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itary Expenditure" sheetId="1" r:id="rId4"/>
    <sheet state="visible" name="Copy of Military Expenditure" sheetId="2" r:id="rId5"/>
    <sheet state="visible" name="ME (filling Missing Values)" sheetId="3" r:id="rId6"/>
    <sheet state="visible" name="Cleaned and Complete Military E" sheetId="4" r:id="rId7"/>
    <sheet state="visible" name="Long Format Military Expenditur" sheetId="5" r:id="rId8"/>
    <sheet state="visible" name="Not Included (Skewed EDA, perfo" sheetId="6" r:id="rId9"/>
    <sheet state="visible" name="Exploratory Data Analysis (EDA)" sheetId="7" r:id="rId10"/>
    <sheet state="visible" name="Sheet7" sheetId="8" r:id="rId11"/>
    <sheet state="visible" name="Other EDA Visuals" sheetId="9" r:id="rId12"/>
  </sheets>
  <definedNames>
    <definedName hidden="1" localSheetId="1" name="_xlnm._FilterDatabase">'Copy of Military Expenditure'!$BL$1:$BL$844</definedName>
    <definedName hidden="1" localSheetId="2" name="_xlnm._FilterDatabase">'ME (filling Missing Values)'!$BL$1:$BL$844</definedName>
    <definedName hidden="1" localSheetId="5" name="_xlnm._FilterDatabase">'Not Included (Skewed EDA, perfo'!$M$1:$M$997</definedName>
  </definedNames>
  <calcPr/>
  <extLst>
    <ext uri="GoogleSheetsCustomDataVersion2">
      <go:sheetsCustomData xmlns:go="http://customooxmlschemas.google.com/" r:id="rId13" roundtripDataChecksum="64r60gxHQqq/PHbwA4In8Zsarc9FbdEglvYPrrGSb/4="/>
    </ext>
  </extLst>
</workbook>
</file>

<file path=xl/sharedStrings.xml><?xml version="1.0" encoding="utf-8"?>
<sst xmlns="http://schemas.openxmlformats.org/spreadsheetml/2006/main" count="21139" uniqueCount="561">
  <si>
    <t>Name</t>
  </si>
  <si>
    <t>Code</t>
  </si>
  <si>
    <t>Type</t>
  </si>
  <si>
    <t>Indicator Name</t>
  </si>
  <si>
    <t>Aruba</t>
  </si>
  <si>
    <t>ABW</t>
  </si>
  <si>
    <t>Country</t>
  </si>
  <si>
    <t>Military expenditure (current USD)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</si>
  <si>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</si>
  <si>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</si>
  <si>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</si>
  <si>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</si>
  <si>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</si>
  <si>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</si>
  <si>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</si>
  <si>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</si>
  <si>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</si>
  <si>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</si>
  <si>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Regions Clubbed Geographically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</si>
  <si>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</si>
  <si>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</si>
  <si>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</si>
  <si>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</si>
  <si>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</si>
  <si>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</si>
  <si>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</si>
  <si>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</si>
  <si>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Semi Autonomous Region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</si>
  <si>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</si>
  <si>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</si>
  <si>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</si>
  <si>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</si>
  <si>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</si>
  <si>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</si>
  <si>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</si>
  <si>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</si>
  <si>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</si>
  <si>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</si>
  <si>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</si>
  <si>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</si>
  <si>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</si>
  <si>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</si>
  <si>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</si>
  <si>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</si>
  <si>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</si>
  <si>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</si>
  <si>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</si>
  <si>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</si>
  <si>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</si>
  <si>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</si>
  <si>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</si>
  <si>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</si>
  <si>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</si>
  <si>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</si>
  <si>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</si>
  <si>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</si>
  <si>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</si>
  <si>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</si>
  <si>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</si>
  <si>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</si>
  <si>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</si>
  <si>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</si>
  <si>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</si>
  <si>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</si>
  <si>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</si>
  <si>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</si>
  <si>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</si>
  <si>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</si>
  <si>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</si>
  <si>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</si>
  <si>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</si>
  <si>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</si>
  <si>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</si>
  <si>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</si>
  <si>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</si>
  <si>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</si>
  <si>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</si>
  <si>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</si>
  <si>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</si>
  <si>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</si>
  <si>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</si>
  <si>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</si>
  <si>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</si>
  <si>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</si>
  <si>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</si>
  <si>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</si>
  <si>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</si>
  <si>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</si>
  <si>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</si>
  <si>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</si>
  <si>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</si>
  <si>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</si>
  <si>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</si>
  <si>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</si>
  <si>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</si>
  <si>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</si>
  <si>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</si>
  <si>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</si>
  <si>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</si>
  <si>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</si>
  <si>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</si>
  <si>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</si>
  <si>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</si>
  <si>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</si>
  <si>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</si>
  <si>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</si>
  <si>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</si>
  <si>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</si>
  <si>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</si>
  <si>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</si>
  <si>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</si>
  <si>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</si>
  <si>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</si>
  <si>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</si>
  <si>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</si>
  <si>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</si>
  <si>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</si>
  <si>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</si>
  <si>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</si>
  <si>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</si>
  <si>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</si>
  <si>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</si>
  <si>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</si>
  <si>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</si>
  <si>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</si>
  <si>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</si>
  <si>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</si>
  <si>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</si>
  <si>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Regions Clubbed Economically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</si>
  <si>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</si>
  <si>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</si>
  <si>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</si>
  <si>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</si>
  <si>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</si>
  <si>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</si>
  <si>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</si>
  <si>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</si>
  <si>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</si>
  <si>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</si>
  <si>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</si>
  <si>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</si>
  <si>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</si>
  <si>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</si>
  <si>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</si>
  <si>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</si>
  <si>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</si>
  <si>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</si>
  <si>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</si>
  <si>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</si>
  <si>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</si>
  <si>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</si>
  <si>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</si>
  <si>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</si>
  <si>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</si>
  <si>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</si>
  <si>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</si>
  <si>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</si>
  <si>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</si>
  <si>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</si>
  <si>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</si>
  <si>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</si>
  <si>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</si>
  <si>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</si>
  <si>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</si>
  <si>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</si>
  <si>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</si>
  <si>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</si>
  <si>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</si>
  <si>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</si>
  <si>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</si>
  <si>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</si>
  <si>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</si>
  <si>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</si>
  <si>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</si>
  <si>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</si>
  <si>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</si>
  <si>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</si>
  <si>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</si>
  <si>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</si>
  <si>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</si>
  <si>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</si>
  <si>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</si>
  <si>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</si>
  <si>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</si>
  <si>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</si>
  <si>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</si>
  <si>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</si>
  <si>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</si>
  <si>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</si>
  <si>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</si>
  <si>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</si>
  <si>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</si>
  <si>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</si>
  <si>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</si>
  <si>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</si>
  <si>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</si>
  <si>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</si>
  <si>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 xml:space="preserve">Hong Kong 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</si>
  <si>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</si>
  <si>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</si>
  <si>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</si>
  <si>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</si>
  <si>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</si>
  <si>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</si>
  <si>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</si>
  <si>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</si>
  <si>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</si>
  <si>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</si>
  <si>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</si>
  <si>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</si>
  <si>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</si>
  <si>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</si>
  <si>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</si>
  <si>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</si>
  <si>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</si>
  <si>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</si>
  <si>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</si>
  <si>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</si>
  <si>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</si>
  <si>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</si>
  <si>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</si>
  <si>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</si>
  <si>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</si>
  <si>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</si>
  <si>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</si>
  <si>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</si>
  <si>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</si>
  <si>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</si>
  <si>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</si>
  <si>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</si>
  <si>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</si>
  <si>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</si>
  <si>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</si>
  <si>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</si>
  <si>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</si>
  <si>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</si>
  <si>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</si>
  <si>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</si>
  <si>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</si>
  <si>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</si>
  <si>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</si>
  <si>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</si>
  <si>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</si>
  <si>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</si>
  <si>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</si>
  <si>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</si>
  <si>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</si>
  <si>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</si>
  <si>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</si>
  <si>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</si>
  <si>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</si>
  <si>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</si>
  <si>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</si>
  <si>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</si>
  <si>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</si>
  <si>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</si>
  <si>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</si>
  <si>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South Korea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</si>
  <si>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</si>
  <si>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</si>
  <si>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</si>
  <si>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</si>
  <si>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</si>
  <si>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</si>
  <si>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</si>
  <si>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</si>
  <si>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</si>
  <si>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</si>
  <si>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</si>
  <si>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</si>
  <si>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</si>
  <si>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</si>
  <si>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</si>
  <si>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</si>
  <si>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</si>
  <si>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</si>
  <si>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</si>
  <si>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</si>
  <si>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</si>
  <si>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</si>
  <si>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</si>
  <si>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</si>
  <si>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</si>
  <si>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</si>
  <si>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</si>
  <si>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</si>
  <si>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</si>
  <si>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</si>
  <si>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</si>
  <si>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</si>
  <si>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</si>
  <si>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</si>
  <si>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</si>
  <si>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</si>
  <si>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</si>
  <si>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</si>
  <si>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</si>
  <si>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 xml:space="preserve">Macao 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</si>
  <si>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</si>
  <si>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</si>
  <si>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</si>
  <si>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</si>
  <si>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</si>
  <si>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</si>
  <si>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</si>
  <si>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</si>
  <si>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</si>
  <si>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</si>
  <si>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</si>
  <si>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</si>
  <si>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</si>
  <si>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</si>
  <si>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</si>
  <si>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</si>
  <si>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</si>
  <si>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</si>
  <si>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</si>
  <si>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</si>
  <si>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</si>
  <si>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</si>
  <si>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</si>
  <si>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</si>
  <si>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</si>
  <si>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</si>
  <si>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</si>
  <si>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</si>
  <si>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</si>
  <si>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</si>
  <si>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</si>
  <si>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</si>
  <si>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</si>
  <si>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</si>
  <si>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</si>
  <si>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</si>
  <si>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</si>
  <si>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</si>
  <si>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</si>
  <si>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</si>
  <si>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</si>
  <si>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</si>
  <si>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</si>
  <si>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</si>
  <si>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</si>
  <si>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</si>
  <si>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</si>
  <si>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</si>
  <si>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</si>
  <si>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</si>
  <si>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</si>
  <si>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</si>
  <si>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</si>
  <si>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</si>
  <si>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</si>
  <si>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</si>
  <si>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</si>
  <si>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</si>
  <si>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</si>
  <si>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</si>
  <si>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</si>
  <si>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</si>
  <si>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</si>
  <si>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</si>
  <si>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</si>
  <si>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</si>
  <si>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</si>
  <si>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</si>
  <si>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</si>
  <si>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</si>
  <si>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</si>
  <si>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</si>
  <si>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</si>
  <si>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</si>
  <si>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</si>
  <si>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</si>
  <si>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</si>
  <si>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</si>
  <si>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</si>
  <si>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</si>
  <si>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</si>
  <si>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</si>
  <si>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</si>
  <si>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</si>
  <si>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</si>
  <si>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</si>
  <si>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</si>
  <si>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</si>
  <si>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</si>
  <si>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</si>
  <si>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</si>
  <si>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</si>
  <si>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</si>
  <si>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North Korea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</si>
  <si>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</si>
  <si>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</si>
  <si>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</si>
  <si>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</si>
  <si>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</si>
  <si>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</si>
  <si>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</si>
  <si>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</si>
  <si>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</si>
  <si>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</si>
  <si>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</si>
  <si>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</si>
  <si>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</si>
  <si>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</si>
  <si>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</si>
  <si>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</si>
  <si>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</si>
  <si>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</si>
  <si>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</si>
  <si>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</si>
  <si>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</si>
  <si>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</si>
  <si>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</si>
  <si>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</si>
  <si>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</si>
  <si>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</si>
  <si>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</si>
  <si>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</si>
  <si>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</si>
  <si>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</si>
  <si>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</si>
  <si>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</si>
  <si>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</si>
  <si>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</si>
  <si>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</si>
  <si>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</si>
  <si>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</si>
  <si>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</si>
  <si>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</si>
  <si>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</si>
  <si>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</si>
  <si>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</si>
  <si>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</si>
  <si>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</si>
  <si>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</si>
  <si>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</si>
  <si>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</si>
  <si>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</si>
  <si>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</si>
  <si>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</si>
  <si>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</si>
  <si>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</si>
  <si>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</si>
  <si>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</si>
  <si>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</si>
  <si>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</si>
  <si>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</si>
  <si>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</si>
  <si>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</si>
  <si>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</si>
  <si>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</si>
  <si>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</si>
  <si>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</si>
  <si>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</si>
  <si>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</si>
  <si>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</si>
  <si>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</si>
  <si>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</si>
  <si>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</si>
  <si>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</si>
  <si>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</si>
  <si>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</si>
  <si>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</si>
  <si>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</si>
  <si>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</si>
  <si>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</si>
  <si>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</si>
  <si>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</si>
  <si>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</si>
  <si>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</si>
  <si>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</si>
  <si>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</si>
  <si>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</si>
  <si>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</si>
  <si>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</si>
  <si>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</si>
  <si>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</si>
  <si>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</si>
  <si>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</si>
  <si>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</si>
  <si>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</si>
  <si>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</si>
  <si>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</si>
  <si>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</si>
  <si>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</si>
  <si>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</si>
  <si>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</si>
  <si>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</si>
  <si>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</si>
  <si>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</si>
  <si>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</si>
  <si>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</si>
  <si>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</si>
  <si>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</si>
  <si>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</si>
  <si>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</si>
  <si>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</si>
  <si>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</si>
  <si>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</si>
  <si>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</si>
  <si>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</si>
  <si>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</si>
  <si>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</si>
  <si>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</si>
  <si>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</si>
  <si>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</si>
  <si>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</si>
  <si>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</si>
  <si>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</si>
  <si>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</si>
  <si>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</si>
  <si>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</si>
  <si>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</si>
  <si>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</si>
  <si>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</si>
  <si>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</si>
  <si>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</si>
  <si>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</si>
  <si>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</si>
  <si>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</si>
  <si>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</si>
  <si>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</si>
  <si>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</si>
  <si>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</si>
  <si>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</si>
  <si>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</si>
  <si>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</si>
  <si>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</si>
  <si>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</si>
  <si>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</si>
  <si>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</si>
  <si>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</si>
  <si>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</si>
  <si>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</si>
  <si>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</si>
  <si>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Missing % of values / Row</t>
  </si>
  <si>
    <t>Average Expenditure</t>
  </si>
  <si>
    <t>Year</t>
  </si>
  <si>
    <t>Military Expenditure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</si>
  <si>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</si>
  <si>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</si>
  <si>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</si>
  <si>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</si>
  <si>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</si>
  <si>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</si>
  <si>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</si>
  <si>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</si>
  <si>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</si>
  <si>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</si>
  <si>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</si>
  <si>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Mean</t>
  </si>
  <si>
    <t>Min</t>
  </si>
  <si>
    <t>Max</t>
  </si>
  <si>
    <t>Sum</t>
  </si>
  <si>
    <t>Median</t>
  </si>
  <si>
    <t>Average</t>
  </si>
  <si>
    <t xml:space="preserve">Median </t>
  </si>
  <si>
    <t xml:space="preserve"> Sum</t>
  </si>
  <si>
    <t xml:space="preserve">Year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</si>
</sst>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  <xf borderId="0" fillId="0" fontId="3" numFmtId="0" xfId="0" applyFont="1"/>
    <xf borderId="0" fillId="0" fontId="3" numFmtId="0" xfId="0" applyFont="1"/>
    <xf borderId="0" fillId="0" fontId="3" numFmtId="10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0" xfId="0" applyFont="1" applyNumberFormat="1"/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'Not Included (Skewed EDA, perfo'!$A$1:$A$997</c:f>
            </c:strRef>
          </c:cat>
          <c:val>
            <c:numRef>
              <c:f>'Not Included (Skewed EDA, perfo'!$E$1:$E$997</c:f>
              <c:numCache/>
            </c:numRef>
          </c:val>
        </c:ser>
        <c:axId val="1941774297"/>
        <c:axId val="2030107928"/>
      </c:barChart>
      <c:catAx>
        <c:axId val="19417742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0107928"/>
      </c:catAx>
      <c:valAx>
        <c:axId val="20301079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17742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434343"/>
                </a:solidFill>
                <a:latin typeface="+mn-lt"/>
              </a:defRPr>
            </a:pPr>
            <a:r>
              <a:rPr b="1">
                <a:solidFill>
                  <a:srgbClr val="434343"/>
                </a:solidFill>
                <a:latin typeface="+mn-lt"/>
              </a:rPr>
              <a:t>Total Military Expenditures by year (1960 - 2018)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Sheet7!$F$1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Sheet7!$A$2:$A$1000</c:f>
            </c:strRef>
          </c:cat>
          <c:val>
            <c:numRef>
              <c:f>Sheet7!$F$2:$F$1000</c:f>
              <c:numCache/>
            </c:numRef>
          </c:val>
        </c:ser>
        <c:axId val="1510796248"/>
        <c:axId val="886792088"/>
      </c:barChart>
      <c:catAx>
        <c:axId val="1510796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434343"/>
                    </a:solidFill>
                    <a:latin typeface="+mn-lt"/>
                  </a:defRPr>
                </a:pPr>
                <a:r>
                  <a:rPr b="1" sz="1800">
                    <a:solidFill>
                      <a:srgbClr val="434343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6792088"/>
      </c:catAx>
      <c:valAx>
        <c:axId val="8867920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434343"/>
                    </a:solidFill>
                    <a:latin typeface="+mn-lt"/>
                  </a:defRPr>
                </a:pPr>
                <a:r>
                  <a:rPr b="1" sz="1800">
                    <a:solidFill>
                      <a:srgbClr val="434343"/>
                    </a:solidFill>
                    <a:latin typeface="+mn-lt"/>
                  </a:rPr>
                  <a:t>Total Expenditures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07962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434343"/>
                </a:solidFill>
                <a:latin typeface="+mn-lt"/>
              </a:defRPr>
            </a:pPr>
            <a:r>
              <a:rPr b="1">
                <a:solidFill>
                  <a:srgbClr val="434343"/>
                </a:solidFill>
                <a:latin typeface="+mn-lt"/>
              </a:rPr>
              <a:t>Average Military Expenditures by Year (1960 - 2018)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Sheet7!$B$1</c:f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Sheet7!$A$2:$A$60</c:f>
            </c:strRef>
          </c:cat>
          <c:val>
            <c:numRef>
              <c:f>Sheet7!$B$2:$B$60</c:f>
              <c:numCache/>
            </c:numRef>
          </c:val>
          <c:smooth val="0"/>
        </c:ser>
        <c:axId val="927127303"/>
        <c:axId val="367251477"/>
      </c:lineChart>
      <c:catAx>
        <c:axId val="927127303"/>
        <c:scaling>
          <c:orientation val="minMax"/>
          <c:max val="2018.0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434343"/>
                    </a:solidFill>
                    <a:latin typeface="+mn-lt"/>
                  </a:defRPr>
                </a:pPr>
                <a:r>
                  <a:rPr b="1" sz="1800">
                    <a:solidFill>
                      <a:srgbClr val="434343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7251477"/>
      </c:catAx>
      <c:valAx>
        <c:axId val="3672514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434343"/>
                    </a:solidFill>
                    <a:latin typeface="+mn-lt"/>
                  </a:defRPr>
                </a:pPr>
                <a:r>
                  <a:rPr b="1" sz="1800">
                    <a:solidFill>
                      <a:srgbClr val="434343"/>
                    </a:solidFill>
                    <a:latin typeface="+mn-lt"/>
                  </a:rPr>
                  <a:t>Average Expenditures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71273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434343"/>
                </a:solidFill>
                <a:latin typeface="+mn-lt"/>
              </a:defRPr>
            </a:pPr>
            <a:r>
              <a:rPr b="1">
                <a:solidFill>
                  <a:srgbClr val="434343"/>
                </a:solidFill>
                <a:latin typeface="+mn-lt"/>
              </a:rPr>
              <a:t>Top 10 by Total Military Expenditure (1960 - 2018)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'Other EDA Visuals'!$G$1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'Other EDA Visuals'!$A$2:$A$1000</c:f>
            </c:strRef>
          </c:cat>
          <c:val>
            <c:numRef>
              <c:f>'Other EDA Visuals'!$G$2:$G$1000</c:f>
              <c:numCache/>
            </c:numRef>
          </c:val>
        </c:ser>
        <c:axId val="521887308"/>
        <c:axId val="214805772"/>
      </c:barChart>
      <c:catAx>
        <c:axId val="52188730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434343"/>
                    </a:solidFill>
                    <a:latin typeface="+mn-lt"/>
                  </a:defRPr>
                </a:pPr>
                <a:r>
                  <a:rPr b="1" sz="1800">
                    <a:solidFill>
                      <a:srgbClr val="434343"/>
                    </a:solidFill>
                    <a:latin typeface="+mn-lt"/>
                  </a:rPr>
                  <a:t>Names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805772"/>
      </c:catAx>
      <c:valAx>
        <c:axId val="2148057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434343"/>
                    </a:solidFill>
                    <a:latin typeface="+mn-lt"/>
                  </a:defRPr>
                </a:pPr>
                <a:r>
                  <a:rPr b="1" sz="1800">
                    <a:solidFill>
                      <a:srgbClr val="434343"/>
                    </a:solidFill>
                    <a:latin typeface="+mn-lt"/>
                  </a:rPr>
                  <a:t>Expenditures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188730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434343"/>
                </a:solidFill>
                <a:latin typeface="+mn-lt"/>
              </a:defRPr>
            </a:pPr>
            <a:r>
              <a:rPr b="1">
                <a:solidFill>
                  <a:srgbClr val="434343"/>
                </a:solidFill>
                <a:latin typeface="+mn-lt"/>
              </a:rPr>
              <a:t>Bottom 10 by Total Military Expenditure (1960 - 2018)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'Other EDA Visuals'!$P$1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'Other EDA Visuals'!$J$2:$J$11</c:f>
            </c:strRef>
          </c:cat>
          <c:val>
            <c:numRef>
              <c:f>'Other EDA Visuals'!$P$2:$P$11</c:f>
              <c:numCache/>
            </c:numRef>
          </c:val>
        </c:ser>
        <c:axId val="109631265"/>
        <c:axId val="1451960924"/>
      </c:barChart>
      <c:catAx>
        <c:axId val="10963126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434343"/>
                    </a:solidFill>
                    <a:latin typeface="+mn-lt"/>
                  </a:defRPr>
                </a:pPr>
                <a:r>
                  <a:rPr b="1" sz="1800">
                    <a:solidFill>
                      <a:srgbClr val="434343"/>
                    </a:solidFill>
                    <a:latin typeface="+mn-lt"/>
                  </a:rPr>
                  <a:t>Names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1960924"/>
      </c:catAx>
      <c:valAx>
        <c:axId val="14519609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434343"/>
                    </a:solidFill>
                    <a:latin typeface="+mn-lt"/>
                  </a:defRPr>
                </a:pPr>
                <a:r>
                  <a:rPr b="1" sz="1800">
                    <a:solidFill>
                      <a:srgbClr val="434343"/>
                    </a:solidFill>
                    <a:latin typeface="+mn-lt"/>
                  </a:rPr>
                  <a:t>Expenditures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63126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Chart2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image" Target="../media/Chart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110</xdr:row>
      <xdr:rowOff>47625</xdr:rowOff>
    </xdr:from>
    <xdr:ext cx="7362825" cy="4352925"/>
    <xdr:graphicFrame>
      <xdr:nvGraphicFramePr>
        <xdr:cNvPr id="92005890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110</xdr:row>
      <xdr:rowOff>171450</xdr:rowOff>
    </xdr:from>
    <xdr:ext cx="7029450" cy="3533775"/>
    <xdr:pic>
      <xdr:nvPicPr>
        <xdr:cNvPr id="1828884462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63</xdr:row>
      <xdr:rowOff>76200</xdr:rowOff>
    </xdr:from>
    <xdr:ext cx="7781925" cy="3533775"/>
    <xdr:graphicFrame>
      <xdr:nvGraphicFramePr>
        <xdr:cNvPr id="250538997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209550</xdr:colOff>
      <xdr:row>83</xdr:row>
      <xdr:rowOff>76200</xdr:rowOff>
    </xdr:from>
    <xdr:ext cx="7781925" cy="3533775"/>
    <xdr:graphicFrame>
      <xdr:nvGraphicFramePr>
        <xdr:cNvPr id="2104795151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12</xdr:row>
      <xdr:rowOff>47625</xdr:rowOff>
    </xdr:from>
    <xdr:ext cx="5715000" cy="3533775"/>
    <xdr:graphicFrame>
      <xdr:nvGraphicFramePr>
        <xdr:cNvPr id="2137372033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47625</xdr:colOff>
      <xdr:row>12</xdr:row>
      <xdr:rowOff>133350</xdr:rowOff>
    </xdr:from>
    <xdr:ext cx="5715000" cy="3533775"/>
    <xdr:graphicFrame>
      <xdr:nvGraphicFramePr>
        <xdr:cNvPr id="1752296399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228600</xdr:colOff>
      <xdr:row>32</xdr:row>
      <xdr:rowOff>57150</xdr:rowOff>
    </xdr:from>
    <xdr:ext cx="6600825" cy="4181475"/>
    <xdr:pic>
      <xdr:nvPicPr>
        <xdr:cNvPr id="626821484" name="Chart7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8.71"/>
    <col customWidth="1" min="3" max="3" width="28.43"/>
    <col customWidth="1" min="4" max="4" width="30.57"/>
    <col customWidth="1" min="5" max="64" width="12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>
        <v>1960.0</v>
      </c>
      <c r="F1" s="1">
        <v>1961.0</v>
      </c>
      <c r="G1" s="1">
        <v>1962.0</v>
      </c>
      <c r="H1" s="1">
        <v>1963.0</v>
      </c>
      <c r="I1" s="1">
        <v>1964.0</v>
      </c>
      <c r="J1" s="1">
        <v>1965.0</v>
      </c>
      <c r="K1" s="1">
        <v>1966.0</v>
      </c>
      <c r="L1" s="1">
        <v>1967.0</v>
      </c>
      <c r="M1" s="1">
        <v>1968.0</v>
      </c>
      <c r="N1" s="1">
        <v>1969.0</v>
      </c>
      <c r="O1" s="1">
        <v>1970.0</v>
      </c>
      <c r="P1" s="1">
        <v>1971.0</v>
      </c>
      <c r="Q1" s="1">
        <v>1972.0</v>
      </c>
      <c r="R1" s="1">
        <v>1973.0</v>
      </c>
      <c r="S1" s="1">
        <v>1974.0</v>
      </c>
      <c r="T1" s="1">
        <v>1975.0</v>
      </c>
      <c r="U1" s="1">
        <v>1976.0</v>
      </c>
      <c r="V1" s="1">
        <v>1977.0</v>
      </c>
      <c r="W1" s="1">
        <v>1978.0</v>
      </c>
      <c r="X1" s="1">
        <v>1979.0</v>
      </c>
      <c r="Y1" s="1">
        <v>1980.0</v>
      </c>
      <c r="Z1" s="1">
        <v>1981.0</v>
      </c>
      <c r="AA1" s="1">
        <v>1982.0</v>
      </c>
      <c r="AB1" s="1">
        <v>1983.0</v>
      </c>
      <c r="AC1" s="1">
        <v>1984.0</v>
      </c>
      <c r="AD1" s="1">
        <v>1985.0</v>
      </c>
      <c r="AE1" s="1">
        <v>1986.0</v>
      </c>
      <c r="AF1" s="1">
        <v>1987.0</v>
      </c>
      <c r="AG1" s="1">
        <v>1988.0</v>
      </c>
      <c r="AH1" s="1">
        <v>1989.0</v>
      </c>
      <c r="AI1" s="1">
        <v>1990.0</v>
      </c>
      <c r="AJ1" s="1">
        <v>1991.0</v>
      </c>
      <c r="AK1" s="1">
        <v>1992.0</v>
      </c>
      <c r="AL1" s="1">
        <v>1993.0</v>
      </c>
      <c r="AM1" s="1">
        <v>1994.0</v>
      </c>
      <c r="AN1" s="1">
        <v>1995.0</v>
      </c>
      <c r="AO1" s="1">
        <v>1996.0</v>
      </c>
      <c r="AP1" s="1">
        <v>1997.0</v>
      </c>
      <c r="AQ1" s="1">
        <v>1998.0</v>
      </c>
      <c r="AR1" s="1">
        <v>1999.0</v>
      </c>
      <c r="AS1" s="1">
        <v>2000.0</v>
      </c>
      <c r="AT1" s="1">
        <v>2001.0</v>
      </c>
      <c r="AU1" s="1">
        <v>2002.0</v>
      </c>
      <c r="AV1" s="1">
        <v>2003.0</v>
      </c>
      <c r="AW1" s="1">
        <v>2004.0</v>
      </c>
      <c r="AX1" s="1">
        <v>2005.0</v>
      </c>
      <c r="AY1" s="1">
        <v>2006.0</v>
      </c>
      <c r="AZ1" s="1">
        <v>2007.0</v>
      </c>
      <c r="BA1" s="1">
        <v>2008.0</v>
      </c>
      <c r="BB1" s="1">
        <v>2009.0</v>
      </c>
      <c r="BC1" s="1">
        <v>2010.0</v>
      </c>
      <c r="BD1" s="1">
        <v>2011.0</v>
      </c>
      <c r="BE1" s="1">
        <v>2012.0</v>
      </c>
      <c r="BF1" s="1">
        <v>2013.0</v>
      </c>
      <c r="BG1" s="1">
        <v>2014.0</v>
      </c>
      <c r="BH1" s="1">
        <v>2015.0</v>
      </c>
      <c r="BI1" s="1">
        <v>2016.0</v>
      </c>
      <c r="BJ1" s="1">
        <v>2017.0</v>
      </c>
      <c r="BK1" s="1">
        <v>2018.0</v>
      </c>
    </row>
    <row r="2" ht="14.2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4.25" customHeight="1">
      <c r="A3" s="1" t="s">
        <v>8</v>
      </c>
      <c r="B3" s="1" t="s">
        <v>9</v>
      </c>
      <c r="C3" s="1" t="s">
        <v>6</v>
      </c>
      <c r="D3" s="1" t="s">
        <v>7</v>
      </c>
      <c r="O3" s="1">
        <v>2939585.501</v>
      </c>
      <c r="R3" s="1">
        <v>3341271.551</v>
      </c>
      <c r="S3" s="1">
        <v>3581366.351</v>
      </c>
      <c r="T3" s="1">
        <v>4203664.569</v>
      </c>
      <c r="U3" s="1">
        <v>5393251.216</v>
      </c>
      <c r="V3" s="1">
        <v>6127288.063</v>
      </c>
      <c r="AW3" s="1">
        <v>1.251115575E8</v>
      </c>
      <c r="AX3" s="1">
        <v>1.227271931E8</v>
      </c>
      <c r="AY3" s="1">
        <v>1.313462313E8</v>
      </c>
      <c r="AZ3" s="1">
        <v>2.195802143E8</v>
      </c>
      <c r="BA3" s="1">
        <v>2.405325946E8</v>
      </c>
      <c r="BB3" s="1">
        <v>2.518695148E8</v>
      </c>
      <c r="BC3" s="1">
        <v>2.981468525E8</v>
      </c>
      <c r="BD3" s="1">
        <v>3.258070037E8</v>
      </c>
      <c r="BE3" s="1">
        <v>2.385833854E8</v>
      </c>
      <c r="BF3" s="1">
        <v>2.171941071E8</v>
      </c>
      <c r="BG3" s="1">
        <v>2.682270742E8</v>
      </c>
      <c r="BH3" s="1">
        <v>1.995186148E8</v>
      </c>
      <c r="BI3" s="1">
        <v>1.858783101E8</v>
      </c>
      <c r="BJ3" s="1">
        <v>1.914071132E8</v>
      </c>
      <c r="BK3" s="1">
        <v>1.980862633E8</v>
      </c>
    </row>
    <row r="4" ht="14.25" customHeight="1">
      <c r="A4" s="1" t="s">
        <v>10</v>
      </c>
      <c r="B4" s="1" t="s">
        <v>11</v>
      </c>
      <c r="C4" s="1" t="s">
        <v>6</v>
      </c>
      <c r="D4" s="1" t="s">
        <v>7</v>
      </c>
      <c r="W4" s="1">
        <v>3.432716091E8</v>
      </c>
      <c r="X4" s="1">
        <v>5.047128819E8</v>
      </c>
      <c r="Y4" s="1">
        <v>4.973594492E8</v>
      </c>
      <c r="Z4" s="1">
        <v>6.188916371E8</v>
      </c>
      <c r="AA4" s="1">
        <v>6.684938833E8</v>
      </c>
      <c r="AB4" s="1">
        <v>7.786282506E8</v>
      </c>
      <c r="AC4" s="1">
        <v>1.066247744E9</v>
      </c>
      <c r="AD4" s="1">
        <v>1.14646701E9</v>
      </c>
      <c r="AE4" s="1">
        <v>1.156494418E9</v>
      </c>
      <c r="AF4" s="1">
        <v>1.48739889E9</v>
      </c>
      <c r="AG4" s="1">
        <v>1.46938298E9</v>
      </c>
      <c r="AH4" s="1">
        <v>1.948559396E9</v>
      </c>
      <c r="AI4" s="1">
        <v>1.751153152E9</v>
      </c>
      <c r="AJ4" s="1">
        <v>1.031247788E9</v>
      </c>
      <c r="AK4" s="1">
        <v>7.941388212E8</v>
      </c>
      <c r="AL4" s="1">
        <v>1.774397877E9</v>
      </c>
      <c r="AM4" s="1">
        <v>5.949911787E8</v>
      </c>
      <c r="AN4" s="1">
        <v>2.338437149E8</v>
      </c>
      <c r="AO4" s="1">
        <v>1.597419335E8</v>
      </c>
      <c r="AP4" s="1">
        <v>4.56780475E8</v>
      </c>
      <c r="AQ4" s="1">
        <v>1.702782926E8</v>
      </c>
      <c r="AR4" s="1">
        <v>1.066588789E9</v>
      </c>
      <c r="AS4" s="1">
        <v>5.836213336E8</v>
      </c>
      <c r="AT4" s="1">
        <v>4.0429914E8</v>
      </c>
      <c r="AU4" s="1">
        <v>4.386862454E8</v>
      </c>
      <c r="AV4" s="1">
        <v>6.700211644E8</v>
      </c>
      <c r="AW4" s="1">
        <v>8.175335822E8</v>
      </c>
      <c r="AX4" s="1">
        <v>1.365055399E9</v>
      </c>
      <c r="AY4" s="1">
        <v>1.970309115E9</v>
      </c>
      <c r="AZ4" s="1">
        <v>2.032432883E9</v>
      </c>
      <c r="BA4" s="1">
        <v>3.163591147E9</v>
      </c>
      <c r="BB4" s="1">
        <v>3.311193245E9</v>
      </c>
      <c r="BC4" s="1">
        <v>3.500794836E9</v>
      </c>
      <c r="BD4" s="1">
        <v>3.639496374E9</v>
      </c>
      <c r="BE4" s="1">
        <v>4.144634851E9</v>
      </c>
      <c r="BF4" s="1">
        <v>6.090751702E9</v>
      </c>
      <c r="BG4" s="1">
        <v>6.841864484E9</v>
      </c>
      <c r="BH4" s="1">
        <v>3.608299115E9</v>
      </c>
      <c r="BI4" s="1">
        <v>2.764054937E9</v>
      </c>
      <c r="BJ4" s="1">
        <v>3.062872914E9</v>
      </c>
      <c r="BK4" s="1">
        <v>1.983613748E9</v>
      </c>
    </row>
    <row r="5" ht="14.25" customHeight="1">
      <c r="A5" s="1" t="s">
        <v>12</v>
      </c>
      <c r="B5" s="1" t="s">
        <v>13</v>
      </c>
      <c r="C5" s="1" t="s">
        <v>6</v>
      </c>
      <c r="D5" s="1" t="s">
        <v>7</v>
      </c>
      <c r="AK5" s="1">
        <v>3.155965748E7</v>
      </c>
      <c r="AL5" s="1">
        <v>3.928984343E7</v>
      </c>
      <c r="AM5" s="1">
        <v>4.964950493E7</v>
      </c>
      <c r="AN5" s="1">
        <v>5.090752178E7</v>
      </c>
      <c r="AO5" s="1">
        <v>4.571335611E7</v>
      </c>
      <c r="AP5" s="1">
        <v>2.9825492E7</v>
      </c>
      <c r="AQ5" s="1">
        <v>3.363804744E7</v>
      </c>
      <c r="AR5" s="1">
        <v>4.278420521E7</v>
      </c>
      <c r="AS5" s="1">
        <v>4.536250339E7</v>
      </c>
      <c r="AT5" s="1">
        <v>5.323204516E7</v>
      </c>
      <c r="AU5" s="1">
        <v>5.86493525E7</v>
      </c>
      <c r="AV5" s="1">
        <v>7.614288176E7</v>
      </c>
      <c r="AW5" s="1">
        <v>1.009223584E8</v>
      </c>
      <c r="AX5" s="1">
        <v>1.101408527E8</v>
      </c>
      <c r="AY5" s="1">
        <v>1.409839007E8</v>
      </c>
      <c r="AZ5" s="1">
        <v>1.948403092E8</v>
      </c>
      <c r="BA5" s="1">
        <v>2.556779578E8</v>
      </c>
      <c r="BB5" s="1">
        <v>1.827368625E8</v>
      </c>
      <c r="BC5" s="1">
        <v>1.85893242E8</v>
      </c>
      <c r="BD5" s="1">
        <v>1.970067892E8</v>
      </c>
      <c r="BE5" s="1">
        <v>1.832046957E8</v>
      </c>
      <c r="BF5" s="1">
        <v>1.800155088E8</v>
      </c>
      <c r="BG5" s="1">
        <v>1.78120368E8</v>
      </c>
      <c r="BH5" s="1">
        <v>1.323506676E8</v>
      </c>
      <c r="BI5" s="1">
        <v>1.308531626E8</v>
      </c>
      <c r="BJ5" s="1">
        <v>1.443826887E8</v>
      </c>
      <c r="BK5" s="1">
        <v>1.804887251E8</v>
      </c>
    </row>
    <row r="6" ht="14.25" customHeight="1">
      <c r="A6" s="1" t="s">
        <v>14</v>
      </c>
      <c r="B6" s="1" t="s">
        <v>15</v>
      </c>
      <c r="C6" s="1" t="s">
        <v>6</v>
      </c>
      <c r="D6" s="1" t="s">
        <v>7</v>
      </c>
    </row>
    <row r="7" ht="14.25" customHeight="1">
      <c r="A7" s="1" t="s">
        <v>16</v>
      </c>
      <c r="B7" s="1" t="s">
        <v>17</v>
      </c>
      <c r="C7" s="1" t="s">
        <v>18</v>
      </c>
      <c r="D7" s="1" t="s">
        <v>7</v>
      </c>
      <c r="G7" s="1">
        <v>8.332295241E8</v>
      </c>
      <c r="H7" s="1">
        <v>9.164460545E8</v>
      </c>
      <c r="I7" s="1">
        <v>1.225338998E9</v>
      </c>
      <c r="J7" s="1">
        <v>1.416443189E9</v>
      </c>
      <c r="K7" s="1">
        <v>1.548666185E9</v>
      </c>
      <c r="L7" s="1">
        <v>1.684446592E9</v>
      </c>
      <c r="M7" s="1">
        <v>2.031297443E9</v>
      </c>
      <c r="N7" s="1">
        <v>2.520054562E9</v>
      </c>
      <c r="O7" s="1">
        <v>2.980085336E9</v>
      </c>
      <c r="P7" s="1">
        <v>3.346818699E9</v>
      </c>
      <c r="Q7" s="1">
        <v>3.722311542E9</v>
      </c>
      <c r="R7" s="1">
        <v>5.149216359E9</v>
      </c>
      <c r="S7" s="1">
        <v>5.939677298E9</v>
      </c>
      <c r="T7" s="1">
        <v>6.542589258E9</v>
      </c>
      <c r="U7" s="1">
        <v>7.664547685E9</v>
      </c>
      <c r="V7" s="1">
        <v>2.1087366664E10</v>
      </c>
      <c r="W7" s="1">
        <v>2.3611330024E10</v>
      </c>
      <c r="X7" s="1">
        <v>2.8041477384E10</v>
      </c>
      <c r="Y7" s="1">
        <v>3.4463402591E10</v>
      </c>
      <c r="Z7" s="1">
        <v>3.9939322642E10</v>
      </c>
      <c r="AA7" s="1">
        <v>4.0382443515E10</v>
      </c>
      <c r="AB7" s="1">
        <v>3.4868573704E10</v>
      </c>
      <c r="AC7" s="1">
        <v>3.6994839308E10</v>
      </c>
      <c r="AD7" s="1">
        <v>3.2977558769E10</v>
      </c>
      <c r="AE7" s="1">
        <v>1.4390091251E10</v>
      </c>
      <c r="AF7" s="1">
        <v>2.9739839768E10</v>
      </c>
      <c r="AG7" s="1">
        <v>2.8872826806E10</v>
      </c>
      <c r="AH7" s="1">
        <v>2.4604659766E10</v>
      </c>
      <c r="AI7" s="1">
        <v>3.6512289679E10</v>
      </c>
      <c r="AJ7" s="1">
        <v>4.1035099161E10</v>
      </c>
      <c r="AK7" s="1">
        <v>3.2810749318E10</v>
      </c>
      <c r="AL7" s="1">
        <v>2.9606345067E10</v>
      </c>
      <c r="AM7" s="1">
        <v>2.941336645E10</v>
      </c>
      <c r="AN7" s="1">
        <v>2.6684323434E10</v>
      </c>
      <c r="AO7" s="1">
        <v>2.6486123009E10</v>
      </c>
      <c r="AP7" s="1">
        <v>3.5484055036E10</v>
      </c>
      <c r="AQ7" s="1">
        <v>3.9322695875E10</v>
      </c>
      <c r="AR7" s="1">
        <v>3.6889627319E10</v>
      </c>
      <c r="AS7" s="1">
        <v>4.0740633349E10</v>
      </c>
      <c r="AT7" s="1">
        <v>4.2770280444E10</v>
      </c>
      <c r="AU7" s="1">
        <v>4.0851036167E10</v>
      </c>
      <c r="AV7" s="1">
        <v>4.262222014E10</v>
      </c>
      <c r="AW7" s="1">
        <v>4.8508764668E10</v>
      </c>
      <c r="AX7" s="1">
        <v>5.4649194506E10</v>
      </c>
      <c r="AY7" s="1">
        <v>6.1282170542E10</v>
      </c>
      <c r="AZ7" s="1">
        <v>7.3572238704E10</v>
      </c>
      <c r="BA7" s="1">
        <v>8.6261643586E10</v>
      </c>
      <c r="BB7" s="1">
        <v>9.1504042712E10</v>
      </c>
      <c r="BC7" s="1">
        <v>9.7976367584E10</v>
      </c>
      <c r="BD7" s="2">
        <v>1.08E11</v>
      </c>
      <c r="BE7" s="2">
        <v>1.22E11</v>
      </c>
      <c r="BF7" s="2">
        <v>1.43E11</v>
      </c>
      <c r="BG7" s="2">
        <v>1.55E11</v>
      </c>
      <c r="BH7" s="2">
        <v>1.38E11</v>
      </c>
      <c r="BI7" s="2">
        <v>1.12E11</v>
      </c>
      <c r="BJ7" s="2">
        <v>1.19E11</v>
      </c>
      <c r="BK7" s="2">
        <v>1.13E11</v>
      </c>
      <c r="BL7" s="2"/>
    </row>
    <row r="8" ht="14.25" customHeight="1">
      <c r="A8" s="1" t="s">
        <v>19</v>
      </c>
      <c r="B8" s="1" t="s">
        <v>20</v>
      </c>
      <c r="C8" s="1" t="s">
        <v>6</v>
      </c>
      <c r="D8" s="1" t="s">
        <v>7</v>
      </c>
      <c r="AP8" s="1">
        <v>3.335766741E9</v>
      </c>
      <c r="AQ8" s="1">
        <v>4.010347175E9</v>
      </c>
      <c r="AR8" s="1">
        <v>4.23308373E9</v>
      </c>
      <c r="AS8" s="1">
        <v>5.875833901E9</v>
      </c>
      <c r="AT8" s="1">
        <v>5.797957794E9</v>
      </c>
      <c r="AU8" s="1">
        <v>5.354118448E9</v>
      </c>
      <c r="AV8" s="1">
        <v>5.834717495E9</v>
      </c>
      <c r="AW8" s="1">
        <v>6.816882233E9</v>
      </c>
      <c r="AX8" s="1">
        <v>6.604220558E9</v>
      </c>
      <c r="AY8" s="1">
        <v>7.165418652E9</v>
      </c>
      <c r="AZ8" s="1">
        <v>8.460993873E9</v>
      </c>
      <c r="BA8" s="1">
        <v>1.1571681416E10</v>
      </c>
      <c r="BB8" s="1">
        <v>1.3836351259E10</v>
      </c>
      <c r="BC8" s="1">
        <v>1.7504697073E10</v>
      </c>
      <c r="BD8" s="1">
        <v>1.9181756297E10</v>
      </c>
      <c r="BE8" s="1">
        <v>1.9024098026E10</v>
      </c>
      <c r="BF8" s="1">
        <v>2.3561061947E10</v>
      </c>
      <c r="BG8" s="1">
        <v>2.2755071477E10</v>
      </c>
    </row>
    <row r="9" ht="14.25" customHeight="1">
      <c r="A9" s="1" t="s">
        <v>21</v>
      </c>
      <c r="B9" s="1" t="s">
        <v>22</v>
      </c>
      <c r="C9" s="1" t="s">
        <v>6</v>
      </c>
      <c r="D9" s="1" t="s">
        <v>7</v>
      </c>
      <c r="G9" s="1">
        <v>3.051624072E8</v>
      </c>
      <c r="H9" s="1">
        <v>2.422197712E8</v>
      </c>
      <c r="I9" s="1">
        <v>2.45740498E8</v>
      </c>
      <c r="J9" s="1">
        <v>2.524076029E8</v>
      </c>
      <c r="K9" s="1">
        <v>2.792254363E8</v>
      </c>
      <c r="L9" s="1">
        <v>2.519307191E8</v>
      </c>
      <c r="M9" s="1">
        <v>3.371428571E8</v>
      </c>
      <c r="N9" s="1">
        <v>4.428571429E8</v>
      </c>
      <c r="O9" s="1">
        <v>4.457138939E8</v>
      </c>
      <c r="P9" s="1">
        <v>5.197194842E8</v>
      </c>
      <c r="Q9" s="1">
        <v>7.66E8</v>
      </c>
      <c r="R9" s="1">
        <v>1.294E9</v>
      </c>
      <c r="S9" s="1">
        <v>1.626E9</v>
      </c>
      <c r="T9" s="1">
        <v>7.983595352E8</v>
      </c>
      <c r="U9" s="1">
        <v>2.050248959E9</v>
      </c>
      <c r="V9" s="1">
        <v>2.058223942E9</v>
      </c>
      <c r="W9" s="1">
        <v>3.103989947E9</v>
      </c>
      <c r="X9" s="1">
        <v>5.057062803E9</v>
      </c>
      <c r="Y9" s="1">
        <v>6.477389013E9</v>
      </c>
      <c r="Z9" s="1">
        <v>5.882767126E9</v>
      </c>
      <c r="AA9" s="1">
        <v>2.279872697E9</v>
      </c>
      <c r="AB9" s="1">
        <v>2.848053181E9</v>
      </c>
      <c r="AC9" s="1">
        <v>2.527749815E9</v>
      </c>
      <c r="AD9" s="1">
        <v>2.027221261E9</v>
      </c>
      <c r="AE9" s="1">
        <v>2.449545721E9</v>
      </c>
      <c r="AF9" s="1">
        <v>2.485659656E9</v>
      </c>
      <c r="AG9" s="1">
        <v>2.696341658E9</v>
      </c>
      <c r="AH9" s="1">
        <v>1.44092219E9</v>
      </c>
      <c r="AI9" s="1">
        <v>2.050907629E9</v>
      </c>
      <c r="AJ9" s="1">
        <v>2.858778842E9</v>
      </c>
      <c r="AK9" s="1">
        <v>3.254455192E9</v>
      </c>
      <c r="AL9" s="1">
        <v>3.368550452E9</v>
      </c>
      <c r="AM9" s="1">
        <v>3.754724687E9</v>
      </c>
      <c r="AN9" s="1">
        <v>3.801950488E9</v>
      </c>
      <c r="AO9" s="1">
        <v>3.37913877E9</v>
      </c>
      <c r="AP9" s="1">
        <v>3.340670335E9</v>
      </c>
      <c r="AQ9" s="1">
        <v>3.39869935E9</v>
      </c>
      <c r="AR9" s="1">
        <v>3.461730865E9</v>
      </c>
      <c r="AS9" s="1">
        <v>3.266633317E9</v>
      </c>
      <c r="AT9" s="1">
        <v>3.183591796E9</v>
      </c>
      <c r="AU9" s="1">
        <v>1.114172483E9</v>
      </c>
      <c r="AV9" s="1">
        <v>1.374873734E9</v>
      </c>
      <c r="AW9" s="1">
        <v>1.465809188E9</v>
      </c>
      <c r="AX9" s="1">
        <v>1.699579152E9</v>
      </c>
      <c r="AY9" s="1">
        <v>1.84755313E9</v>
      </c>
      <c r="AZ9" s="1">
        <v>2.296448242E9</v>
      </c>
      <c r="BA9" s="1">
        <v>2.788980205E9</v>
      </c>
      <c r="BB9" s="1">
        <v>2.98185229E9</v>
      </c>
      <c r="BC9" s="1">
        <v>3.475348407E9</v>
      </c>
      <c r="BD9" s="1">
        <v>4.051930105E9</v>
      </c>
      <c r="BE9" s="1">
        <v>4.563217859E9</v>
      </c>
      <c r="BF9" s="1">
        <v>5.137974301E9</v>
      </c>
      <c r="BG9" s="1">
        <v>4.979442724E9</v>
      </c>
      <c r="BH9" s="1">
        <v>5.482616701E9</v>
      </c>
      <c r="BI9" s="1">
        <v>4.50964766E9</v>
      </c>
      <c r="BJ9" s="1">
        <v>5.459643672E9</v>
      </c>
      <c r="BK9" s="1">
        <v>4.144991771E9</v>
      </c>
    </row>
    <row r="10" ht="14.25" customHeight="1">
      <c r="A10" s="1" t="s">
        <v>23</v>
      </c>
      <c r="B10" s="1" t="s">
        <v>24</v>
      </c>
      <c r="C10" s="1" t="s">
        <v>6</v>
      </c>
      <c r="D10" s="1" t="s">
        <v>7</v>
      </c>
      <c r="AL10" s="1">
        <v>9829763.866</v>
      </c>
      <c r="AN10" s="1">
        <v>5.222858382E7</v>
      </c>
      <c r="AO10" s="1">
        <v>5.241026855E7</v>
      </c>
      <c r="AP10" s="1">
        <v>6.406212119E7</v>
      </c>
      <c r="AQ10" s="1">
        <v>6.675757306E7</v>
      </c>
      <c r="AR10" s="1">
        <v>6.823414857E7</v>
      </c>
      <c r="AS10" s="1">
        <v>6.805214207E7</v>
      </c>
      <c r="AT10" s="1">
        <v>6.624762646E7</v>
      </c>
      <c r="AU10" s="1">
        <v>6.410640565E7</v>
      </c>
      <c r="AV10" s="1">
        <v>7.658799889E7</v>
      </c>
      <c r="AW10" s="1">
        <v>9.80704882E7</v>
      </c>
      <c r="AX10" s="1">
        <v>1.407381027E8</v>
      </c>
      <c r="AY10" s="1">
        <v>1.881891164E8</v>
      </c>
      <c r="AZ10" s="1">
        <v>2.801086883E8</v>
      </c>
      <c r="BA10" s="1">
        <v>3.959943654E8</v>
      </c>
      <c r="BB10" s="1">
        <v>3.594993435E8</v>
      </c>
      <c r="BC10" s="1">
        <v>3.950115078E8</v>
      </c>
      <c r="BD10" s="1">
        <v>3.908714339E8</v>
      </c>
      <c r="BE10" s="1">
        <v>3.805716789E8</v>
      </c>
      <c r="BF10" s="1">
        <v>4.445518595E8</v>
      </c>
      <c r="BG10" s="1">
        <v>4.578070218E8</v>
      </c>
      <c r="BH10" s="1">
        <v>4.473798075E8</v>
      </c>
      <c r="BI10" s="1">
        <v>4.313962186E8</v>
      </c>
      <c r="BJ10" s="1">
        <v>4.436104133E8</v>
      </c>
      <c r="BK10" s="1">
        <v>6.088546499E8</v>
      </c>
    </row>
    <row r="11" ht="14.25" customHeight="1">
      <c r="A11" s="1" t="s">
        <v>25</v>
      </c>
      <c r="B11" s="1" t="s">
        <v>26</v>
      </c>
      <c r="C11" s="1" t="s">
        <v>27</v>
      </c>
      <c r="D11" s="1" t="s">
        <v>7</v>
      </c>
    </row>
    <row r="12" ht="14.25" customHeight="1">
      <c r="A12" s="1" t="s">
        <v>28</v>
      </c>
      <c r="B12" s="1" t="s">
        <v>29</v>
      </c>
      <c r="C12" s="1" t="s">
        <v>6</v>
      </c>
      <c r="D12" s="1" t="s">
        <v>7</v>
      </c>
    </row>
    <row r="13" ht="14.25" customHeight="1">
      <c r="A13" s="1" t="s">
        <v>30</v>
      </c>
      <c r="B13" s="1" t="s">
        <v>31</v>
      </c>
      <c r="C13" s="1" t="s">
        <v>6</v>
      </c>
      <c r="D13" s="1" t="s">
        <v>7</v>
      </c>
      <c r="E13" s="1">
        <v>4.597600736E8</v>
      </c>
      <c r="F13" s="1">
        <v>4.709600754E8</v>
      </c>
      <c r="G13" s="1">
        <v>4.894400783E8</v>
      </c>
      <c r="H13" s="1">
        <v>5.532800885E8</v>
      </c>
      <c r="I13" s="1">
        <v>6.557601049E8</v>
      </c>
      <c r="J13" s="1">
        <v>7.87360126E8</v>
      </c>
      <c r="K13" s="1">
        <v>9.867201579E8</v>
      </c>
      <c r="L13" s="1">
        <v>1.197840192E9</v>
      </c>
      <c r="M13" s="1">
        <v>1.321600211E9</v>
      </c>
      <c r="N13" s="1">
        <v>1.31488021E9</v>
      </c>
      <c r="O13" s="1">
        <v>1.277360204E9</v>
      </c>
      <c r="P13" s="1">
        <v>1.331754789E9</v>
      </c>
      <c r="Q13" s="1">
        <v>1.484443745E9</v>
      </c>
      <c r="R13" s="1">
        <v>1.855729307E9</v>
      </c>
      <c r="S13" s="1">
        <v>2.127274763E9</v>
      </c>
      <c r="T13" s="1">
        <v>2.268707674E9</v>
      </c>
      <c r="U13" s="1">
        <v>2.441084025E9</v>
      </c>
      <c r="V13" s="1">
        <v>2.500485127E9</v>
      </c>
      <c r="W13" s="1">
        <v>2.816316206E9</v>
      </c>
      <c r="X13" s="1">
        <v>3.100685079E9</v>
      </c>
      <c r="Y13" s="1">
        <v>3.65786729E9</v>
      </c>
      <c r="Z13" s="1">
        <v>4.323644157E9</v>
      </c>
      <c r="AA13" s="1">
        <v>4.459544582E9</v>
      </c>
      <c r="AB13" s="1">
        <v>4.511671066E9</v>
      </c>
      <c r="AC13" s="1">
        <v>4.925319433E9</v>
      </c>
      <c r="AD13" s="1">
        <v>4.386859326E9</v>
      </c>
      <c r="AE13" s="1">
        <v>4.606710028E9</v>
      </c>
      <c r="AF13" s="1">
        <v>5.057135655E9</v>
      </c>
      <c r="AG13" s="1">
        <v>5.836347868E9</v>
      </c>
      <c r="AH13" s="1">
        <v>6.300015815E9</v>
      </c>
      <c r="AI13" s="1">
        <v>6.704213698E9</v>
      </c>
      <c r="AJ13" s="1">
        <v>7.023509067E9</v>
      </c>
      <c r="AK13" s="1">
        <v>6.88209158E9</v>
      </c>
      <c r="AL13" s="1">
        <v>6.73382929E9</v>
      </c>
      <c r="AM13" s="1">
        <v>7.459696582E9</v>
      </c>
      <c r="AN13" s="1">
        <v>7.665878446E9</v>
      </c>
      <c r="AO13" s="1">
        <v>8.202776517E9</v>
      </c>
      <c r="AP13" s="1">
        <v>7.936884917E9</v>
      </c>
      <c r="AQ13" s="1">
        <v>7.107542891E9</v>
      </c>
      <c r="AR13" s="1">
        <v>7.770250653E9</v>
      </c>
      <c r="AS13" s="1">
        <v>7.273760313E9</v>
      </c>
      <c r="AT13" s="1">
        <v>7.043145895E9</v>
      </c>
      <c r="AU13" s="1">
        <v>7.946766202E9</v>
      </c>
      <c r="AV13" s="1">
        <v>9.926649415E9</v>
      </c>
      <c r="AW13" s="1">
        <v>1.199521971E10</v>
      </c>
      <c r="AX13" s="1">
        <v>1.3237798499E10</v>
      </c>
      <c r="AY13" s="1">
        <v>1.4239779513E10</v>
      </c>
      <c r="AZ13" s="1">
        <v>1.7186440962E10</v>
      </c>
      <c r="BA13" s="1">
        <v>1.8633092318E10</v>
      </c>
      <c r="BB13" s="1">
        <v>1.8960138513E10</v>
      </c>
      <c r="BC13" s="1">
        <v>2.3217692816E10</v>
      </c>
      <c r="BD13" s="1">
        <v>2.6597198655E10</v>
      </c>
      <c r="BE13" s="1">
        <v>2.6216580848E10</v>
      </c>
      <c r="BF13" s="1">
        <v>2.4825262589E10</v>
      </c>
      <c r="BG13" s="1">
        <v>2.5783708714E10</v>
      </c>
      <c r="BH13" s="1">
        <v>2.4045569111E10</v>
      </c>
      <c r="BI13" s="1">
        <v>2.638294705E10</v>
      </c>
      <c r="BJ13" s="1">
        <v>2.7691112417E10</v>
      </c>
      <c r="BK13" s="1">
        <v>2.6711834225E10</v>
      </c>
    </row>
    <row r="14" ht="14.25" customHeight="1">
      <c r="A14" s="1" t="s">
        <v>32</v>
      </c>
      <c r="B14" s="1" t="s">
        <v>33</v>
      </c>
      <c r="C14" s="1" t="s">
        <v>6</v>
      </c>
      <c r="D14" s="1" t="s">
        <v>7</v>
      </c>
      <c r="E14" s="1">
        <v>9.155909796E7</v>
      </c>
      <c r="F14" s="1">
        <v>9.102985462E7</v>
      </c>
      <c r="G14" s="1">
        <v>1.000269914E8</v>
      </c>
      <c r="H14" s="1">
        <v>1.259599151E8</v>
      </c>
      <c r="I14" s="1">
        <v>1.64594679E8</v>
      </c>
      <c r="J14" s="1">
        <v>1.42895702E8</v>
      </c>
      <c r="K14" s="1">
        <v>1.67770139E8</v>
      </c>
      <c r="L14" s="1">
        <v>1.767672758E8</v>
      </c>
      <c r="M14" s="1">
        <v>1.820597092E8</v>
      </c>
      <c r="N14" s="1">
        <v>1.931738194E8</v>
      </c>
      <c r="O14" s="1">
        <v>1.995247395E8</v>
      </c>
      <c r="P14" s="1">
        <v>2.092776067E8</v>
      </c>
      <c r="Q14" s="1">
        <v>2.494255474E8</v>
      </c>
      <c r="R14" s="1">
        <v>3.288988214E8</v>
      </c>
      <c r="S14" s="1">
        <v>4.225435058E8</v>
      </c>
      <c r="T14" s="1">
        <v>5.46724394E8</v>
      </c>
      <c r="U14" s="1">
        <v>5.814087273E8</v>
      </c>
      <c r="V14" s="1">
        <v>6.868932443E8</v>
      </c>
      <c r="W14" s="1">
        <v>8.774506552E8</v>
      </c>
      <c r="X14" s="1">
        <v>1.049972515E9</v>
      </c>
      <c r="Y14" s="1">
        <v>1.152895906E9</v>
      </c>
      <c r="Z14" s="1">
        <v>9.693723271E8</v>
      </c>
      <c r="AA14" s="1">
        <v>9.953699969E8</v>
      </c>
      <c r="AB14" s="1">
        <v>9.919950975E8</v>
      </c>
      <c r="AC14" s="1">
        <v>9.497152917E8</v>
      </c>
      <c r="AD14" s="1">
        <v>1.036872489E9</v>
      </c>
      <c r="AE14" s="1">
        <v>1.475426089E9</v>
      </c>
      <c r="AF14" s="1">
        <v>1.737112605E9</v>
      </c>
      <c r="AG14" s="1">
        <v>1.713954577E9</v>
      </c>
      <c r="AH14" s="1">
        <v>1.623488055E9</v>
      </c>
      <c r="AI14" s="1">
        <v>1.972701682E9</v>
      </c>
      <c r="AJ14" s="1">
        <v>1.994055546E9</v>
      </c>
      <c r="AK14" s="1">
        <v>2.139925322E9</v>
      </c>
      <c r="AL14" s="1">
        <v>2.115115267E9</v>
      </c>
      <c r="AM14" s="1">
        <v>2.22756055E9</v>
      </c>
      <c r="AN14" s="1">
        <v>2.557834494E9</v>
      </c>
      <c r="AO14" s="1">
        <v>2.457903049E9</v>
      </c>
      <c r="AP14" s="1">
        <v>2.164802343E9</v>
      </c>
      <c r="AQ14" s="1">
        <v>2.159796003E9</v>
      </c>
      <c r="AR14" s="1">
        <v>2.124379546E9</v>
      </c>
      <c r="AS14" s="1">
        <v>1.925557398E9</v>
      </c>
      <c r="AT14" s="1">
        <v>1.788798311E9</v>
      </c>
      <c r="AU14" s="1">
        <v>1.881746741E9</v>
      </c>
      <c r="AV14" s="1">
        <v>2.381962769E9</v>
      </c>
      <c r="AW14" s="1">
        <v>2.679282065E9</v>
      </c>
      <c r="AX14" s="1">
        <v>2.686166244E9</v>
      </c>
      <c r="AY14" s="1">
        <v>2.640185362E9</v>
      </c>
      <c r="AZ14" s="1">
        <v>3.499817967E9</v>
      </c>
      <c r="BA14" s="1">
        <v>3.746731607E9</v>
      </c>
      <c r="BB14" s="1">
        <v>3.33475494E9</v>
      </c>
      <c r="BC14" s="1">
        <v>3.218351224E9</v>
      </c>
      <c r="BD14" s="1">
        <v>3.409721209E9</v>
      </c>
      <c r="BE14" s="1">
        <v>3.187227449E9</v>
      </c>
      <c r="BF14" s="1">
        <v>3.229065841E9</v>
      </c>
      <c r="BG14" s="1">
        <v>3.305159256E9</v>
      </c>
      <c r="BH14" s="1">
        <v>2.665409782E9</v>
      </c>
      <c r="BI14" s="1">
        <v>2.885947386E9</v>
      </c>
      <c r="BJ14" s="1">
        <v>3.138359204E9</v>
      </c>
      <c r="BK14" s="1">
        <v>3.367460383E9</v>
      </c>
    </row>
    <row r="15" ht="14.25" customHeight="1">
      <c r="A15" s="1" t="s">
        <v>34</v>
      </c>
      <c r="B15" s="1" t="s">
        <v>35</v>
      </c>
      <c r="C15" s="1" t="s">
        <v>6</v>
      </c>
      <c r="D15" s="1" t="s">
        <v>7</v>
      </c>
      <c r="AK15" s="1">
        <v>1.10701107E7</v>
      </c>
      <c r="AL15" s="1">
        <v>7.751937984E7</v>
      </c>
      <c r="AM15" s="1">
        <v>4.394274706E7</v>
      </c>
      <c r="AN15" s="1">
        <v>6.615996891E7</v>
      </c>
      <c r="AO15" s="1">
        <v>7.160684124E7</v>
      </c>
      <c r="AP15" s="1">
        <v>9.208669197E7</v>
      </c>
      <c r="AQ15" s="1">
        <v>1.072628586E8</v>
      </c>
      <c r="AR15" s="1">
        <v>1.20262174E8</v>
      </c>
      <c r="AS15" s="1">
        <v>1.195756517E8</v>
      </c>
      <c r="AT15" s="1">
        <v>1.319636601E8</v>
      </c>
      <c r="AU15" s="1">
        <v>1.398940919E8</v>
      </c>
      <c r="AV15" s="1">
        <v>1.765521623E8</v>
      </c>
      <c r="AW15" s="1">
        <v>2.282496316E8</v>
      </c>
      <c r="AX15" s="1">
        <v>3.045214777E8</v>
      </c>
      <c r="AY15" s="1">
        <v>7.171118536E8</v>
      </c>
      <c r="AZ15" s="1">
        <v>9.465997921E8</v>
      </c>
      <c r="BA15" s="1">
        <v>1.607799226E9</v>
      </c>
      <c r="BB15" s="1">
        <v>1.472909977E9</v>
      </c>
      <c r="BC15" s="1">
        <v>1.476608734E9</v>
      </c>
      <c r="BD15" s="1">
        <v>3.080084996E9</v>
      </c>
      <c r="BE15" s="1">
        <v>3.246122613E9</v>
      </c>
      <c r="BF15" s="1">
        <v>3.367574161E9</v>
      </c>
      <c r="BG15" s="1">
        <v>3.427179917E9</v>
      </c>
      <c r="BH15" s="1">
        <v>2.943396693E9</v>
      </c>
      <c r="BI15" s="1">
        <v>1.396969108E9</v>
      </c>
      <c r="BJ15" s="1">
        <v>1.528859592E9</v>
      </c>
      <c r="BK15" s="1">
        <v>1.708941176E9</v>
      </c>
    </row>
    <row r="16" ht="14.25" customHeight="1">
      <c r="A16" s="1" t="s">
        <v>36</v>
      </c>
      <c r="B16" s="1" t="s">
        <v>37</v>
      </c>
      <c r="C16" s="1" t="s">
        <v>6</v>
      </c>
      <c r="D16" s="1" t="s">
        <v>7</v>
      </c>
      <c r="G16" s="1">
        <v>8420000.0</v>
      </c>
      <c r="H16" s="1">
        <v>1012000.0</v>
      </c>
      <c r="I16" s="1">
        <v>1162000.0</v>
      </c>
      <c r="J16" s="1">
        <v>2153481.481</v>
      </c>
      <c r="K16" s="1">
        <v>2286857.143</v>
      </c>
      <c r="L16" s="1">
        <v>2376000.0</v>
      </c>
      <c r="M16" s="1">
        <v>2590857.143</v>
      </c>
      <c r="N16" s="1">
        <v>3337142.857</v>
      </c>
      <c r="P16" s="1">
        <v>2628571.429</v>
      </c>
      <c r="Q16" s="1">
        <v>3600000.0</v>
      </c>
      <c r="R16" s="1">
        <v>5923067.599</v>
      </c>
      <c r="S16" s="1">
        <v>7682539.683</v>
      </c>
      <c r="T16" s="1">
        <v>8533333.333</v>
      </c>
      <c r="U16" s="1">
        <v>9971014.493</v>
      </c>
      <c r="V16" s="1">
        <v>1.395555556E7</v>
      </c>
      <c r="W16" s="1">
        <v>1.703333333E7</v>
      </c>
      <c r="X16" s="1">
        <v>2.0E7</v>
      </c>
      <c r="Y16" s="1">
        <v>2.776333333E7</v>
      </c>
      <c r="Z16" s="1">
        <v>2.999555556E7</v>
      </c>
      <c r="AA16" s="1">
        <v>3.666555556E7</v>
      </c>
      <c r="AB16" s="1">
        <v>3.43696442E7</v>
      </c>
      <c r="AC16" s="1">
        <v>2.993843404E7</v>
      </c>
      <c r="AD16" s="1">
        <v>3.222029812E7</v>
      </c>
      <c r="AE16" s="1">
        <v>3.460773752E7</v>
      </c>
      <c r="AF16" s="1">
        <v>3.078485643E7</v>
      </c>
      <c r="AG16" s="1">
        <v>3.425549343E7</v>
      </c>
      <c r="AH16" s="1">
        <v>3.790328172E7</v>
      </c>
      <c r="AI16" s="1">
        <v>3.960234738E7</v>
      </c>
      <c r="AJ16" s="1">
        <v>4.275175883E7</v>
      </c>
      <c r="AK16" s="1">
        <v>3.898647643E7</v>
      </c>
      <c r="AL16" s="1">
        <v>3.626740259E7</v>
      </c>
      <c r="AM16" s="1">
        <v>4.190974503E7</v>
      </c>
      <c r="AN16" s="1">
        <v>4.210892988E7</v>
      </c>
      <c r="AO16" s="1">
        <v>5.089398078E7</v>
      </c>
      <c r="AP16" s="1">
        <v>6.187012383E7</v>
      </c>
      <c r="AQ16" s="1">
        <v>5.873603623E7</v>
      </c>
      <c r="AR16" s="1">
        <v>5.057118826E7</v>
      </c>
      <c r="AS16" s="1">
        <v>4.232155222E7</v>
      </c>
      <c r="AT16" s="1">
        <v>5.323037311E7</v>
      </c>
      <c r="AU16" s="1">
        <v>4.491006705E7</v>
      </c>
      <c r="AV16" s="1">
        <v>4.341320131E7</v>
      </c>
      <c r="AW16" s="1">
        <v>4.487237715E7</v>
      </c>
      <c r="AX16" s="1">
        <v>4.955712938E7</v>
      </c>
      <c r="AY16" s="1">
        <v>4.471750204E7</v>
      </c>
      <c r="AZ16" s="1">
        <v>4.630870622E7</v>
      </c>
      <c r="BA16" s="1">
        <v>4.385631995E7</v>
      </c>
      <c r="BE16" s="1">
        <v>5.896666228E7</v>
      </c>
      <c r="BF16" s="1">
        <v>6.085950009E7</v>
      </c>
      <c r="BG16" s="1">
        <v>6.217729474E7</v>
      </c>
      <c r="BH16" s="1">
        <v>6.616458444E7</v>
      </c>
      <c r="BI16" s="1">
        <v>6.646284308E7</v>
      </c>
      <c r="BJ16" s="1">
        <v>6.390867843E7</v>
      </c>
      <c r="BK16" s="1">
        <v>6.543659526E7</v>
      </c>
    </row>
    <row r="17" ht="14.25" customHeight="1">
      <c r="A17" s="1" t="s">
        <v>38</v>
      </c>
      <c r="B17" s="1" t="s">
        <v>39</v>
      </c>
      <c r="C17" s="1" t="s">
        <v>6</v>
      </c>
      <c r="D17" s="1" t="s">
        <v>7</v>
      </c>
      <c r="E17" s="1">
        <v>3.832202474E8</v>
      </c>
      <c r="F17" s="1">
        <v>3.912188274E8</v>
      </c>
      <c r="G17" s="1">
        <v>4.222207879E8</v>
      </c>
      <c r="H17" s="1">
        <v>4.446013215E8</v>
      </c>
      <c r="I17" s="1">
        <v>4.970592269E8</v>
      </c>
      <c r="J17" s="1">
        <v>5.007220828E8</v>
      </c>
      <c r="K17" s="1">
        <v>5.633778954E8</v>
      </c>
      <c r="L17" s="1">
        <v>6.079187072E8</v>
      </c>
      <c r="M17" s="1">
        <v>6.463811145E8</v>
      </c>
      <c r="N17" s="1">
        <v>6.750788644E8</v>
      </c>
      <c r="O17" s="1">
        <v>7.477550889E8</v>
      </c>
      <c r="P17" s="1">
        <v>8.287215584E8</v>
      </c>
      <c r="Q17" s="1">
        <v>1.026588091E9</v>
      </c>
      <c r="R17" s="1">
        <v>1.296519775E9</v>
      </c>
      <c r="S17" s="1">
        <v>1.482318436E9</v>
      </c>
      <c r="T17" s="1">
        <v>1.927662478E9</v>
      </c>
      <c r="U17" s="1">
        <v>2.109619988E9</v>
      </c>
      <c r="V17" s="1">
        <v>2.496513862E9</v>
      </c>
      <c r="W17" s="1">
        <v>3.166647025E9</v>
      </c>
      <c r="X17" s="1">
        <v>3.631580468E9</v>
      </c>
      <c r="Y17" s="1">
        <v>3.958575327E9</v>
      </c>
      <c r="Z17" s="1">
        <v>3.385176171E9</v>
      </c>
      <c r="AA17" s="1">
        <v>2.891774968E9</v>
      </c>
      <c r="AB17" s="1">
        <v>2.671831608E9</v>
      </c>
      <c r="AC17" s="1">
        <v>2.407447484E9</v>
      </c>
      <c r="AD17" s="1">
        <v>2.428223977E9</v>
      </c>
      <c r="AE17" s="1">
        <v>3.404311038E9</v>
      </c>
      <c r="AF17" s="1">
        <v>4.162992929E9</v>
      </c>
      <c r="AG17" s="1">
        <v>4.097149308E9</v>
      </c>
      <c r="AH17" s="1">
        <v>3.880733006E9</v>
      </c>
      <c r="AI17" s="1">
        <v>4.644324241E9</v>
      </c>
      <c r="AJ17" s="1">
        <v>4.624500746E9</v>
      </c>
      <c r="AK17" s="1">
        <v>4.131298112E9</v>
      </c>
      <c r="AL17" s="1">
        <v>3.746042851E9</v>
      </c>
      <c r="AM17" s="1">
        <v>3.944101813E9</v>
      </c>
      <c r="AN17" s="1">
        <v>4.449014835E9</v>
      </c>
      <c r="AO17" s="1">
        <v>4.241865968E9</v>
      </c>
      <c r="AP17" s="1">
        <v>3.684095389E9</v>
      </c>
      <c r="AQ17" s="1">
        <v>3.664288413E9</v>
      </c>
      <c r="AR17" s="1">
        <v>3.59844752E9</v>
      </c>
      <c r="AS17" s="1">
        <v>3.190805233E9</v>
      </c>
      <c r="AT17" s="1">
        <v>3.036035472E9</v>
      </c>
      <c r="AU17" s="1">
        <v>3.147146017E9</v>
      </c>
      <c r="AV17" s="1">
        <v>3.875697772E9</v>
      </c>
      <c r="AW17" s="1">
        <v>4.262663513E9</v>
      </c>
      <c r="AX17" s="1">
        <v>4.228224643E9</v>
      </c>
      <c r="AY17" s="1">
        <v>4.307895341E9</v>
      </c>
      <c r="AZ17" s="1">
        <v>5.163979974E9</v>
      </c>
      <c r="BA17" s="1">
        <v>6.295821584E9</v>
      </c>
      <c r="BB17" s="1">
        <v>5.620670063E9</v>
      </c>
      <c r="BC17" s="1">
        <v>5.244720513E9</v>
      </c>
      <c r="BD17" s="1">
        <v>5.499370964E9</v>
      </c>
      <c r="BE17" s="1">
        <v>5.168997834E9</v>
      </c>
      <c r="BF17" s="1">
        <v>5.263164883E9</v>
      </c>
      <c r="BG17" s="1">
        <v>5.191509381E9</v>
      </c>
      <c r="BH17" s="1">
        <v>4.20206277E9</v>
      </c>
      <c r="BI17" s="1">
        <v>4.314102067E9</v>
      </c>
      <c r="BJ17" s="1">
        <v>4.484652582E9</v>
      </c>
      <c r="BK17" s="1">
        <v>4.959692173E9</v>
      </c>
    </row>
    <row r="18" ht="14.25" customHeight="1">
      <c r="A18" s="1" t="s">
        <v>40</v>
      </c>
      <c r="B18" s="1" t="s">
        <v>41</v>
      </c>
      <c r="C18" s="1" t="s">
        <v>6</v>
      </c>
      <c r="D18" s="1" t="s">
        <v>7</v>
      </c>
      <c r="E18" s="1">
        <v>1301005.322</v>
      </c>
      <c r="F18" s="1">
        <v>2173203.947</v>
      </c>
      <c r="G18" s="1">
        <v>2734537.618</v>
      </c>
      <c r="H18" s="1">
        <v>2963071.799</v>
      </c>
      <c r="I18" s="1">
        <v>3803662.454</v>
      </c>
      <c r="J18" s="1">
        <v>3994923.713</v>
      </c>
      <c r="K18" s="1">
        <v>3724387.206</v>
      </c>
      <c r="L18" s="1">
        <v>3910553.209</v>
      </c>
      <c r="M18" s="1">
        <v>4293821.825</v>
      </c>
      <c r="N18" s="1">
        <v>4015987.013</v>
      </c>
      <c r="O18" s="1">
        <v>4099087.202</v>
      </c>
      <c r="P18" s="1">
        <v>4285361.496</v>
      </c>
      <c r="Q18" s="1">
        <v>4904216.992</v>
      </c>
      <c r="R18" s="1">
        <v>6698401.446</v>
      </c>
      <c r="S18" s="1">
        <v>6447726.47</v>
      </c>
      <c r="T18" s="1">
        <v>7857666.124</v>
      </c>
      <c r="U18" s="1">
        <v>7160493.827</v>
      </c>
      <c r="V18" s="1">
        <v>1.014734614E7</v>
      </c>
      <c r="W18" s="1">
        <v>8552841.493</v>
      </c>
      <c r="X18" s="1">
        <v>1.756282848E7</v>
      </c>
      <c r="Y18" s="1">
        <v>2.361794775E7</v>
      </c>
      <c r="Z18" s="1">
        <v>1.718611421E7</v>
      </c>
      <c r="AA18" s="1">
        <v>1.655477989E7</v>
      </c>
      <c r="AB18" s="1">
        <v>1.776595131E7</v>
      </c>
      <c r="AC18" s="1">
        <v>2.12377877E7</v>
      </c>
      <c r="AD18" s="1">
        <v>1.981022252E7</v>
      </c>
      <c r="AE18" s="1">
        <v>2.627733854E7</v>
      </c>
      <c r="AF18" s="1">
        <v>3.560293741E7</v>
      </c>
      <c r="AG18" s="1">
        <v>3.693158927E7</v>
      </c>
      <c r="AH18" s="1">
        <v>2.852593038E7</v>
      </c>
      <c r="AI18" s="1">
        <v>3.281729198E7</v>
      </c>
      <c r="AR18" s="1">
        <v>1.784313439E7</v>
      </c>
      <c r="AS18" s="1">
        <v>1.449627516E7</v>
      </c>
      <c r="AT18" s="1">
        <v>1.311253562E7</v>
      </c>
      <c r="AU18" s="1">
        <v>2.600044764E7</v>
      </c>
      <c r="AV18" s="1">
        <v>3.45440468E7</v>
      </c>
      <c r="AW18" s="1">
        <v>4.178047834E7</v>
      </c>
      <c r="AX18" s="1">
        <v>4.470602956E7</v>
      </c>
      <c r="AY18" s="1">
        <v>4.678613093E7</v>
      </c>
      <c r="BA18" s="1">
        <v>6.472460111E7</v>
      </c>
      <c r="BE18" s="1">
        <v>7.822309104E7</v>
      </c>
      <c r="BF18" s="1">
        <v>8.600315764E7</v>
      </c>
      <c r="BG18" s="1">
        <v>9.299070619E7</v>
      </c>
      <c r="BH18" s="1">
        <v>9.089608589E7</v>
      </c>
      <c r="BI18" s="1">
        <v>7.958156805E7</v>
      </c>
      <c r="BJ18" s="1">
        <v>1.161427824E8</v>
      </c>
      <c r="BK18" s="1">
        <v>9.021242599E7</v>
      </c>
    </row>
    <row r="19" ht="14.25" customHeight="1">
      <c r="A19" s="1" t="s">
        <v>42</v>
      </c>
      <c r="B19" s="1" t="s">
        <v>43</v>
      </c>
      <c r="C19" s="1" t="s">
        <v>6</v>
      </c>
      <c r="D19" s="1" t="s">
        <v>7</v>
      </c>
      <c r="E19" s="1">
        <v>1268378.23</v>
      </c>
      <c r="F19" s="1">
        <v>1643154.204</v>
      </c>
      <c r="G19" s="1">
        <v>4901760.716</v>
      </c>
      <c r="H19" s="1">
        <v>5281287.753</v>
      </c>
      <c r="I19" s="1">
        <v>5358593.135</v>
      </c>
      <c r="J19" s="1">
        <v>3509330.33</v>
      </c>
      <c r="K19" s="1">
        <v>3907553.79</v>
      </c>
      <c r="L19" s="1">
        <v>3695106.93</v>
      </c>
      <c r="M19" s="1">
        <v>3760628.522</v>
      </c>
      <c r="N19" s="1">
        <v>4023680.475</v>
      </c>
      <c r="O19" s="1">
        <v>4185916.94</v>
      </c>
      <c r="P19" s="1">
        <v>4343468.092</v>
      </c>
      <c r="Q19" s="1">
        <v>4947862.936</v>
      </c>
      <c r="R19" s="1">
        <v>6079259.183</v>
      </c>
      <c r="S19" s="1">
        <v>6269084.564</v>
      </c>
      <c r="T19" s="1">
        <v>1.806236673E7</v>
      </c>
      <c r="U19" s="1">
        <v>1.95312827E7</v>
      </c>
      <c r="V19" s="1">
        <v>2.290377727E7</v>
      </c>
      <c r="W19" s="1">
        <v>3.237228348E7</v>
      </c>
      <c r="X19" s="1">
        <v>3.20324179E7</v>
      </c>
      <c r="Y19" s="1">
        <v>3.536065884E7</v>
      </c>
      <c r="Z19" s="1">
        <v>3.391589476E7</v>
      </c>
      <c r="AA19" s="1">
        <v>3.286610713E7</v>
      </c>
      <c r="AB19" s="1">
        <v>2.931775598E7</v>
      </c>
      <c r="AC19" s="1">
        <v>2.696832869E7</v>
      </c>
      <c r="AD19" s="1">
        <v>2.710661684E7</v>
      </c>
      <c r="AE19" s="1">
        <v>5.118017014E7</v>
      </c>
      <c r="AF19" s="1">
        <v>5.071255785E7</v>
      </c>
      <c r="AG19" s="1">
        <v>5.718688727E7</v>
      </c>
      <c r="AH19" s="1">
        <v>6.681650617E7</v>
      </c>
      <c r="AI19" s="1">
        <v>8.446550236E7</v>
      </c>
      <c r="AJ19" s="1">
        <v>6.950554222E7</v>
      </c>
      <c r="AK19" s="1">
        <v>7.111661856E7</v>
      </c>
      <c r="AL19" s="1">
        <v>6.052697563E7</v>
      </c>
      <c r="AM19" s="1">
        <v>3.025909349E7</v>
      </c>
      <c r="AN19" s="1">
        <v>3.686281424E7</v>
      </c>
      <c r="AO19" s="1">
        <v>3.714187414E7</v>
      </c>
      <c r="AP19" s="1">
        <v>3.854924623E7</v>
      </c>
      <c r="AQ19" s="1">
        <v>3.949473856E7</v>
      </c>
      <c r="AR19" s="1">
        <v>4.174117548E7</v>
      </c>
      <c r="AS19" s="1">
        <v>3.665853905E7</v>
      </c>
      <c r="AT19" s="1">
        <v>3.683296523E7</v>
      </c>
      <c r="AU19" s="1">
        <v>4.246844996E7</v>
      </c>
      <c r="AV19" s="1">
        <v>5.075705437E7</v>
      </c>
      <c r="AW19" s="1">
        <v>6.568424241E7</v>
      </c>
      <c r="AX19" s="1">
        <v>7.384334216E7</v>
      </c>
      <c r="AY19" s="1">
        <v>7.263286733E7</v>
      </c>
      <c r="AZ19" s="1">
        <v>1.078167285E8</v>
      </c>
      <c r="BA19" s="1">
        <v>1.169995869E8</v>
      </c>
      <c r="BB19" s="1">
        <v>1.273332966E8</v>
      </c>
      <c r="BC19" s="1">
        <v>1.237004747E8</v>
      </c>
      <c r="BD19" s="1">
        <v>1.388508602E8</v>
      </c>
      <c r="BE19" s="1">
        <v>1.477296989E8</v>
      </c>
      <c r="BF19" s="1">
        <v>1.661363452E8</v>
      </c>
      <c r="BG19" s="1">
        <v>1.771669549E8</v>
      </c>
      <c r="BH19" s="1">
        <v>1.479347367E8</v>
      </c>
      <c r="BI19" s="1">
        <v>1.494673632E8</v>
      </c>
      <c r="BJ19" s="1">
        <v>1.910658388E8</v>
      </c>
      <c r="BK19" s="1">
        <v>3.12467611E8</v>
      </c>
    </row>
    <row r="20" ht="14.25" customHeight="1">
      <c r="A20" s="1" t="s">
        <v>44</v>
      </c>
      <c r="B20" s="1" t="s">
        <v>45</v>
      </c>
      <c r="C20" s="1" t="s">
        <v>6</v>
      </c>
      <c r="D20" s="1" t="s">
        <v>7</v>
      </c>
      <c r="R20" s="1">
        <v>4.860680013E7</v>
      </c>
      <c r="S20" s="1">
        <v>7.229823504E7</v>
      </c>
      <c r="T20" s="1">
        <v>8.083055947E7</v>
      </c>
      <c r="U20" s="1">
        <v>1.052877291E8</v>
      </c>
      <c r="V20" s="1">
        <v>1.285229088E8</v>
      </c>
      <c r="W20" s="1">
        <v>1.348710317E8</v>
      </c>
      <c r="X20" s="1">
        <v>1.362519329E8</v>
      </c>
      <c r="Y20" s="1">
        <v>1.672553512E8</v>
      </c>
      <c r="Z20" s="1">
        <v>1.741061387E8</v>
      </c>
      <c r="AA20" s="1">
        <v>1.846745625E8</v>
      </c>
      <c r="AB20" s="1">
        <v>2.318044925E8</v>
      </c>
      <c r="AC20" s="1">
        <v>2.443375715E8</v>
      </c>
      <c r="AD20" s="1">
        <v>2.249480071E8</v>
      </c>
      <c r="AE20" s="1">
        <v>2.487964172E8</v>
      </c>
      <c r="AF20" s="1">
        <v>2.883118397E8</v>
      </c>
      <c r="AG20" s="1">
        <v>3.319955866E8</v>
      </c>
      <c r="AH20" s="1">
        <v>3.787961352E8</v>
      </c>
      <c r="AI20" s="1">
        <v>3.73023439E8</v>
      </c>
      <c r="AJ20" s="1">
        <v>3.817201101E8</v>
      </c>
      <c r="AK20" s="1">
        <v>4.27723625E8</v>
      </c>
      <c r="AL20" s="1">
        <v>4.710446723E8</v>
      </c>
      <c r="AM20" s="1">
        <v>5.474175222E8</v>
      </c>
      <c r="AN20" s="1">
        <v>6.200951559E8</v>
      </c>
      <c r="AO20" s="1">
        <v>6.389588448E8</v>
      </c>
      <c r="AP20" s="1">
        <v>6.81915124E8</v>
      </c>
      <c r="AQ20" s="1">
        <v>7.015856004E8</v>
      </c>
      <c r="AR20" s="1">
        <v>7.374125736E8</v>
      </c>
      <c r="AS20" s="1">
        <v>7.4079816E8</v>
      </c>
      <c r="AT20" s="1">
        <v>7.054816952E8</v>
      </c>
      <c r="AU20" s="1">
        <v>6.818161617E8</v>
      </c>
      <c r="AV20" s="1">
        <v>7.194429569E8</v>
      </c>
      <c r="AW20" s="1">
        <v>7.706411603E8</v>
      </c>
      <c r="AX20" s="1">
        <v>7.736776682E8</v>
      </c>
      <c r="AY20" s="1">
        <v>8.296827948E8</v>
      </c>
      <c r="AZ20" s="1">
        <v>9.534642236E8</v>
      </c>
      <c r="BA20" s="1">
        <v>1.030020018E9</v>
      </c>
      <c r="BB20" s="1">
        <v>1.258791157E9</v>
      </c>
      <c r="BC20" s="1">
        <v>1.624625086E9</v>
      </c>
      <c r="BD20" s="1">
        <v>1.801539802E9</v>
      </c>
      <c r="BE20" s="1">
        <v>1.823425076E9</v>
      </c>
      <c r="BF20" s="1">
        <v>2.047989071E9</v>
      </c>
      <c r="BG20" s="1">
        <v>2.355991525E9</v>
      </c>
      <c r="BH20" s="1">
        <v>2.815281641E9</v>
      </c>
      <c r="BI20" s="1">
        <v>3.239738758E9</v>
      </c>
      <c r="BJ20" s="1">
        <v>3.59400798E9</v>
      </c>
      <c r="BK20" s="1">
        <v>3.894695211E9</v>
      </c>
    </row>
    <row r="21" ht="14.25" customHeight="1">
      <c r="A21" s="1" t="s">
        <v>46</v>
      </c>
      <c r="B21" s="1" t="s">
        <v>47</v>
      </c>
      <c r="C21" s="1" t="s">
        <v>6</v>
      </c>
      <c r="D21" s="1" t="s">
        <v>7</v>
      </c>
      <c r="AH21" s="1">
        <v>2.071428571E9</v>
      </c>
      <c r="AI21" s="1">
        <v>7.945205479E8</v>
      </c>
      <c r="AJ21" s="1">
        <v>2.321763866E8</v>
      </c>
      <c r="AK21" s="1">
        <v>2.557709115E8</v>
      </c>
      <c r="AL21" s="1">
        <v>2.826742433E8</v>
      </c>
      <c r="AM21" s="1">
        <v>2.419934348E8</v>
      </c>
      <c r="AN21" s="1">
        <v>3.111471056E8</v>
      </c>
      <c r="AO21" s="1">
        <v>2.136163563E8</v>
      </c>
      <c r="AP21" s="1">
        <v>2.443693962E8</v>
      </c>
      <c r="AQ21" s="1">
        <v>3.203890113E8</v>
      </c>
      <c r="AR21" s="1">
        <v>3.572245396E8</v>
      </c>
      <c r="AS21" s="1">
        <v>3.513432049E8</v>
      </c>
      <c r="AT21" s="1">
        <v>4.060035428E8</v>
      </c>
      <c r="AU21" s="1">
        <v>4.559504665E8</v>
      </c>
      <c r="AV21" s="1">
        <v>5.690540775E8</v>
      </c>
      <c r="AW21" s="1">
        <v>6.507482017E8</v>
      </c>
      <c r="AX21" s="1">
        <v>6.994339731E8</v>
      </c>
      <c r="AY21" s="1">
        <v>7.509924516E8</v>
      </c>
      <c r="AZ21" s="1">
        <v>1.032154228E9</v>
      </c>
      <c r="BA21" s="1">
        <v>1.038051933E9</v>
      </c>
      <c r="BB21" s="1">
        <v>9.63254164E8</v>
      </c>
      <c r="BC21" s="1">
        <v>8.93467534E8</v>
      </c>
      <c r="BD21" s="1">
        <v>8.290317535E8</v>
      </c>
      <c r="BE21" s="1">
        <v>8.07529319E8</v>
      </c>
      <c r="BF21" s="1">
        <v>8.995840035E8</v>
      </c>
      <c r="BG21" s="1">
        <v>8.357169506E8</v>
      </c>
      <c r="BH21" s="1">
        <v>6.608478803E8</v>
      </c>
      <c r="BI21" s="1">
        <v>7.554064576E8</v>
      </c>
      <c r="BJ21" s="1">
        <v>8.241870169E8</v>
      </c>
      <c r="BK21" s="1">
        <v>1.095591047E9</v>
      </c>
    </row>
    <row r="22" ht="14.25" customHeight="1">
      <c r="A22" s="1" t="s">
        <v>48</v>
      </c>
      <c r="B22" s="1" t="s">
        <v>49</v>
      </c>
      <c r="C22" s="1" t="s">
        <v>6</v>
      </c>
      <c r="D22" s="1" t="s">
        <v>7</v>
      </c>
      <c r="P22" s="1">
        <v>1.158392236E7</v>
      </c>
      <c r="Q22" s="1">
        <v>1.253995686E7</v>
      </c>
      <c r="R22" s="1">
        <v>1.676550809E7</v>
      </c>
      <c r="S22" s="1">
        <v>2.63464559E7</v>
      </c>
      <c r="T22" s="1">
        <v>1.643489254E7</v>
      </c>
      <c r="U22" s="1">
        <v>2.628924745E7</v>
      </c>
      <c r="V22" s="1">
        <v>4.043978264E7</v>
      </c>
      <c r="W22" s="1">
        <v>1.161431193E8</v>
      </c>
      <c r="X22" s="1">
        <v>1.572257001E8</v>
      </c>
      <c r="Y22" s="1">
        <v>1.75066313E8</v>
      </c>
      <c r="Z22" s="1">
        <v>2.393617021E8</v>
      </c>
      <c r="AA22" s="1">
        <v>3.111702128E8</v>
      </c>
      <c r="AB22" s="1">
        <v>1.835106383E8</v>
      </c>
      <c r="AC22" s="1">
        <v>1.64893617E8</v>
      </c>
      <c r="AD22" s="1">
        <v>1.675531915E8</v>
      </c>
      <c r="AE22" s="1">
        <v>1.781914894E8</v>
      </c>
      <c r="AF22" s="1">
        <v>1.781914894E8</v>
      </c>
      <c r="AG22" s="1">
        <v>2.074468085E8</v>
      </c>
      <c r="AH22" s="1">
        <v>2.180851064E8</v>
      </c>
      <c r="AI22" s="1">
        <v>2.393617021E8</v>
      </c>
      <c r="AJ22" s="1">
        <v>2.632978723E8</v>
      </c>
      <c r="AK22" s="1">
        <v>2.792553191E8</v>
      </c>
      <c r="AL22" s="1">
        <v>2.792553191E8</v>
      </c>
      <c r="AM22" s="1">
        <v>2.845744681E8</v>
      </c>
      <c r="AN22" s="1">
        <v>3.031914894E8</v>
      </c>
      <c r="AO22" s="1">
        <v>3.218085106E8</v>
      </c>
      <c r="AP22" s="1">
        <v>3.218085106E8</v>
      </c>
      <c r="AQ22" s="1">
        <v>3.29787234E8</v>
      </c>
      <c r="AR22" s="1">
        <v>3.643617021E8</v>
      </c>
      <c r="AS22" s="1">
        <v>3.590425532E8</v>
      </c>
      <c r="AT22" s="1">
        <v>3.723404255E8</v>
      </c>
      <c r="AU22" s="1">
        <v>4.441489362E8</v>
      </c>
      <c r="AV22" s="1">
        <v>5.159574468E8</v>
      </c>
      <c r="AW22" s="1">
        <v>5.319148936E8</v>
      </c>
      <c r="AX22" s="1">
        <v>5.132978723E8</v>
      </c>
      <c r="AY22" s="1">
        <v>5.742021277E8</v>
      </c>
      <c r="AZ22" s="1">
        <v>6.425531915E8</v>
      </c>
      <c r="BA22" s="1">
        <v>7.199468085E8</v>
      </c>
      <c r="BB22" s="1">
        <v>8.281914894E8</v>
      </c>
      <c r="BC22" s="1">
        <v>8.428191489E8</v>
      </c>
      <c r="BD22" s="1">
        <v>1.033510638E9</v>
      </c>
      <c r="BE22" s="1">
        <v>1.182180851E9</v>
      </c>
      <c r="BF22" s="1">
        <v>1.347606383E9</v>
      </c>
      <c r="BG22" s="1">
        <v>1.475265957E9</v>
      </c>
      <c r="BH22" s="1">
        <v>1.442021277E9</v>
      </c>
      <c r="BI22" s="1">
        <v>1.505534574E9</v>
      </c>
      <c r="BJ22" s="1">
        <v>1.532712766E9</v>
      </c>
      <c r="BK22" s="1">
        <v>1.396808511E9</v>
      </c>
    </row>
    <row r="23" ht="14.25" customHeight="1">
      <c r="A23" s="1" t="s">
        <v>50</v>
      </c>
      <c r="B23" s="1" t="s">
        <v>51</v>
      </c>
      <c r="C23" s="1" t="s">
        <v>6</v>
      </c>
      <c r="D23" s="1" t="s">
        <v>7</v>
      </c>
    </row>
    <row r="24" ht="14.25" customHeight="1">
      <c r="A24" s="1" t="s">
        <v>52</v>
      </c>
      <c r="B24" s="1" t="s">
        <v>53</v>
      </c>
      <c r="C24" s="1" t="s">
        <v>6</v>
      </c>
      <c r="D24" s="1" t="s">
        <v>7</v>
      </c>
      <c r="AU24" s="1">
        <v>2.410255176E8</v>
      </c>
      <c r="AV24" s="1">
        <v>2.022828389E8</v>
      </c>
      <c r="AW24" s="1">
        <v>2.001003073E8</v>
      </c>
      <c r="AX24" s="1">
        <v>1.733048477E8</v>
      </c>
      <c r="AY24" s="1">
        <v>1.783755701E8</v>
      </c>
      <c r="AZ24" s="1">
        <v>1.950496851E8</v>
      </c>
      <c r="BA24" s="1">
        <v>2.332923907E8</v>
      </c>
      <c r="BB24" s="1">
        <v>2.424713578E8</v>
      </c>
      <c r="BC24" s="1">
        <v>2.199154895E8</v>
      </c>
      <c r="BD24" s="1">
        <v>2.118782606E8</v>
      </c>
      <c r="BE24" s="1">
        <v>1.973446502E8</v>
      </c>
      <c r="BF24" s="1">
        <v>1.976171888E8</v>
      </c>
      <c r="BG24" s="1">
        <v>1.903804546E8</v>
      </c>
      <c r="BH24" s="1">
        <v>1.622156819E8</v>
      </c>
      <c r="BI24" s="1">
        <v>1.579120106E8</v>
      </c>
      <c r="BJ24" s="1">
        <v>1.646380503E8</v>
      </c>
      <c r="BK24" s="1">
        <v>2.211315971E8</v>
      </c>
    </row>
    <row r="25" ht="14.25" customHeight="1">
      <c r="A25" s="1" t="s">
        <v>54</v>
      </c>
      <c r="B25" s="1" t="s">
        <v>55</v>
      </c>
      <c r="C25" s="1" t="s">
        <v>6</v>
      </c>
      <c r="D25" s="1" t="s">
        <v>7</v>
      </c>
      <c r="AN25" s="1">
        <v>1.790816769E8</v>
      </c>
      <c r="AO25" s="1">
        <v>1.828056146E8</v>
      </c>
      <c r="AP25" s="1">
        <v>2.493841394E8</v>
      </c>
      <c r="AQ25" s="1">
        <v>2.275860873E8</v>
      </c>
      <c r="AR25" s="1">
        <v>1.659038489E8</v>
      </c>
      <c r="AS25" s="1">
        <v>1.403262047E8</v>
      </c>
      <c r="AT25" s="1">
        <v>1.776978417E8</v>
      </c>
      <c r="AU25" s="1">
        <v>2.043642374E8</v>
      </c>
      <c r="AV25" s="1">
        <v>2.315638604E8</v>
      </c>
      <c r="AW25" s="1">
        <v>3.143140178E8</v>
      </c>
      <c r="AX25" s="1">
        <v>4.526840683E8</v>
      </c>
      <c r="AY25" s="1">
        <v>6.318312381E8</v>
      </c>
      <c r="AZ25" s="1">
        <v>7.46943264E8</v>
      </c>
      <c r="BA25" s="1">
        <v>8.830275229E8</v>
      </c>
      <c r="BB25" s="1">
        <v>6.754265051E8</v>
      </c>
      <c r="BC25" s="1">
        <v>7.676992859E8</v>
      </c>
      <c r="BD25" s="1">
        <v>7.562773513E8</v>
      </c>
      <c r="BE25" s="1">
        <v>8.170698941E8</v>
      </c>
      <c r="BF25" s="1">
        <v>9.711078203E8</v>
      </c>
      <c r="BG25" s="1">
        <v>1.010827014E9</v>
      </c>
      <c r="BH25" s="1">
        <v>7.23659955E8</v>
      </c>
      <c r="BI25" s="1">
        <v>5.972075721E8</v>
      </c>
      <c r="BJ25" s="1">
        <v>6.311453992E8</v>
      </c>
      <c r="BK25" s="1">
        <v>7.151666887E8</v>
      </c>
    </row>
    <row r="26" ht="14.25" customHeight="1">
      <c r="A26" s="1" t="s">
        <v>56</v>
      </c>
      <c r="B26" s="1" t="s">
        <v>57</v>
      </c>
      <c r="C26" s="1" t="s">
        <v>6</v>
      </c>
      <c r="D26" s="1" t="s">
        <v>7</v>
      </c>
      <c r="Z26" s="1">
        <v>2079250.0</v>
      </c>
      <c r="AA26" s="1">
        <v>2576875.0</v>
      </c>
      <c r="AB26" s="1">
        <v>2899750.0</v>
      </c>
      <c r="AC26" s="1">
        <v>3256125.0</v>
      </c>
      <c r="AD26" s="1">
        <v>3263000.0</v>
      </c>
      <c r="AH26" s="1">
        <v>4355375.0</v>
      </c>
      <c r="AI26" s="1">
        <v>4768750.0</v>
      </c>
      <c r="AJ26" s="1">
        <v>4732875.0</v>
      </c>
      <c r="AK26" s="1">
        <v>5292125.0</v>
      </c>
      <c r="AL26" s="1">
        <v>6130375.0</v>
      </c>
      <c r="AM26" s="1">
        <v>7899375.0</v>
      </c>
      <c r="AN26" s="1">
        <v>8052875.0</v>
      </c>
      <c r="AO26" s="1">
        <v>7965875.0</v>
      </c>
      <c r="AP26" s="1">
        <v>9395000.0</v>
      </c>
      <c r="AS26" s="1">
        <v>7116125.0</v>
      </c>
      <c r="AT26" s="1">
        <v>7454662.5</v>
      </c>
      <c r="AU26" s="1">
        <v>7829937.5</v>
      </c>
      <c r="AV26" s="1">
        <v>8552225.0</v>
      </c>
      <c r="AW26" s="1">
        <v>9486150.0</v>
      </c>
      <c r="AX26" s="1">
        <v>1.07109625E7</v>
      </c>
      <c r="AY26" s="1">
        <v>1.22830375E7</v>
      </c>
      <c r="AZ26" s="1">
        <v>1.3759075E7</v>
      </c>
      <c r="BA26" s="1">
        <v>1.87177375E7</v>
      </c>
      <c r="BB26" s="1">
        <v>1.72675375E7</v>
      </c>
      <c r="BC26" s="1">
        <v>1.533725E7</v>
      </c>
      <c r="BD26" s="1">
        <v>1.541625E7</v>
      </c>
      <c r="BE26" s="1">
        <v>1.5219125E7</v>
      </c>
      <c r="BF26" s="1">
        <v>1.7778875E7</v>
      </c>
      <c r="BG26" s="1">
        <v>1.9916875E7</v>
      </c>
      <c r="BH26" s="1">
        <v>1.9717625E7</v>
      </c>
      <c r="BI26" s="1">
        <v>2.17128875E7</v>
      </c>
      <c r="BJ26" s="1">
        <v>2.345675E7</v>
      </c>
      <c r="BK26" s="1">
        <v>2.30831125E7</v>
      </c>
    </row>
    <row r="27" ht="14.25" customHeight="1">
      <c r="A27" s="1" t="s">
        <v>58</v>
      </c>
      <c r="B27" s="1" t="s">
        <v>59</v>
      </c>
      <c r="C27" s="1" t="s">
        <v>6</v>
      </c>
      <c r="D27" s="1" t="s">
        <v>7</v>
      </c>
    </row>
    <row r="28" ht="14.25" customHeight="1">
      <c r="A28" s="1" t="s">
        <v>60</v>
      </c>
      <c r="B28" s="1" t="s">
        <v>61</v>
      </c>
      <c r="C28" s="1" t="s">
        <v>6</v>
      </c>
      <c r="D28" s="1" t="s">
        <v>7</v>
      </c>
      <c r="F28" s="1">
        <v>4935417.964</v>
      </c>
      <c r="G28" s="1">
        <v>5195618.571</v>
      </c>
      <c r="H28" s="1">
        <v>6404292.358</v>
      </c>
      <c r="M28" s="1">
        <v>1.158312379E7</v>
      </c>
      <c r="N28" s="1">
        <v>1.225460923E7</v>
      </c>
      <c r="O28" s="1">
        <v>1.678713593E7</v>
      </c>
      <c r="P28" s="1">
        <v>1.586384346E7</v>
      </c>
      <c r="Q28" s="1">
        <v>2.070064094E7</v>
      </c>
      <c r="R28" s="1">
        <v>2.112913997E7</v>
      </c>
      <c r="S28" s="1">
        <v>3.976663607E7</v>
      </c>
      <c r="T28" s="1">
        <v>5.830446642E7</v>
      </c>
      <c r="U28" s="1">
        <v>6.677605556E7</v>
      </c>
      <c r="V28" s="1">
        <v>7.32543296E7</v>
      </c>
      <c r="W28" s="1">
        <v>9.767243947E7</v>
      </c>
      <c r="X28" s="1">
        <v>1.197370961E8</v>
      </c>
      <c r="Y28" s="1">
        <v>1.590081349E8</v>
      </c>
      <c r="Z28" s="1">
        <v>2.387155376E8</v>
      </c>
      <c r="AA28" s="1">
        <v>1.237268435E8</v>
      </c>
      <c r="AB28" s="1">
        <v>8.99734826E7</v>
      </c>
      <c r="AC28" s="1">
        <v>1.446807857E8</v>
      </c>
      <c r="AD28" s="1">
        <v>1.312080002E8</v>
      </c>
      <c r="AE28" s="1">
        <v>9.286920722E7</v>
      </c>
      <c r="AF28" s="1">
        <v>1.033623872E8</v>
      </c>
      <c r="AG28" s="1">
        <v>9.291695167E7</v>
      </c>
      <c r="AH28" s="1">
        <v>1.016908724E8</v>
      </c>
      <c r="AI28" s="1">
        <v>1.370651275E8</v>
      </c>
      <c r="AJ28" s="1">
        <v>1.436439601E8</v>
      </c>
      <c r="AK28" s="1">
        <v>1.414419103E8</v>
      </c>
      <c r="AL28" s="1">
        <v>1.09897118E8</v>
      </c>
      <c r="AM28" s="1">
        <v>1.345952404E8</v>
      </c>
      <c r="AN28" s="1">
        <v>1.407608628E8</v>
      </c>
      <c r="AO28" s="1">
        <v>1.469630178E8</v>
      </c>
      <c r="AP28" s="1">
        <v>1.802004469E8</v>
      </c>
      <c r="AQ28" s="1">
        <v>2.286770004E8</v>
      </c>
      <c r="AR28" s="1">
        <v>1.767442421E8</v>
      </c>
      <c r="AS28" s="1">
        <v>1.732454225E8</v>
      </c>
      <c r="AT28" s="1">
        <v>1.84397571E8</v>
      </c>
      <c r="AU28" s="1">
        <v>1.604379358E8</v>
      </c>
      <c r="AV28" s="1">
        <v>1.734313248E8</v>
      </c>
      <c r="AW28" s="1">
        <v>1.688816031E8</v>
      </c>
      <c r="AX28" s="1">
        <v>1.692623164E8</v>
      </c>
      <c r="AY28" s="1">
        <v>1.795254892E8</v>
      </c>
      <c r="AZ28" s="1">
        <v>2.212806878E8</v>
      </c>
      <c r="BA28" s="1">
        <v>3.271947082E8</v>
      </c>
      <c r="BB28" s="1">
        <v>3.457777778E8</v>
      </c>
      <c r="BC28" s="1">
        <v>3.274131461E8</v>
      </c>
      <c r="BD28" s="1">
        <v>4.035685661E8</v>
      </c>
      <c r="BE28" s="1">
        <v>4.998700434E8</v>
      </c>
      <c r="BF28" s="1">
        <v>5.644098408E8</v>
      </c>
      <c r="BG28" s="1">
        <v>6.258850941E8</v>
      </c>
      <c r="BH28" s="1">
        <v>5.755242249E8</v>
      </c>
      <c r="BI28" s="1">
        <v>5.523812639E8</v>
      </c>
      <c r="BJ28" s="1">
        <v>5.740701896E8</v>
      </c>
      <c r="BK28" s="1">
        <v>6.188420831E8</v>
      </c>
    </row>
    <row r="29" ht="14.25" customHeight="1">
      <c r="A29" s="1" t="s">
        <v>62</v>
      </c>
      <c r="B29" s="1" t="s">
        <v>63</v>
      </c>
      <c r="C29" s="1" t="s">
        <v>6</v>
      </c>
      <c r="D29" s="1" t="s">
        <v>7</v>
      </c>
      <c r="E29" s="1">
        <v>3.827297521E8</v>
      </c>
      <c r="F29" s="1">
        <v>3.423397208E8</v>
      </c>
      <c r="G29" s="1">
        <v>3.874490355E8</v>
      </c>
      <c r="H29" s="1">
        <v>4.419996062E8</v>
      </c>
      <c r="I29" s="1">
        <v>3.542278571E8</v>
      </c>
      <c r="J29" s="1">
        <v>6.328690265E8</v>
      </c>
      <c r="K29" s="1">
        <v>7.182165746E8</v>
      </c>
      <c r="L29" s="1">
        <v>7.461391636E8</v>
      </c>
      <c r="M29" s="1">
        <v>7.553075667E8</v>
      </c>
      <c r="N29" s="1">
        <v>8.16622811E8</v>
      </c>
      <c r="O29" s="1">
        <v>1.026234374E9</v>
      </c>
      <c r="P29" s="1">
        <v>1.075071453E9</v>
      </c>
      <c r="Q29" s="1">
        <v>1.195501488E9</v>
      </c>
      <c r="R29" s="1">
        <v>1.512670977E9</v>
      </c>
      <c r="S29" s="1">
        <v>1.790114213E9</v>
      </c>
      <c r="T29" s="1">
        <v>2.141126693E9</v>
      </c>
      <c r="U29" s="1">
        <v>2.576476982E9</v>
      </c>
      <c r="V29" s="1">
        <v>2.499644658E9</v>
      </c>
      <c r="W29" s="1">
        <v>2.690623102E9</v>
      </c>
      <c r="X29" s="1">
        <v>2.8291612E9</v>
      </c>
      <c r="Y29" s="1">
        <v>2.259307479E9</v>
      </c>
      <c r="Z29" s="1">
        <v>2.517859757E9</v>
      </c>
      <c r="AA29" s="1">
        <v>3.031328924E9</v>
      </c>
      <c r="AB29" s="1">
        <v>2.082669251E9</v>
      </c>
      <c r="AC29" s="1">
        <v>2.013151758E9</v>
      </c>
      <c r="AD29" s="1">
        <v>2.687049984E9</v>
      </c>
      <c r="AE29" s="1">
        <v>2.758186568E9</v>
      </c>
      <c r="AF29" s="1">
        <v>4.32367477E9</v>
      </c>
      <c r="AG29" s="1">
        <v>5.874167753E9</v>
      </c>
      <c r="AH29" s="1">
        <v>8.761486966E9</v>
      </c>
      <c r="AI29" s="1">
        <v>9.236296955E9</v>
      </c>
      <c r="AJ29" s="1">
        <v>6.694665295E9</v>
      </c>
      <c r="AK29" s="1">
        <v>4.993804467E9</v>
      </c>
      <c r="AL29" s="1">
        <v>7.099899155E9</v>
      </c>
      <c r="AM29" s="1">
        <v>1.0591499118E10</v>
      </c>
      <c r="AN29" s="1">
        <v>1.4318919608E10</v>
      </c>
      <c r="AO29" s="1">
        <v>1.4073226545E10</v>
      </c>
      <c r="AP29" s="1">
        <v>1.3934266552E10</v>
      </c>
      <c r="AQ29" s="1">
        <v>1.4357357047E10</v>
      </c>
      <c r="AR29" s="1">
        <v>9.866973919E9</v>
      </c>
      <c r="AS29" s="1">
        <v>1.1344032535E10</v>
      </c>
      <c r="AT29" s="1">
        <v>1.0930231568E10</v>
      </c>
      <c r="AU29" s="1">
        <v>9.664561903E9</v>
      </c>
      <c r="AV29" s="1">
        <v>8.392905884E9</v>
      </c>
      <c r="AW29" s="1">
        <v>9.780111585E9</v>
      </c>
      <c r="AX29" s="1">
        <v>1.3588619736E10</v>
      </c>
      <c r="AY29" s="1">
        <v>1.6404867307E10</v>
      </c>
      <c r="AZ29" s="1">
        <v>2.0485758015E10</v>
      </c>
      <c r="BA29" s="1">
        <v>2.4452903036E10</v>
      </c>
      <c r="BB29" s="1">
        <v>2.5648809911E10</v>
      </c>
      <c r="BC29" s="1">
        <v>3.400294447E10</v>
      </c>
      <c r="BD29" s="1">
        <v>3.6936209896E10</v>
      </c>
      <c r="BE29" s="1">
        <v>3.3987005074E10</v>
      </c>
      <c r="BF29" s="1">
        <v>3.2874787231E10</v>
      </c>
      <c r="BG29" s="1">
        <v>3.2659614241E10</v>
      </c>
      <c r="BH29" s="1">
        <v>2.4617701683E10</v>
      </c>
      <c r="BI29" s="1">
        <v>2.4224746901E10</v>
      </c>
      <c r="BJ29" s="1">
        <v>2.9283050314E10</v>
      </c>
      <c r="BK29" s="1">
        <v>2.7766427104E10</v>
      </c>
    </row>
    <row r="30" ht="14.25" customHeight="1">
      <c r="A30" s="1" t="s">
        <v>64</v>
      </c>
      <c r="B30" s="1" t="s">
        <v>65</v>
      </c>
      <c r="C30" s="1" t="s">
        <v>6</v>
      </c>
      <c r="D30" s="1" t="s">
        <v>7</v>
      </c>
    </row>
    <row r="31" ht="14.25" customHeight="1">
      <c r="A31" s="1" t="s">
        <v>66</v>
      </c>
      <c r="B31" s="1" t="s">
        <v>67</v>
      </c>
      <c r="C31" s="1" t="s">
        <v>6</v>
      </c>
      <c r="D31" s="1" t="s">
        <v>7</v>
      </c>
      <c r="AC31" s="1">
        <v>9.736624974E7</v>
      </c>
      <c r="AD31" s="1">
        <v>1.017521533E8</v>
      </c>
      <c r="AE31" s="1">
        <v>1.101624859E8</v>
      </c>
      <c r="AF31" s="1">
        <v>1.044644299E8</v>
      </c>
      <c r="AG31" s="1">
        <v>1.783921845E8</v>
      </c>
      <c r="AH31" s="1">
        <v>1.861290289E8</v>
      </c>
      <c r="AI31" s="1">
        <v>2.311685876E8</v>
      </c>
      <c r="AJ31" s="1">
        <v>2.454342855E8</v>
      </c>
      <c r="AK31" s="1">
        <v>2.516927875E8</v>
      </c>
      <c r="AL31" s="1">
        <v>2.339412919E8</v>
      </c>
      <c r="AM31" s="1">
        <v>2.618760802E8</v>
      </c>
      <c r="AN31" s="1">
        <v>2.857384752E8</v>
      </c>
      <c r="AO31" s="1">
        <v>3.283594792E8</v>
      </c>
      <c r="AP31" s="1">
        <v>3.690707902E8</v>
      </c>
      <c r="AQ31" s="1">
        <v>2.939770554E8</v>
      </c>
      <c r="AR31" s="1">
        <v>2.584131779E8</v>
      </c>
      <c r="AS31" s="1">
        <v>2.44205202E8</v>
      </c>
      <c r="AT31" s="1">
        <v>2.176679392E8</v>
      </c>
      <c r="AU31" s="1">
        <v>2.261824315E8</v>
      </c>
      <c r="AV31" s="1">
        <v>2.43373245E8</v>
      </c>
      <c r="AW31" s="1">
        <v>1.993811493E8</v>
      </c>
      <c r="AX31" s="1">
        <v>2.485880798E8</v>
      </c>
      <c r="AY31" s="1">
        <v>2.934364635E8</v>
      </c>
      <c r="AZ31" s="1">
        <v>3.231371508E8</v>
      </c>
      <c r="BA31" s="1">
        <v>3.619890345E8</v>
      </c>
      <c r="BB31" s="1">
        <v>3.497597228E8</v>
      </c>
      <c r="BC31" s="1">
        <v>3.9071954E8</v>
      </c>
      <c r="BD31" s="1">
        <v>4.15371529E8</v>
      </c>
      <c r="BE31" s="1">
        <v>4.112614739E8</v>
      </c>
      <c r="BF31" s="1">
        <v>4.120942798E8</v>
      </c>
      <c r="BG31" s="1">
        <v>5.277852317E8</v>
      </c>
      <c r="BH31" s="1">
        <v>4.240220392E8</v>
      </c>
      <c r="BI31" s="1">
        <v>4.033664887E8</v>
      </c>
      <c r="BJ31" s="1">
        <v>3.467068044E8</v>
      </c>
      <c r="BK31" s="1">
        <v>3.46588691E8</v>
      </c>
    </row>
    <row r="32" ht="14.25" customHeight="1">
      <c r="A32" s="1" t="s">
        <v>68</v>
      </c>
      <c r="B32" s="1" t="s">
        <v>69</v>
      </c>
      <c r="C32" s="1" t="s">
        <v>6</v>
      </c>
      <c r="D32" s="1" t="s">
        <v>7</v>
      </c>
    </row>
    <row r="33" ht="14.25" customHeight="1">
      <c r="A33" s="1" t="s">
        <v>70</v>
      </c>
      <c r="B33" s="1" t="s">
        <v>71</v>
      </c>
      <c r="C33" s="1" t="s">
        <v>6</v>
      </c>
      <c r="D33" s="1" t="s">
        <v>7</v>
      </c>
      <c r="V33" s="1">
        <v>5650505.962</v>
      </c>
      <c r="W33" s="1">
        <v>1.430586229E7</v>
      </c>
      <c r="X33" s="1">
        <v>2.435561903E7</v>
      </c>
      <c r="Y33" s="1">
        <v>3.18440606E7</v>
      </c>
      <c r="Z33" s="1">
        <v>3.116268175E7</v>
      </c>
      <c r="AA33" s="1">
        <v>2.355146359E7</v>
      </c>
      <c r="AB33" s="1">
        <v>2.445461424E7</v>
      </c>
      <c r="AC33" s="1">
        <v>2.610966057E7</v>
      </c>
      <c r="AD33" s="1">
        <v>2.099791335E7</v>
      </c>
      <c r="AE33" s="1">
        <v>3.431090818E7</v>
      </c>
      <c r="AF33" s="1">
        <v>7.382634281E7</v>
      </c>
      <c r="AG33" s="1">
        <v>9.374709476E7</v>
      </c>
      <c r="AH33" s="1">
        <v>1.027984158E8</v>
      </c>
      <c r="AI33" s="1">
        <v>1.562508398E8</v>
      </c>
      <c r="AJ33" s="1">
        <v>1.722691882E8</v>
      </c>
      <c r="AK33" s="1">
        <v>1.779860456E8</v>
      </c>
      <c r="AL33" s="1">
        <v>1.856714829E8</v>
      </c>
      <c r="AM33" s="1">
        <v>1.704337623E8</v>
      </c>
      <c r="AN33" s="1">
        <v>1.658739778E8</v>
      </c>
      <c r="AO33" s="1">
        <v>1.405601348E8</v>
      </c>
      <c r="AP33" s="1">
        <v>1.605076751E8</v>
      </c>
      <c r="AQ33" s="1">
        <v>1.810510474E8</v>
      </c>
      <c r="AR33" s="1">
        <v>1.695787562E8</v>
      </c>
      <c r="AS33" s="1">
        <v>1.847183946E8</v>
      </c>
      <c r="AT33" s="1">
        <v>2.103220936E8</v>
      </c>
      <c r="AU33" s="1">
        <v>2.235492588E8</v>
      </c>
      <c r="AV33" s="1">
        <v>3.010143578E8</v>
      </c>
      <c r="AW33" s="1">
        <v>3.140388971E8</v>
      </c>
      <c r="AX33" s="1">
        <v>2.838357451E8</v>
      </c>
      <c r="AY33" s="1">
        <v>2.729342748E8</v>
      </c>
      <c r="AZ33" s="1">
        <v>3.064514027E8</v>
      </c>
      <c r="BA33" s="1">
        <v>3.324002543E8</v>
      </c>
      <c r="BB33" s="1">
        <v>3.301472787E8</v>
      </c>
      <c r="BC33" s="1">
        <v>3.486727253E8</v>
      </c>
      <c r="BD33" s="1">
        <v>3.633244812E8</v>
      </c>
      <c r="BE33" s="1">
        <v>3.268741617E8</v>
      </c>
      <c r="BF33" s="1">
        <v>3.064385736E8</v>
      </c>
      <c r="BG33" s="1">
        <v>3.462814503E8</v>
      </c>
      <c r="BH33" s="1">
        <v>3.837398775E8</v>
      </c>
      <c r="BI33" s="1">
        <v>5.144634492E8</v>
      </c>
      <c r="BJ33" s="1">
        <v>5.224304555E8</v>
      </c>
      <c r="BK33" s="1">
        <v>5.29481042E8</v>
      </c>
    </row>
    <row r="34" ht="14.25" customHeight="1">
      <c r="A34" s="1" t="s">
        <v>72</v>
      </c>
      <c r="B34" s="1" t="s">
        <v>73</v>
      </c>
      <c r="C34" s="1" t="s">
        <v>6</v>
      </c>
      <c r="D34" s="1" t="s">
        <v>7</v>
      </c>
      <c r="AJ34" s="1">
        <v>2.159818792E7</v>
      </c>
      <c r="AK34" s="1">
        <v>2.318543817E7</v>
      </c>
      <c r="AL34" s="1">
        <v>1.914445037E7</v>
      </c>
      <c r="AM34" s="1">
        <v>1.068974523E7</v>
      </c>
      <c r="AN34" s="1">
        <v>1.301417616E7</v>
      </c>
      <c r="AO34" s="1">
        <v>1.219621857E7</v>
      </c>
      <c r="AU34" s="1">
        <v>1.068196296E7</v>
      </c>
      <c r="AV34" s="1">
        <v>1.501892636E7</v>
      </c>
      <c r="AW34" s="1">
        <v>1.510358992E7</v>
      </c>
      <c r="AX34" s="1">
        <v>1.539619465E7</v>
      </c>
      <c r="AZ34" s="1">
        <v>1.911251974E7</v>
      </c>
      <c r="BA34" s="1">
        <v>3.151148379E7</v>
      </c>
      <c r="BB34" s="1">
        <v>3.599238436E7</v>
      </c>
      <c r="BC34" s="1">
        <v>5.15852745E7</v>
      </c>
      <c r="BD34" s="1">
        <v>4.987432873E7</v>
      </c>
      <c r="BE34" s="1">
        <v>4.274602519E7</v>
      </c>
      <c r="BF34" s="1">
        <v>4.792324508E7</v>
      </c>
      <c r="BG34" s="1">
        <v>3.840700626E7</v>
      </c>
      <c r="BH34" s="1">
        <v>2.670386339E7</v>
      </c>
      <c r="BI34" s="1">
        <v>2.683299882E7</v>
      </c>
      <c r="BJ34" s="1">
        <v>2.751626418E7</v>
      </c>
      <c r="BK34" s="1">
        <v>3.095130132E7</v>
      </c>
    </row>
    <row r="35" ht="14.25" customHeight="1">
      <c r="A35" s="1" t="s">
        <v>74</v>
      </c>
      <c r="B35" s="1" t="s">
        <v>75</v>
      </c>
      <c r="C35" s="1" t="s">
        <v>6</v>
      </c>
      <c r="D35" s="1" t="s">
        <v>7</v>
      </c>
      <c r="E35" s="1">
        <v>1.702442711E9</v>
      </c>
      <c r="F35" s="1">
        <v>1.677820881E9</v>
      </c>
      <c r="G35" s="1">
        <v>1.671313753E9</v>
      </c>
      <c r="H35" s="1">
        <v>1.610091701E9</v>
      </c>
      <c r="I35" s="1">
        <v>1.657457283E9</v>
      </c>
      <c r="J35" s="1">
        <v>1.57470454E9</v>
      </c>
      <c r="K35" s="1">
        <v>1.614422827E9</v>
      </c>
      <c r="L35" s="1">
        <v>1.775500366E9</v>
      </c>
      <c r="M35" s="1">
        <v>1.797265817E9</v>
      </c>
      <c r="N35" s="1">
        <v>1.770108751E9</v>
      </c>
      <c r="O35" s="1">
        <v>1.889157918E9</v>
      </c>
      <c r="P35" s="1">
        <v>2.077659711E9</v>
      </c>
      <c r="Q35" s="1">
        <v>2.233737031E9</v>
      </c>
      <c r="R35" s="1">
        <v>2.363060955E9</v>
      </c>
      <c r="S35" s="1">
        <v>2.809465529E9</v>
      </c>
      <c r="T35" s="1">
        <v>3.18091549E9</v>
      </c>
      <c r="U35" s="1">
        <v>3.581805735E9</v>
      </c>
      <c r="V35" s="1">
        <v>3.752174526E9</v>
      </c>
      <c r="W35" s="1">
        <v>3.969158477E9</v>
      </c>
      <c r="X35" s="1">
        <v>4.084145738E9</v>
      </c>
      <c r="Y35" s="1">
        <v>4.744402251E9</v>
      </c>
      <c r="Z35" s="1">
        <v>5.141128191E9</v>
      </c>
      <c r="AA35" s="1">
        <v>6.017321456E9</v>
      </c>
      <c r="AB35" s="1">
        <v>6.947104072E9</v>
      </c>
      <c r="AC35" s="1">
        <v>7.349795764E9</v>
      </c>
      <c r="AD35" s="1">
        <v>7.460563318E9</v>
      </c>
      <c r="AE35" s="1">
        <v>7.78013674E9</v>
      </c>
      <c r="AF35" s="1">
        <v>8.694447168E9</v>
      </c>
      <c r="AG35" s="1">
        <v>9.897335684E9</v>
      </c>
      <c r="AH35" s="1">
        <v>1.0747134689E10</v>
      </c>
      <c r="AI35" s="1">
        <v>1.1414631847E10</v>
      </c>
      <c r="AJ35" s="1">
        <v>1.1338503299E10</v>
      </c>
      <c r="AK35" s="1">
        <v>1.0788803124E10</v>
      </c>
      <c r="AL35" s="1">
        <v>1.0268822622E10</v>
      </c>
      <c r="AM35" s="1">
        <v>9.57737764E9</v>
      </c>
      <c r="AN35" s="1">
        <v>9.176903908E9</v>
      </c>
      <c r="AO35" s="1">
        <v>8.615884471E9</v>
      </c>
      <c r="AP35" s="1">
        <v>7.945140183E9</v>
      </c>
      <c r="AQ35" s="1">
        <v>7.748607984E9</v>
      </c>
      <c r="AR35" s="1">
        <v>8.21077854E9</v>
      </c>
      <c r="AS35" s="1">
        <v>8.299385231E9</v>
      </c>
      <c r="AT35" s="1">
        <v>8.375571425E9</v>
      </c>
      <c r="AU35" s="1">
        <v>8.495399281E9</v>
      </c>
      <c r="AV35" s="1">
        <v>9.958245602E9</v>
      </c>
      <c r="AW35" s="1">
        <v>1.1336489831E10</v>
      </c>
      <c r="AX35" s="1">
        <v>1.2988132964E10</v>
      </c>
      <c r="AY35" s="1">
        <v>1.4809892803E10</v>
      </c>
      <c r="AZ35" s="1">
        <v>1.7417139931E10</v>
      </c>
      <c r="BA35" s="1">
        <v>1.9342058405E10</v>
      </c>
      <c r="BB35" s="1">
        <v>1.8936226052E10</v>
      </c>
      <c r="BC35" s="1">
        <v>1.9315688825E10</v>
      </c>
      <c r="BD35" s="1">
        <v>2.1393720864E10</v>
      </c>
      <c r="BE35" s="1">
        <v>2.0452107111E10</v>
      </c>
      <c r="BF35" s="1">
        <v>1.851573121E10</v>
      </c>
      <c r="BG35" s="1">
        <v>1.7853720278E10</v>
      </c>
      <c r="BH35" s="1">
        <v>1.7937641895E10</v>
      </c>
      <c r="BI35" s="1">
        <v>1.7782775543E10</v>
      </c>
      <c r="BJ35" s="1">
        <v>2.1343371455E10</v>
      </c>
      <c r="BK35" s="1">
        <v>2.1620598712E10</v>
      </c>
    </row>
    <row r="36" ht="14.25" customHeight="1">
      <c r="A36" s="1" t="s">
        <v>76</v>
      </c>
      <c r="B36" s="1" t="s">
        <v>77</v>
      </c>
      <c r="C36" s="1" t="s">
        <v>18</v>
      </c>
      <c r="D36" s="1" t="s">
        <v>7</v>
      </c>
      <c r="AH36" s="1">
        <v>6.950091181E9</v>
      </c>
      <c r="AI36" s="1">
        <v>4.921672408E9</v>
      </c>
      <c r="AJ36" s="1">
        <v>4.053915446E9</v>
      </c>
      <c r="AK36" s="1">
        <v>4.844770755E9</v>
      </c>
      <c r="AL36" s="1">
        <v>6.39769733E9</v>
      </c>
      <c r="AM36" s="1">
        <v>7.369251245E9</v>
      </c>
      <c r="AN36" s="1">
        <v>8.826211623E9</v>
      </c>
      <c r="AO36" s="1">
        <v>8.912763074E9</v>
      </c>
      <c r="AP36" s="1">
        <v>8.949858772E9</v>
      </c>
      <c r="AQ36" s="1">
        <v>9.216475552E9</v>
      </c>
      <c r="AR36" s="1">
        <v>8.322771004E9</v>
      </c>
      <c r="AS36" s="1">
        <v>7.819364628E9</v>
      </c>
      <c r="AT36" s="1">
        <v>8.692492163E9</v>
      </c>
      <c r="AU36" s="1">
        <v>9.813280324E9</v>
      </c>
      <c r="AV36" s="1">
        <v>1.1579104282E10</v>
      </c>
      <c r="AW36" s="1">
        <v>1.3174732647E10</v>
      </c>
      <c r="AX36" s="1">
        <v>1.5586419367E10</v>
      </c>
      <c r="AY36" s="1">
        <v>1.6886180864E10</v>
      </c>
      <c r="AZ36" s="1">
        <v>2.0891520173E10</v>
      </c>
      <c r="BA36" s="1">
        <v>2.3340425676E10</v>
      </c>
      <c r="BB36" s="1">
        <v>1.9767826118E10</v>
      </c>
      <c r="BC36" s="1">
        <v>1.9462448031E10</v>
      </c>
      <c r="BD36" s="1">
        <v>2.0478373564E10</v>
      </c>
      <c r="BE36" s="1">
        <v>1.8980363983E10</v>
      </c>
      <c r="BF36" s="1">
        <v>1.9606008303E10</v>
      </c>
      <c r="BG36" s="1">
        <v>2.0730298879E10</v>
      </c>
      <c r="BH36" s="1">
        <v>1.9724301713E10</v>
      </c>
      <c r="BI36" s="1">
        <v>1.9501560114E10</v>
      </c>
      <c r="BJ36" s="1">
        <v>2.2023783014E10</v>
      </c>
      <c r="BK36" s="1">
        <v>2.6681204886E10</v>
      </c>
    </row>
    <row r="37" ht="14.25" customHeight="1">
      <c r="A37" s="1" t="s">
        <v>78</v>
      </c>
      <c r="B37" s="1" t="s">
        <v>79</v>
      </c>
      <c r="C37" s="1" t="s">
        <v>6</v>
      </c>
      <c r="D37" s="1" t="s">
        <v>7</v>
      </c>
      <c r="E37" s="1">
        <v>2.000937582E8</v>
      </c>
      <c r="F37" s="1">
        <v>2.373683669E8</v>
      </c>
      <c r="G37" s="1">
        <v>2.737282612E8</v>
      </c>
      <c r="H37" s="1">
        <v>2.949953693E8</v>
      </c>
      <c r="I37" s="1">
        <v>3.29525835E8</v>
      </c>
      <c r="J37" s="1">
        <v>3.434752284E8</v>
      </c>
      <c r="K37" s="1">
        <v>3.782343727E8</v>
      </c>
      <c r="L37" s="1">
        <v>3.832653015E8</v>
      </c>
      <c r="M37" s="1">
        <v>3.738894796E8</v>
      </c>
      <c r="N37" s="1">
        <v>4.091059811E8</v>
      </c>
      <c r="O37" s="1">
        <v>4.360900536E8</v>
      </c>
      <c r="P37" s="1">
        <v>5.113876894E8</v>
      </c>
      <c r="Q37" s="1">
        <v>6.014269817E8</v>
      </c>
      <c r="R37" s="1">
        <v>7.649699984E8</v>
      </c>
      <c r="S37" s="1">
        <v>8.88478644E8</v>
      </c>
      <c r="T37" s="1">
        <v>1.032046117E9</v>
      </c>
      <c r="U37" s="1">
        <v>1.228176857E9</v>
      </c>
      <c r="V37" s="1">
        <v>1.226534416E9</v>
      </c>
      <c r="W37" s="1">
        <v>1.668885136E9</v>
      </c>
      <c r="X37" s="1">
        <v>1.945005774E9</v>
      </c>
      <c r="Y37" s="1">
        <v>1.99676555E9</v>
      </c>
      <c r="Z37" s="1">
        <v>1.810878508E9</v>
      </c>
      <c r="AA37" s="1">
        <v>1.928314953E9</v>
      </c>
      <c r="AB37" s="1">
        <v>1.946035043E9</v>
      </c>
      <c r="AC37" s="1">
        <v>1.807905757E9</v>
      </c>
      <c r="AD37" s="1">
        <v>1.966928897E9</v>
      </c>
      <c r="AE37" s="1">
        <v>2.565428146E9</v>
      </c>
      <c r="AF37" s="1">
        <v>3.020406521E9</v>
      </c>
      <c r="AG37" s="1">
        <v>3.276156632E9</v>
      </c>
      <c r="AH37" s="1">
        <v>3.082038963E9</v>
      </c>
      <c r="AI37" s="1">
        <v>4.056408189E9</v>
      </c>
      <c r="AJ37" s="1">
        <v>4.016764413E9</v>
      </c>
      <c r="AK37" s="1">
        <v>4.138043834E9</v>
      </c>
      <c r="AL37" s="1">
        <v>3.611212626E9</v>
      </c>
      <c r="AM37" s="1">
        <v>3.899275421E9</v>
      </c>
      <c r="AN37" s="1">
        <v>4.645360982E9</v>
      </c>
      <c r="AO37" s="1">
        <v>4.239447901E9</v>
      </c>
      <c r="AP37" s="1">
        <v>3.498218851E9</v>
      </c>
      <c r="AQ37" s="1">
        <v>3.494250971E9</v>
      </c>
      <c r="AR37" s="1">
        <v>3.146822887E9</v>
      </c>
      <c r="AS37" s="1">
        <v>2.800146846E9</v>
      </c>
      <c r="AT37" s="1">
        <v>2.763655325E9</v>
      </c>
      <c r="AU37" s="1">
        <v>2.882696762E9</v>
      </c>
      <c r="AV37" s="1">
        <v>3.270337504E9</v>
      </c>
      <c r="AW37" s="1">
        <v>3.503819863E9</v>
      </c>
      <c r="AX37" s="1">
        <v>3.484636759E9</v>
      </c>
      <c r="AY37" s="1">
        <v>3.328973394E9</v>
      </c>
      <c r="AZ37" s="1">
        <v>3.524746536E9</v>
      </c>
      <c r="BA37" s="1">
        <v>4.098459038E9</v>
      </c>
      <c r="BB37" s="1">
        <v>4.055544323E9</v>
      </c>
      <c r="BC37" s="1">
        <v>4.115407849E9</v>
      </c>
      <c r="BD37" s="1">
        <v>4.973863849E9</v>
      </c>
      <c r="BE37" s="1">
        <v>4.592165378E9</v>
      </c>
      <c r="BF37" s="1">
        <v>5.032883664E9</v>
      </c>
      <c r="BG37" s="1">
        <v>4.612776715E9</v>
      </c>
      <c r="BH37" s="1">
        <v>4.521076909E9</v>
      </c>
      <c r="BI37" s="1">
        <v>4.571348247E9</v>
      </c>
      <c r="BJ37" s="1">
        <v>4.628401509E9</v>
      </c>
      <c r="BK37" s="1">
        <v>4.795847181E9</v>
      </c>
    </row>
    <row r="38" ht="14.25" customHeight="1">
      <c r="A38" s="1" t="s">
        <v>80</v>
      </c>
      <c r="B38" s="1" t="s">
        <v>81</v>
      </c>
      <c r="C38" s="1" t="s">
        <v>27</v>
      </c>
      <c r="D38" s="1" t="s">
        <v>7</v>
      </c>
    </row>
    <row r="39" ht="14.25" customHeight="1">
      <c r="A39" s="1" t="s">
        <v>82</v>
      </c>
      <c r="B39" s="1" t="s">
        <v>83</v>
      </c>
      <c r="C39" s="1" t="s">
        <v>6</v>
      </c>
      <c r="D39" s="1" t="s">
        <v>7</v>
      </c>
      <c r="E39" s="1">
        <v>1.267910426E8</v>
      </c>
      <c r="F39" s="1">
        <v>1.609309235E8</v>
      </c>
      <c r="G39" s="1">
        <v>1.626262244E8</v>
      </c>
      <c r="H39" s="1">
        <v>1.529174554E8</v>
      </c>
      <c r="I39" s="1">
        <v>1.499503777E8</v>
      </c>
      <c r="J39" s="1">
        <v>1.682157724E8</v>
      </c>
      <c r="K39" s="1">
        <v>1.866979648E8</v>
      </c>
      <c r="L39" s="1">
        <v>1.827053413E8</v>
      </c>
      <c r="M39" s="1">
        <v>1.737810243E8</v>
      </c>
      <c r="N39" s="1">
        <v>1.799809227E8</v>
      </c>
      <c r="O39" s="1">
        <v>3.883839503E8</v>
      </c>
      <c r="P39" s="1">
        <v>6.515898629E8</v>
      </c>
      <c r="Q39" s="1">
        <v>7.456611888E8</v>
      </c>
      <c r="R39" s="1">
        <v>1.00591972E9</v>
      </c>
      <c r="S39" s="1">
        <v>1.103190481E9</v>
      </c>
      <c r="T39" s="1">
        <v>4.867200769E8</v>
      </c>
      <c r="U39" s="1">
        <v>5.998069587E8</v>
      </c>
      <c r="V39" s="1">
        <v>9.240427567E8</v>
      </c>
      <c r="W39" s="1">
        <v>1.036145035E9</v>
      </c>
      <c r="X39" s="1">
        <v>1.312899709E9</v>
      </c>
      <c r="Y39" s="1">
        <v>1.787179487E9</v>
      </c>
      <c r="Z39" s="1">
        <v>2.292307692E9</v>
      </c>
      <c r="AA39" s="1">
        <v>2.160747854E9</v>
      </c>
      <c r="AB39" s="1">
        <v>1.497684301E9</v>
      </c>
      <c r="AC39" s="1">
        <v>1.462262953E9</v>
      </c>
      <c r="AD39" s="1">
        <v>1.137635211E9</v>
      </c>
      <c r="AE39" s="1">
        <v>1.114393822E9</v>
      </c>
      <c r="AF39" s="1">
        <v>1.16678137E9</v>
      </c>
      <c r="AG39" s="1">
        <v>9.999510228E8</v>
      </c>
      <c r="AH39" s="1">
        <v>9.889344232E8</v>
      </c>
      <c r="AI39" s="1">
        <v>1.031475584E9</v>
      </c>
      <c r="AJ39" s="1">
        <v>1.038039494E9</v>
      </c>
      <c r="AK39" s="1">
        <v>1.168858391E9</v>
      </c>
      <c r="AL39" s="1">
        <v>1.291053676E9</v>
      </c>
      <c r="AM39" s="1">
        <v>1.466048832E9</v>
      </c>
      <c r="AN39" s="1">
        <v>1.827997369E9</v>
      </c>
      <c r="AO39" s="1">
        <v>1.904105834E9</v>
      </c>
      <c r="AP39" s="1">
        <v>2.120702608E9</v>
      </c>
      <c r="AQ39" s="1">
        <v>2.112373123E9</v>
      </c>
      <c r="AR39" s="1">
        <v>2.043134812E9</v>
      </c>
      <c r="AS39" s="1">
        <v>2.10346061E9</v>
      </c>
      <c r="AT39" s="1">
        <v>1.893098224E9</v>
      </c>
      <c r="AU39" s="1">
        <v>1.779553138E9</v>
      </c>
      <c r="AV39" s="1">
        <v>2.067983998E9</v>
      </c>
      <c r="AW39" s="1">
        <v>2.687320866E9</v>
      </c>
      <c r="AX39" s="1">
        <v>3.100391591E9</v>
      </c>
      <c r="AY39" s="1">
        <v>3.855358069E9</v>
      </c>
      <c r="AZ39" s="1">
        <v>4.022478104E9</v>
      </c>
      <c r="BA39" s="1">
        <v>4.641877576E9</v>
      </c>
      <c r="BB39" s="1">
        <v>3.902221588E9</v>
      </c>
      <c r="BC39" s="1">
        <v>4.894081125E9</v>
      </c>
      <c r="BD39" s="1">
        <v>5.68675207E9</v>
      </c>
      <c r="BE39" s="1">
        <v>5.466101782E9</v>
      </c>
      <c r="BF39" s="1">
        <v>5.529879481E9</v>
      </c>
      <c r="BG39" s="1">
        <v>5.102779356E9</v>
      </c>
      <c r="BH39" s="1">
        <v>4.630772774E9</v>
      </c>
      <c r="BI39" s="1">
        <v>4.796010962E9</v>
      </c>
      <c r="BJ39" s="1">
        <v>5.370018135E9</v>
      </c>
      <c r="BK39" s="1">
        <v>5.570724563E9</v>
      </c>
    </row>
    <row r="40" ht="14.25" customHeight="1">
      <c r="A40" s="1" t="s">
        <v>84</v>
      </c>
      <c r="B40" s="1" t="s">
        <v>85</v>
      </c>
      <c r="C40" s="1" t="s">
        <v>6</v>
      </c>
      <c r="D40" s="1" t="s">
        <v>7</v>
      </c>
      <c r="AH40" s="1">
        <v>1.140345302E10</v>
      </c>
      <c r="AI40" s="1">
        <v>1.0085081567E10</v>
      </c>
      <c r="AJ40" s="1">
        <v>9.953641758E9</v>
      </c>
      <c r="AK40" s="1">
        <v>1.2420300875E10</v>
      </c>
      <c r="AL40" s="1">
        <v>1.257716593E10</v>
      </c>
      <c r="AM40" s="1">
        <v>1.0050586559E10</v>
      </c>
      <c r="AN40" s="1">
        <v>1.2606229599E10</v>
      </c>
      <c r="AO40" s="1">
        <v>1.456324039E10</v>
      </c>
      <c r="AP40" s="1">
        <v>1.6104915232E10</v>
      </c>
      <c r="AQ40" s="1">
        <v>1.7527989869E10</v>
      </c>
      <c r="AR40" s="1">
        <v>2.1027341242E10</v>
      </c>
      <c r="AS40" s="1">
        <v>2.2929764607E10</v>
      </c>
      <c r="AT40" s="1">
        <v>2.7875387284E10</v>
      </c>
      <c r="AU40" s="1">
        <v>3.2137735649E10</v>
      </c>
      <c r="AV40" s="1">
        <v>3.5126306608E10</v>
      </c>
      <c r="AW40" s="1">
        <v>4.0352713136E10</v>
      </c>
      <c r="AX40" s="1">
        <v>4.5918881613E10</v>
      </c>
      <c r="AY40" s="1">
        <v>5.5337487669E10</v>
      </c>
      <c r="AZ40" s="1">
        <v>6.8011562228E10</v>
      </c>
      <c r="BA40" s="1">
        <v>8.6362099113E10</v>
      </c>
      <c r="BB40" s="2">
        <v>1.06E11</v>
      </c>
      <c r="BC40" s="2">
        <v>1.16E11</v>
      </c>
      <c r="BD40" s="2">
        <v>1.38E11</v>
      </c>
      <c r="BE40" s="2">
        <v>1.57E11</v>
      </c>
      <c r="BF40" s="2">
        <v>1.8E11</v>
      </c>
      <c r="BG40" s="2">
        <v>2.01E11</v>
      </c>
      <c r="BH40" s="2">
        <v>2.14E11</v>
      </c>
      <c r="BI40" s="2">
        <v>2.16E11</v>
      </c>
      <c r="BJ40" s="2">
        <v>2.28E11</v>
      </c>
      <c r="BK40" s="2">
        <v>2.5E11</v>
      </c>
      <c r="BL40" s="2"/>
    </row>
    <row r="41" ht="14.25" customHeight="1">
      <c r="A41" s="1" t="s">
        <v>86</v>
      </c>
      <c r="B41" s="1" t="s">
        <v>87</v>
      </c>
      <c r="C41" s="1" t="s">
        <v>6</v>
      </c>
      <c r="D41" s="1" t="s">
        <v>7</v>
      </c>
      <c r="G41" s="1">
        <v>8766845.976</v>
      </c>
      <c r="H41" s="1">
        <v>8064779.443</v>
      </c>
      <c r="I41" s="1">
        <v>1.119060348E7</v>
      </c>
      <c r="J41" s="1">
        <v>1.290290989E7</v>
      </c>
      <c r="K41" s="1">
        <v>1.326940141E7</v>
      </c>
      <c r="L41" s="1">
        <v>1.471132231E7</v>
      </c>
      <c r="M41" s="1">
        <v>1.53050714E7</v>
      </c>
      <c r="N41" s="1">
        <v>1.615626959E7</v>
      </c>
      <c r="O41" s="1">
        <v>1.772773812E7</v>
      </c>
      <c r="P41" s="1">
        <v>2.396897108E7</v>
      </c>
      <c r="Q41" s="1">
        <v>3.17425048E7</v>
      </c>
      <c r="R41" s="1">
        <v>2.871384411E7</v>
      </c>
      <c r="S41" s="1">
        <v>4.112918302E7</v>
      </c>
      <c r="T41" s="1">
        <v>4.588615716E7</v>
      </c>
      <c r="U41" s="1">
        <v>5.246285834E7</v>
      </c>
      <c r="V41" s="1">
        <v>5.14490394E7</v>
      </c>
      <c r="W41" s="1">
        <v>8.676481015E7</v>
      </c>
      <c r="X41" s="1">
        <v>1.027350251E8</v>
      </c>
      <c r="Y41" s="1">
        <v>1.184731162E8</v>
      </c>
      <c r="Z41" s="1">
        <v>9.200275272E7</v>
      </c>
      <c r="AA41" s="1">
        <v>8.642568912E7</v>
      </c>
      <c r="AB41" s="1">
        <v>7.625188288E7</v>
      </c>
      <c r="AC41" s="1">
        <v>7.016479882E7</v>
      </c>
      <c r="AD41" s="1">
        <v>6.956504319E7</v>
      </c>
      <c r="AE41" s="1">
        <v>9.655911246E7</v>
      </c>
      <c r="AF41" s="1">
        <v>1.227802234E8</v>
      </c>
      <c r="AG41" s="1">
        <v>1.281022535E8</v>
      </c>
      <c r="AH41" s="1">
        <v>1.296769987E8</v>
      </c>
      <c r="AI41" s="1">
        <v>1.439737021E8</v>
      </c>
      <c r="AJ41" s="1">
        <v>1.441687019E8</v>
      </c>
      <c r="AK41" s="1">
        <v>1.567973343E8</v>
      </c>
      <c r="AL41" s="1">
        <v>1.486352384E8</v>
      </c>
      <c r="AM41" s="1">
        <v>8.407164921E7</v>
      </c>
      <c r="AO41" s="1">
        <v>1.026601401E8</v>
      </c>
      <c r="AP41" s="1">
        <v>9.352561126E7</v>
      </c>
      <c r="AV41" s="1">
        <v>2.130075705E8</v>
      </c>
      <c r="AW41" s="1">
        <v>2.508115884E8</v>
      </c>
      <c r="AX41" s="1">
        <v>2.498729781E8</v>
      </c>
      <c r="AY41" s="1">
        <v>2.673602479E8</v>
      </c>
      <c r="AZ41" s="1">
        <v>3.236191935E8</v>
      </c>
      <c r="BA41" s="1">
        <v>3.689105749E8</v>
      </c>
      <c r="BB41" s="1">
        <v>4.200590445E8</v>
      </c>
      <c r="BC41" s="1">
        <v>3.8769214E8</v>
      </c>
      <c r="BD41" s="1">
        <v>3.57330259E8</v>
      </c>
      <c r="BE41" s="1">
        <v>4.075965341E8</v>
      </c>
      <c r="BF41" s="1">
        <v>4.300036434E8</v>
      </c>
      <c r="BG41" s="1">
        <v>5.212604796E8</v>
      </c>
      <c r="BH41" s="1">
        <v>5.696711472E8</v>
      </c>
      <c r="BI41" s="1">
        <v>6.025387312E8</v>
      </c>
      <c r="BJ41" s="1">
        <v>5.015787322E8</v>
      </c>
      <c r="BK41" s="1">
        <v>6.078482179E8</v>
      </c>
    </row>
    <row r="42" ht="14.25" customHeight="1">
      <c r="A42" s="1" t="s">
        <v>88</v>
      </c>
      <c r="B42" s="1" t="s">
        <v>89</v>
      </c>
      <c r="C42" s="1" t="s">
        <v>6</v>
      </c>
      <c r="D42" s="1" t="s">
        <v>7</v>
      </c>
      <c r="O42" s="1">
        <v>2.033986607E7</v>
      </c>
      <c r="P42" s="1">
        <v>2.150125656E7</v>
      </c>
      <c r="Q42" s="1">
        <v>2.489405939E7</v>
      </c>
      <c r="R42" s="1">
        <v>3.163682371E7</v>
      </c>
      <c r="S42" s="1">
        <v>3.462537131E7</v>
      </c>
      <c r="T42" s="1">
        <v>4.677037791E7</v>
      </c>
      <c r="U42" s="1">
        <v>4.84703913E7</v>
      </c>
      <c r="V42" s="1">
        <v>5.516729078E7</v>
      </c>
      <c r="W42" s="1">
        <v>7.143616833E7</v>
      </c>
      <c r="X42" s="1">
        <v>8.835475409E7</v>
      </c>
      <c r="Y42" s="1">
        <v>9.986747444E7</v>
      </c>
      <c r="Z42" s="1">
        <v>1.202475978E8</v>
      </c>
      <c r="AA42" s="1">
        <v>1.316165864E8</v>
      </c>
      <c r="AB42" s="1">
        <v>1.298987577E8</v>
      </c>
      <c r="AC42" s="1">
        <v>1.272436418E8</v>
      </c>
      <c r="AD42" s="1">
        <v>1.161902939E8</v>
      </c>
      <c r="AE42" s="1">
        <v>1.454118612E8</v>
      </c>
      <c r="AF42" s="1">
        <v>1.631280009E8</v>
      </c>
      <c r="AG42" s="1">
        <v>1.543706857E8</v>
      </c>
      <c r="AH42" s="1">
        <v>1.468693575E8</v>
      </c>
      <c r="AI42" s="1">
        <v>1.805777459E8</v>
      </c>
      <c r="AJ42" s="1">
        <v>1.781983432E8</v>
      </c>
      <c r="AK42" s="1">
        <v>1.837966391E8</v>
      </c>
      <c r="AL42" s="1">
        <v>1.681752206E8</v>
      </c>
      <c r="AM42" s="1">
        <v>9.451734044E7</v>
      </c>
      <c r="AN42" s="1">
        <v>1.135755327E8</v>
      </c>
      <c r="AO42" s="1">
        <v>1.169363036E8</v>
      </c>
      <c r="AP42" s="1">
        <v>1.187111188E8</v>
      </c>
      <c r="AQ42" s="1">
        <v>1.372459115E8</v>
      </c>
      <c r="AR42" s="1">
        <v>1.447046365E8</v>
      </c>
      <c r="AS42" s="1">
        <v>1.230343439E8</v>
      </c>
      <c r="AT42" s="1">
        <v>1.243017084E8</v>
      </c>
      <c r="AU42" s="1">
        <v>1.456266105E8</v>
      </c>
      <c r="AV42" s="1">
        <v>1.884996559E8</v>
      </c>
      <c r="AW42" s="1">
        <v>2.211079247E8</v>
      </c>
      <c r="AX42" s="1">
        <v>2.230846231E8</v>
      </c>
      <c r="AY42" s="1">
        <v>2.569278433E8</v>
      </c>
      <c r="AZ42" s="1">
        <v>2.966989173E8</v>
      </c>
      <c r="BA42" s="1">
        <v>3.465861257E8</v>
      </c>
      <c r="BB42" s="1">
        <v>3.43265154E8</v>
      </c>
      <c r="BC42" s="1">
        <v>3.540543978E8</v>
      </c>
      <c r="BD42" s="1">
        <v>3.474778857E8</v>
      </c>
      <c r="BE42" s="1">
        <v>3.544474631E8</v>
      </c>
      <c r="BF42" s="1">
        <v>3.928406607E8</v>
      </c>
      <c r="BG42" s="1">
        <v>4.015290798E8</v>
      </c>
      <c r="BH42" s="1">
        <v>3.538151999E8</v>
      </c>
      <c r="BI42" s="1">
        <v>3.874378309E8</v>
      </c>
      <c r="BJ42" s="1">
        <v>4.081575751E8</v>
      </c>
      <c r="BK42" s="1">
        <v>4.298921806E8</v>
      </c>
    </row>
    <row r="43" ht="14.25" customHeight="1">
      <c r="A43" s="1" t="s">
        <v>90</v>
      </c>
      <c r="B43" s="1" t="s">
        <v>91</v>
      </c>
      <c r="C43" s="1" t="s">
        <v>6</v>
      </c>
      <c r="D43" s="1" t="s">
        <v>7</v>
      </c>
      <c r="H43" s="1">
        <v>5.821782178E7</v>
      </c>
      <c r="I43" s="1">
        <v>4.981818182E7</v>
      </c>
      <c r="J43" s="1">
        <v>7.890909091E7</v>
      </c>
      <c r="K43" s="1">
        <v>7.836363636E7</v>
      </c>
      <c r="L43" s="1">
        <v>4.590764868E7</v>
      </c>
      <c r="M43" s="1">
        <v>5.047904192E7</v>
      </c>
      <c r="N43" s="1">
        <v>7.245508982E7</v>
      </c>
      <c r="O43" s="1">
        <v>1.023952096E8</v>
      </c>
      <c r="P43" s="1">
        <v>1.017964072E8</v>
      </c>
      <c r="Q43" s="1">
        <v>9.401197605E7</v>
      </c>
      <c r="R43" s="1">
        <v>1.023952096E8</v>
      </c>
      <c r="S43" s="1">
        <v>1.892215569E8</v>
      </c>
      <c r="T43" s="1">
        <v>1.736526946E8</v>
      </c>
      <c r="U43" s="1">
        <v>1.20795356E8</v>
      </c>
      <c r="V43" s="1">
        <v>1.614711033E8</v>
      </c>
      <c r="W43" s="1">
        <v>2.14951896E8</v>
      </c>
      <c r="X43" s="1">
        <v>1.909447076E8</v>
      </c>
      <c r="Y43" s="1">
        <v>1.52183675E8</v>
      </c>
      <c r="Z43" s="1">
        <v>7.167158396E7</v>
      </c>
      <c r="AA43" s="1">
        <v>1.471624266E8</v>
      </c>
      <c r="AB43" s="1">
        <v>7.891979979E7</v>
      </c>
      <c r="AC43" s="1">
        <v>5.340354141E7</v>
      </c>
      <c r="AD43" s="1">
        <v>4.037134417E7</v>
      </c>
      <c r="AE43" s="1">
        <v>6.743631294E7</v>
      </c>
      <c r="AF43" s="1">
        <v>2.829722767E7</v>
      </c>
      <c r="AG43" s="1">
        <v>2.149399291E8</v>
      </c>
      <c r="AH43" s="1">
        <v>6.74947491E7</v>
      </c>
      <c r="AI43" s="1">
        <v>4.593381355E7</v>
      </c>
      <c r="AJ43" s="1">
        <v>4.389198721E7</v>
      </c>
      <c r="AK43" s="1">
        <v>8.552729436E7</v>
      </c>
      <c r="AL43" s="1">
        <v>4.691738055E8</v>
      </c>
      <c r="AO43" s="1">
        <v>8.926987998E7</v>
      </c>
      <c r="AP43" s="1">
        <v>8.382504092E7</v>
      </c>
      <c r="AQ43" s="1">
        <v>2.662966719E7</v>
      </c>
      <c r="AR43" s="1">
        <v>1.492778603E8</v>
      </c>
      <c r="AS43" s="1">
        <v>1.328838217E8</v>
      </c>
      <c r="AV43" s="1">
        <v>7.870803188E7</v>
      </c>
      <c r="AW43" s="1">
        <v>1.376378055E8</v>
      </c>
      <c r="AX43" s="1">
        <v>1.652050609E8</v>
      </c>
      <c r="AY43" s="1">
        <v>2.051020866E8</v>
      </c>
      <c r="AZ43" s="1">
        <v>2.05217223E8</v>
      </c>
      <c r="BA43" s="1">
        <v>1.599984266E8</v>
      </c>
      <c r="BB43" s="1">
        <v>1.22378011E8</v>
      </c>
      <c r="BC43" s="1">
        <v>1.836820975E8</v>
      </c>
      <c r="BD43" s="1">
        <v>2.387875466E8</v>
      </c>
      <c r="BE43" s="1">
        <v>3.324939794E8</v>
      </c>
      <c r="BF43" s="1">
        <v>3.744755613E8</v>
      </c>
      <c r="BG43" s="1">
        <v>3.412247386E8</v>
      </c>
      <c r="BH43" s="1">
        <v>4.912768565E8</v>
      </c>
      <c r="BI43" s="1">
        <v>3.957337452E8</v>
      </c>
      <c r="BJ43" s="1">
        <v>2.952360743E8</v>
      </c>
      <c r="BK43" s="1">
        <v>2.953483646E8</v>
      </c>
    </row>
    <row r="44" ht="14.25" customHeight="1">
      <c r="A44" s="1" t="s">
        <v>92</v>
      </c>
      <c r="B44" s="1" t="s">
        <v>93</v>
      </c>
      <c r="C44" s="1" t="s">
        <v>6</v>
      </c>
      <c r="D44" s="1" t="s">
        <v>7</v>
      </c>
      <c r="O44" s="1">
        <v>1.310043668E7</v>
      </c>
      <c r="P44" s="1">
        <v>1.374947341E7</v>
      </c>
      <c r="Q44" s="1">
        <v>1.274461568E7</v>
      </c>
      <c r="R44" s="1">
        <v>1.942671016E7</v>
      </c>
      <c r="S44" s="1">
        <v>2.413742963E7</v>
      </c>
      <c r="T44" s="1">
        <v>3.349306855E7</v>
      </c>
      <c r="U44" s="1">
        <v>3.433772756E7</v>
      </c>
      <c r="V44" s="1">
        <v>3.663301856E7</v>
      </c>
      <c r="W44" s="1">
        <v>3.796043535E7</v>
      </c>
      <c r="X44" s="1">
        <v>5.256626019E7</v>
      </c>
      <c r="Y44" s="1">
        <v>5.741669822E7</v>
      </c>
      <c r="Z44" s="1">
        <v>6.353526098E7</v>
      </c>
      <c r="AA44" s="1">
        <v>7.242716201E7</v>
      </c>
      <c r="AC44" s="1">
        <v>4.94236275E7</v>
      </c>
      <c r="AD44" s="1">
        <v>5.564669247E7</v>
      </c>
      <c r="AF44" s="1">
        <v>1.005134143E8</v>
      </c>
      <c r="AK44" s="1">
        <v>1.256176991E8</v>
      </c>
      <c r="AL44" s="1">
        <v>1.094775801E8</v>
      </c>
      <c r="AT44" s="1">
        <v>5.444594353E7</v>
      </c>
      <c r="AU44" s="1">
        <v>7.07042302E7</v>
      </c>
      <c r="AV44" s="1">
        <v>9.377666896E7</v>
      </c>
      <c r="AW44" s="1">
        <v>1.242984374E8</v>
      </c>
      <c r="AX44" s="1">
        <v>1.009160745E8</v>
      </c>
      <c r="AY44" s="1">
        <v>1.265696418E8</v>
      </c>
      <c r="AZ44" s="1">
        <v>1.680795882E8</v>
      </c>
      <c r="BA44" s="1">
        <v>2.077243443E8</v>
      </c>
      <c r="BC44" s="1">
        <v>2.183909206E8</v>
      </c>
      <c r="BF44" s="1">
        <v>3.670573233E8</v>
      </c>
      <c r="BG44" s="1">
        <v>7.048936622E8</v>
      </c>
      <c r="BI44" s="1">
        <v>5.018121449E8</v>
      </c>
      <c r="BJ44" s="1">
        <v>3.719370551E8</v>
      </c>
      <c r="BK44" s="1">
        <v>2.922604653E8</v>
      </c>
    </row>
    <row r="45" ht="14.25" customHeight="1">
      <c r="A45" s="1" t="s">
        <v>94</v>
      </c>
      <c r="B45" s="1" t="s">
        <v>95</v>
      </c>
      <c r="C45" s="1" t="s">
        <v>6</v>
      </c>
      <c r="D45" s="1" t="s">
        <v>7</v>
      </c>
      <c r="E45" s="1">
        <v>7.596081387E7</v>
      </c>
      <c r="F45" s="1">
        <v>9.731343284E7</v>
      </c>
      <c r="G45" s="1">
        <v>1.535962534E8</v>
      </c>
      <c r="H45" s="1">
        <v>1.7E8</v>
      </c>
      <c r="I45" s="1">
        <v>1.9E8</v>
      </c>
      <c r="J45" s="1">
        <v>1.85202864E8</v>
      </c>
      <c r="K45" s="1">
        <v>1.725925926E8</v>
      </c>
      <c r="L45" s="1">
        <v>1.78541885E8</v>
      </c>
      <c r="M45" s="1">
        <v>1.411848478E8</v>
      </c>
      <c r="N45" s="1">
        <v>1.316389628E8</v>
      </c>
      <c r="O45" s="1">
        <v>1.626624591E8</v>
      </c>
      <c r="P45" s="1">
        <v>2.638985746E8</v>
      </c>
      <c r="Q45" s="1">
        <v>1.705875896E8</v>
      </c>
      <c r="R45" s="1">
        <v>1.73879934E8</v>
      </c>
      <c r="S45" s="1">
        <v>1.949041018E8</v>
      </c>
      <c r="T45" s="1">
        <v>2.279421512E8</v>
      </c>
      <c r="U45" s="1">
        <v>2.291469106E8</v>
      </c>
      <c r="V45" s="1">
        <v>2.800823388E8</v>
      </c>
      <c r="W45" s="1">
        <v>3.606636211E8</v>
      </c>
      <c r="X45" s="1">
        <v>4.676872747E8</v>
      </c>
      <c r="Y45" s="1">
        <v>6.112482366E8</v>
      </c>
      <c r="Z45" s="1">
        <v>6.386434333E8</v>
      </c>
      <c r="AA45" s="1">
        <v>6.678661209E8</v>
      </c>
      <c r="AB45" s="1">
        <v>8.598136056E8</v>
      </c>
      <c r="AC45" s="1">
        <v>8.897308986E8</v>
      </c>
      <c r="AD45" s="1">
        <v>7.16735061E8</v>
      </c>
      <c r="AE45" s="1">
        <v>6.794982009E8</v>
      </c>
      <c r="AF45" s="1">
        <v>7.213312064E8</v>
      </c>
      <c r="AG45" s="1">
        <v>8.623744042E8</v>
      </c>
      <c r="AH45" s="1">
        <v>8.652056628E8</v>
      </c>
      <c r="AI45" s="1">
        <v>8.899790745E8</v>
      </c>
      <c r="AJ45" s="1">
        <v>9.114675892E8</v>
      </c>
      <c r="AK45" s="1">
        <v>1.102357227E9</v>
      </c>
      <c r="AL45" s="1">
        <v>1.529432893E9</v>
      </c>
      <c r="AM45" s="1">
        <v>2.005122888E9</v>
      </c>
      <c r="AN45" s="1">
        <v>2.619338187E9</v>
      </c>
      <c r="AO45" s="1">
        <v>4.318552316E9</v>
      </c>
      <c r="AP45" s="1">
        <v>2.988711261E9</v>
      </c>
      <c r="AQ45" s="1">
        <v>3.389806738E9</v>
      </c>
      <c r="AR45" s="1">
        <v>3.247296766E9</v>
      </c>
      <c r="AS45" s="1">
        <v>3.027922793E9</v>
      </c>
      <c r="AT45" s="1">
        <v>3.264438192E9</v>
      </c>
      <c r="AU45" s="1">
        <v>3.347522602E9</v>
      </c>
      <c r="AV45" s="1">
        <v>3.278369503E9</v>
      </c>
      <c r="AW45" s="1">
        <v>4.056896991E9</v>
      </c>
      <c r="AX45" s="1">
        <v>4.914190182E9</v>
      </c>
      <c r="AY45" s="1">
        <v>5.326664238E9</v>
      </c>
      <c r="AZ45" s="1">
        <v>6.775762767E9</v>
      </c>
      <c r="BA45" s="1">
        <v>9.051130502E9</v>
      </c>
      <c r="BB45" s="1">
        <v>9.033202673E9</v>
      </c>
      <c r="BC45" s="1">
        <v>1.0422054494E10</v>
      </c>
      <c r="BD45" s="1">
        <v>1.0306578506E10</v>
      </c>
      <c r="BE45" s="1">
        <v>1.1706271913E10</v>
      </c>
      <c r="BF45" s="1">
        <v>1.2503812627E10</v>
      </c>
      <c r="BG45" s="1">
        <v>1.1845957098E10</v>
      </c>
      <c r="BH45" s="1">
        <v>9.127165375E9</v>
      </c>
      <c r="BI45" s="1">
        <v>8.675980823E9</v>
      </c>
      <c r="BJ45" s="1">
        <v>1.0018029818E10</v>
      </c>
      <c r="BK45" s="1">
        <v>1.0602860967E10</v>
      </c>
    </row>
    <row r="46" ht="14.25" customHeight="1">
      <c r="A46" s="1" t="s">
        <v>96</v>
      </c>
      <c r="B46" s="1" t="s">
        <v>97</v>
      </c>
      <c r="C46" s="1" t="s">
        <v>6</v>
      </c>
      <c r="D46" s="1" t="s">
        <v>7</v>
      </c>
    </row>
    <row r="47" ht="14.25" customHeight="1">
      <c r="A47" s="1" t="s">
        <v>98</v>
      </c>
      <c r="B47" s="1" t="s">
        <v>99</v>
      </c>
      <c r="C47" s="1" t="s">
        <v>6</v>
      </c>
      <c r="D47" s="1" t="s">
        <v>7</v>
      </c>
      <c r="AC47" s="1">
        <v>3687650.142</v>
      </c>
      <c r="AD47" s="1">
        <v>3394021.938</v>
      </c>
      <c r="AE47" s="1">
        <v>4454431.91</v>
      </c>
      <c r="AF47" s="1">
        <v>4967860.701</v>
      </c>
      <c r="AG47" s="1">
        <v>5078572.172</v>
      </c>
      <c r="AK47" s="1">
        <v>3557902.66</v>
      </c>
      <c r="AL47" s="1">
        <v>2735413.408</v>
      </c>
      <c r="AM47" s="1">
        <v>3431398.887</v>
      </c>
      <c r="AN47" s="1">
        <v>6206630.034</v>
      </c>
      <c r="AO47" s="1">
        <v>4261939.788</v>
      </c>
      <c r="AP47" s="1">
        <v>4099737.381</v>
      </c>
      <c r="AQ47" s="1">
        <v>4513154.879</v>
      </c>
      <c r="AR47" s="1">
        <v>5004734.208</v>
      </c>
      <c r="AS47" s="1">
        <v>6801072.798</v>
      </c>
      <c r="AT47" s="1">
        <v>4638556.172</v>
      </c>
      <c r="AU47" s="1">
        <v>4520858.938</v>
      </c>
      <c r="AV47" s="1">
        <v>5782831.643</v>
      </c>
      <c r="AW47" s="1">
        <v>6452150.492</v>
      </c>
      <c r="AX47" s="1">
        <v>7082416.548</v>
      </c>
      <c r="AY47" s="1">
        <v>6985154.839</v>
      </c>
      <c r="AZ47" s="1">
        <v>7943659.594</v>
      </c>
      <c r="BA47" s="1">
        <v>1.075871597E7</v>
      </c>
      <c r="BB47" s="1">
        <v>8402927.293</v>
      </c>
      <c r="BC47" s="1">
        <v>8239369.292</v>
      </c>
      <c r="BD47" s="1">
        <v>9757536.562</v>
      </c>
      <c r="BE47" s="1">
        <v>9736385.839</v>
      </c>
      <c r="BF47" s="1">
        <v>9815667.259</v>
      </c>
      <c r="BG47" s="1">
        <v>1.004933221E7</v>
      </c>
      <c r="BH47" s="1">
        <v>8922219.455</v>
      </c>
      <c r="BI47" s="1">
        <v>1.01712165E7</v>
      </c>
      <c r="BJ47" s="1">
        <v>9354384.166</v>
      </c>
      <c r="BK47" s="1">
        <v>1.071407113E7</v>
      </c>
    </row>
    <row r="48" ht="14.25" customHeight="1">
      <c r="A48" s="1" t="s">
        <v>100</v>
      </c>
      <c r="B48" s="1" t="s">
        <v>101</v>
      </c>
      <c r="C48" s="1" t="s">
        <v>6</v>
      </c>
      <c r="D48" s="1" t="s">
        <v>7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</row>
    <row r="49" ht="14.25" customHeight="1">
      <c r="A49" s="1" t="s">
        <v>102</v>
      </c>
      <c r="B49" s="1" t="s">
        <v>103</v>
      </c>
      <c r="C49" s="1" t="s">
        <v>18</v>
      </c>
      <c r="D49" s="1" t="s">
        <v>7</v>
      </c>
      <c r="U49" s="1">
        <v>7.405900484E7</v>
      </c>
      <c r="V49" s="1">
        <v>7.021912372E7</v>
      </c>
      <c r="Z49" s="1">
        <v>1.045679452E8</v>
      </c>
      <c r="AL49" s="1">
        <v>7.775435777E7</v>
      </c>
      <c r="AM49" s="1">
        <v>7.180624864E7</v>
      </c>
      <c r="AT49" s="1">
        <v>8.214553841E7</v>
      </c>
      <c r="AU49" s="1">
        <v>1.008724448E8</v>
      </c>
      <c r="AV49" s="1">
        <v>1.134799844E8</v>
      </c>
      <c r="AW49" s="1">
        <v>1.620406715E8</v>
      </c>
      <c r="AX49" s="1">
        <v>1.863001644E8</v>
      </c>
      <c r="AY49" s="1">
        <v>2.196659972E8</v>
      </c>
      <c r="AZ49" s="1">
        <v>2.46993486E8</v>
      </c>
      <c r="BA49" s="1">
        <v>3.190359572E8</v>
      </c>
      <c r="BB49" s="1">
        <v>3.016552305E8</v>
      </c>
      <c r="BC49" s="1">
        <v>3.050467662E8</v>
      </c>
      <c r="BD49" s="1">
        <v>3.275522526E8</v>
      </c>
      <c r="BE49" s="1">
        <v>3.551596797E8</v>
      </c>
      <c r="BF49" s="1">
        <v>3.925497097E8</v>
      </c>
      <c r="BG49" s="1">
        <v>3.693935445E8</v>
      </c>
      <c r="BH49" s="1">
        <v>3.921265043E8</v>
      </c>
      <c r="BI49" s="1">
        <v>4.272007401E8</v>
      </c>
      <c r="BJ49" s="1">
        <v>4.294942391E8</v>
      </c>
      <c r="BK49" s="1">
        <v>4.599976927E8</v>
      </c>
    </row>
    <row r="50" ht="14.25" customHeight="1">
      <c r="A50" s="1" t="s">
        <v>104</v>
      </c>
      <c r="B50" s="1" t="s">
        <v>105</v>
      </c>
      <c r="C50" s="1" t="s">
        <v>6</v>
      </c>
      <c r="D50" s="1" t="s">
        <v>7</v>
      </c>
      <c r="AV50" s="1">
        <v>2.969339623E8</v>
      </c>
      <c r="AW50" s="1">
        <v>6.204761905E7</v>
      </c>
      <c r="AX50" s="1">
        <v>7.855714286E7</v>
      </c>
      <c r="AY50" s="1">
        <v>7.658744395E7</v>
      </c>
      <c r="AZ50" s="1">
        <v>8.336563877E7</v>
      </c>
      <c r="BA50" s="1">
        <v>8.905726872E7</v>
      </c>
      <c r="BB50" s="1">
        <v>9.246255507E7</v>
      </c>
      <c r="BC50" s="1">
        <v>9.427753304E7</v>
      </c>
      <c r="BD50" s="1">
        <v>9.374449339E7</v>
      </c>
      <c r="BE50" s="1">
        <v>1.268722467E8</v>
      </c>
      <c r="BF50" s="1">
        <v>1.193832599E8</v>
      </c>
      <c r="BG50" s="1">
        <v>1.256387665E8</v>
      </c>
      <c r="BH50" s="1">
        <v>1.183700441E8</v>
      </c>
      <c r="BI50" s="1">
        <v>1.236563877E8</v>
      </c>
      <c r="BJ50" s="1">
        <v>1.22552919E8</v>
      </c>
    </row>
    <row r="51" ht="14.25" customHeight="1">
      <c r="A51" s="1" t="s">
        <v>106</v>
      </c>
      <c r="B51" s="1" t="s">
        <v>107</v>
      </c>
      <c r="C51" s="1" t="s">
        <v>6</v>
      </c>
      <c r="D51" s="1" t="s">
        <v>7</v>
      </c>
    </row>
    <row r="52" ht="14.25" customHeight="1">
      <c r="A52" s="1" t="s">
        <v>108</v>
      </c>
      <c r="B52" s="1" t="s">
        <v>109</v>
      </c>
      <c r="C52" s="1" t="s">
        <v>27</v>
      </c>
      <c r="D52" s="1" t="s">
        <v>7</v>
      </c>
    </row>
    <row r="53" ht="14.25" customHeight="1">
      <c r="A53" s="1" t="s">
        <v>110</v>
      </c>
      <c r="B53" s="1" t="s">
        <v>111</v>
      </c>
      <c r="C53" s="1" t="s">
        <v>6</v>
      </c>
      <c r="D53" s="1" t="s">
        <v>7</v>
      </c>
      <c r="AD53" s="1">
        <v>3.073733291E7</v>
      </c>
      <c r="AE53" s="1">
        <v>4.872924432E7</v>
      </c>
      <c r="AF53" s="1">
        <v>1.995007311E8</v>
      </c>
      <c r="AG53" s="1">
        <v>2.438158644E8</v>
      </c>
      <c r="AH53" s="1">
        <v>2.449956633E8</v>
      </c>
      <c r="AI53" s="1">
        <v>4.114090633E8</v>
      </c>
      <c r="AJ53" s="1">
        <v>4.183873687E8</v>
      </c>
      <c r="AK53" s="1">
        <v>6.30127106E8</v>
      </c>
      <c r="AL53" s="1">
        <v>2.682772716E8</v>
      </c>
      <c r="AM53" s="1">
        <v>2.984691269E8</v>
      </c>
      <c r="AN53" s="1">
        <v>2.988333855E8</v>
      </c>
      <c r="AO53" s="1">
        <v>4.480759093E8</v>
      </c>
      <c r="AP53" s="1">
        <v>5.341411887E8</v>
      </c>
      <c r="AQ53" s="1">
        <v>4.837486451E8</v>
      </c>
      <c r="AR53" s="1">
        <v>2.89970367E8</v>
      </c>
      <c r="AS53" s="1">
        <v>2.811603743E8</v>
      </c>
      <c r="AT53" s="1">
        <v>3.276271603E8</v>
      </c>
      <c r="AU53" s="1">
        <v>2.42483491E8</v>
      </c>
      <c r="AV53" s="1">
        <v>2.884276058E8</v>
      </c>
      <c r="AW53" s="1">
        <v>3.384745663E8</v>
      </c>
      <c r="AX53" s="1">
        <v>3.808750288E8</v>
      </c>
      <c r="AY53" s="1">
        <v>3.87703672E8</v>
      </c>
      <c r="AZ53" s="1">
        <v>4.051763685E8</v>
      </c>
      <c r="BA53" s="1">
        <v>4.538030542E8</v>
      </c>
      <c r="BB53" s="1">
        <v>4.713527811E8</v>
      </c>
      <c r="BC53" s="1">
        <v>4.775874286E8</v>
      </c>
      <c r="BD53" s="1">
        <v>4.797353184E8</v>
      </c>
      <c r="BE53" s="1">
        <v>4.144963214E8</v>
      </c>
      <c r="BF53" s="1">
        <v>3.84925361E8</v>
      </c>
      <c r="BG53" s="1">
        <v>3.5780684E8</v>
      </c>
      <c r="BH53" s="1">
        <v>3.2789176E8</v>
      </c>
      <c r="BI53" s="1">
        <v>2.9535501E8</v>
      </c>
      <c r="BJ53" s="1">
        <v>3.573809208E8</v>
      </c>
      <c r="BK53" s="1">
        <v>3.818797729E8</v>
      </c>
    </row>
    <row r="54" ht="14.25" customHeight="1">
      <c r="A54" s="1" t="s">
        <v>112</v>
      </c>
      <c r="B54" s="1" t="s">
        <v>113</v>
      </c>
      <c r="C54" s="1" t="s">
        <v>6</v>
      </c>
      <c r="D54" s="1" t="s">
        <v>7</v>
      </c>
      <c r="AL54" s="1">
        <v>8.155854669E8</v>
      </c>
      <c r="AM54" s="1">
        <v>9.382527766E8</v>
      </c>
      <c r="AN54" s="1">
        <v>1.065352459E9</v>
      </c>
      <c r="AO54" s="1">
        <v>1.123923831E9</v>
      </c>
      <c r="AP54" s="1">
        <v>9.883243318E8</v>
      </c>
      <c r="AQ54" s="1">
        <v>1.166099773E9</v>
      </c>
      <c r="AR54" s="1">
        <v>1.20593187E9</v>
      </c>
      <c r="AS54" s="1">
        <v>1.157294085E9</v>
      </c>
      <c r="AT54" s="1">
        <v>1.182519922E9</v>
      </c>
      <c r="AU54" s="1">
        <v>1.494390397E9</v>
      </c>
      <c r="AV54" s="1">
        <v>1.885706689E9</v>
      </c>
      <c r="AW54" s="1">
        <v>2.042085931E9</v>
      </c>
      <c r="AX54" s="1">
        <v>2.439538514E9</v>
      </c>
      <c r="AY54" s="1">
        <v>2.44996371E9</v>
      </c>
      <c r="AZ54" s="1">
        <v>2.707677752E9</v>
      </c>
      <c r="BA54" s="1">
        <v>2.918695853E9</v>
      </c>
      <c r="BB54" s="1">
        <v>2.718559513E9</v>
      </c>
      <c r="BC54" s="1">
        <v>2.497902955E9</v>
      </c>
      <c r="BD54" s="1">
        <v>2.474313259E9</v>
      </c>
      <c r="BE54" s="1">
        <v>2.220610395E9</v>
      </c>
      <c r="BF54" s="1">
        <v>2.148784401E9</v>
      </c>
      <c r="BG54" s="1">
        <v>2.022883295E9</v>
      </c>
      <c r="BH54" s="1">
        <v>1.779887189E9</v>
      </c>
      <c r="BI54" s="1">
        <v>1.954935E9</v>
      </c>
      <c r="BJ54" s="1">
        <v>2.077722061E9</v>
      </c>
      <c r="BK54" s="1">
        <v>2.710017583E9</v>
      </c>
    </row>
    <row r="55" ht="14.25" customHeight="1">
      <c r="A55" s="1" t="s">
        <v>114</v>
      </c>
      <c r="B55" s="1" t="s">
        <v>115</v>
      </c>
      <c r="C55" s="1" t="s">
        <v>6</v>
      </c>
      <c r="D55" s="1" t="s">
        <v>7</v>
      </c>
      <c r="E55" s="1">
        <v>2.884517772E9</v>
      </c>
      <c r="F55" s="1">
        <v>3.266495653E9</v>
      </c>
      <c r="G55" s="1">
        <v>4.308248214E9</v>
      </c>
      <c r="H55" s="1">
        <v>4.981004024E9</v>
      </c>
      <c r="I55" s="1">
        <v>4.888248899E9</v>
      </c>
      <c r="J55" s="1">
        <v>4.97855924E9</v>
      </c>
      <c r="K55" s="1">
        <v>5.063637742E9</v>
      </c>
      <c r="L55" s="1">
        <v>5.352122317E9</v>
      </c>
      <c r="M55" s="1">
        <v>4.827481334E9</v>
      </c>
      <c r="N55" s="1">
        <v>5.471706536E9</v>
      </c>
      <c r="O55" s="1">
        <v>6.167271406E9</v>
      </c>
      <c r="P55" s="1">
        <v>7.25589695E9</v>
      </c>
      <c r="Q55" s="1">
        <v>9.006765501E9</v>
      </c>
      <c r="R55" s="1">
        <v>1.1938703823E10</v>
      </c>
      <c r="S55" s="1">
        <v>1.3773713249E10</v>
      </c>
      <c r="T55" s="1">
        <v>1.5278274626E10</v>
      </c>
      <c r="U55" s="1">
        <v>1.5457151068E10</v>
      </c>
      <c r="V55" s="1">
        <v>1.7304663483E10</v>
      </c>
      <c r="W55" s="1">
        <v>2.1416956348E10</v>
      </c>
      <c r="X55" s="1">
        <v>2.4777567445E10</v>
      </c>
      <c r="Y55" s="1">
        <v>2.6692620067E10</v>
      </c>
      <c r="Z55" s="1">
        <v>2.3094364442E10</v>
      </c>
      <c r="AA55" s="1">
        <v>2.2349480132E10</v>
      </c>
      <c r="AB55" s="1">
        <v>2.2127066321E10</v>
      </c>
      <c r="AC55" s="1">
        <v>2.0124939008E10</v>
      </c>
      <c r="AD55" s="1">
        <v>1.9921872405E10</v>
      </c>
      <c r="AE55" s="1">
        <v>2.7690811161E10</v>
      </c>
      <c r="AF55" s="1">
        <v>3.4135226422E10</v>
      </c>
      <c r="AG55" s="1">
        <v>3.5096843456E10</v>
      </c>
      <c r="AH55" s="1">
        <v>3.3604161248E10</v>
      </c>
      <c r="AI55" s="1">
        <v>4.2318768301E10</v>
      </c>
      <c r="AJ55" s="1">
        <v>3.9516328623E10</v>
      </c>
      <c r="AK55" s="1">
        <v>4.1965836693E10</v>
      </c>
      <c r="AL55" s="1">
        <v>3.721505211E10</v>
      </c>
      <c r="AM55" s="1">
        <v>3.6330284517E10</v>
      </c>
      <c r="AN55" s="1">
        <v>4.1158705095E10</v>
      </c>
      <c r="AO55" s="1">
        <v>3.8989886649E10</v>
      </c>
      <c r="AP55" s="1">
        <v>3.3217573925E10</v>
      </c>
      <c r="AQ55" s="1">
        <v>3.3146457057E10</v>
      </c>
      <c r="AR55" s="1">
        <v>3.2604005638E10</v>
      </c>
      <c r="AS55" s="1">
        <v>2.8149990787E10</v>
      </c>
      <c r="AT55" s="1">
        <v>2.742525794E10</v>
      </c>
      <c r="AU55" s="1">
        <v>2.9333207849E10</v>
      </c>
      <c r="AV55" s="1">
        <v>3.5055088179E10</v>
      </c>
      <c r="AW55" s="1">
        <v>3.8007611456E10</v>
      </c>
      <c r="AX55" s="1">
        <v>3.8054021788E10</v>
      </c>
      <c r="AY55" s="1">
        <v>3.8092382653E10</v>
      </c>
      <c r="AZ55" s="1">
        <v>4.2551851943E10</v>
      </c>
      <c r="BA55" s="1">
        <v>4.8081444318E10</v>
      </c>
      <c r="BB55" s="1">
        <v>4.7470073335E10</v>
      </c>
      <c r="BC55" s="1">
        <v>4.6255521194E10</v>
      </c>
      <c r="BD55" s="1">
        <v>4.8140347951E10</v>
      </c>
      <c r="BE55" s="1">
        <v>4.6470870905E10</v>
      </c>
      <c r="BF55" s="1">
        <v>4.5930540563E10</v>
      </c>
      <c r="BG55" s="1">
        <v>4.610267301E10</v>
      </c>
      <c r="BH55" s="1">
        <v>3.9812576245E10</v>
      </c>
      <c r="BI55" s="1">
        <v>4.1579494874E10</v>
      </c>
      <c r="BJ55" s="1">
        <v>4.5381722042E10</v>
      </c>
      <c r="BK55" s="1">
        <v>4.9470627811E10</v>
      </c>
    </row>
    <row r="56" ht="14.25" customHeight="1">
      <c r="A56" s="1" t="s">
        <v>116</v>
      </c>
      <c r="B56" s="1" t="s">
        <v>117</v>
      </c>
      <c r="C56" s="1" t="s">
        <v>6</v>
      </c>
      <c r="D56" s="1" t="s">
        <v>7</v>
      </c>
      <c r="W56" s="1">
        <v>45014.37647</v>
      </c>
      <c r="X56" s="1">
        <v>45014.37647</v>
      </c>
      <c r="Y56" s="1">
        <v>1817455.45</v>
      </c>
      <c r="Z56" s="1">
        <v>5351084.002</v>
      </c>
      <c r="AA56" s="1">
        <v>2.960820612E7</v>
      </c>
      <c r="AB56" s="1">
        <v>3.090236944E7</v>
      </c>
      <c r="AC56" s="1">
        <v>3.113306812E7</v>
      </c>
      <c r="AD56" s="1">
        <v>3.139190079E7</v>
      </c>
      <c r="AE56" s="1">
        <v>3.06041492E7</v>
      </c>
      <c r="AF56" s="1">
        <v>3.081796749E7</v>
      </c>
      <c r="AG56" s="1">
        <v>3.105991976E7</v>
      </c>
      <c r="AH56" s="1">
        <v>3.108805375E7</v>
      </c>
      <c r="AI56" s="1">
        <v>3.111618773E7</v>
      </c>
      <c r="AJ56" s="1">
        <v>3.177452299E7</v>
      </c>
      <c r="AK56" s="1">
        <v>3.362573922E7</v>
      </c>
      <c r="AL56" s="1">
        <v>3.106554656E7</v>
      </c>
      <c r="AM56" s="1">
        <v>3.071105834E7</v>
      </c>
      <c r="AN56" s="1">
        <v>2.960820612E7</v>
      </c>
      <c r="AO56" s="1">
        <v>2.452720838E7</v>
      </c>
      <c r="AP56" s="1">
        <v>2.655285532E7</v>
      </c>
      <c r="AQ56" s="1">
        <v>2.670477884E7</v>
      </c>
      <c r="AR56" s="1">
        <v>2.677905256E7</v>
      </c>
      <c r="AS56" s="1">
        <v>2.602506175E7</v>
      </c>
      <c r="AT56" s="1">
        <v>2.604813162E7</v>
      </c>
      <c r="AU56" s="1">
        <v>3.325099454E7</v>
      </c>
      <c r="AV56" s="1">
        <v>4.176377581E7</v>
      </c>
      <c r="AW56" s="1">
        <v>3.735574299E7</v>
      </c>
      <c r="AX56" s="1">
        <v>4.484726059E7</v>
      </c>
      <c r="AY56" s="1">
        <v>4.951581411E7</v>
      </c>
      <c r="AZ56" s="1">
        <v>3.451871191E7</v>
      </c>
      <c r="BA56" s="1">
        <v>3.627483528E7</v>
      </c>
    </row>
    <row r="57" ht="14.25" customHeight="1">
      <c r="A57" s="1" t="s">
        <v>118</v>
      </c>
      <c r="B57" s="1" t="s">
        <v>119</v>
      </c>
      <c r="C57" s="1" t="s">
        <v>6</v>
      </c>
      <c r="D57" s="1" t="s">
        <v>7</v>
      </c>
    </row>
    <row r="58" ht="14.25" customHeight="1">
      <c r="A58" s="1" t="s">
        <v>120</v>
      </c>
      <c r="B58" s="1" t="s">
        <v>121</v>
      </c>
      <c r="C58" s="1" t="s">
        <v>6</v>
      </c>
      <c r="D58" s="1" t="s">
        <v>7</v>
      </c>
      <c r="E58" s="1">
        <v>1.611376054E8</v>
      </c>
      <c r="F58" s="1">
        <v>1.708377129E8</v>
      </c>
      <c r="G58" s="1">
        <v>2.24550248E8</v>
      </c>
      <c r="H58" s="1">
        <v>2.390280203E8</v>
      </c>
      <c r="I58" s="1">
        <v>2.55387903E8</v>
      </c>
      <c r="J58" s="1">
        <v>2.857912247E8</v>
      </c>
      <c r="K58" s="1">
        <v>3.011376633E8</v>
      </c>
      <c r="L58" s="1">
        <v>3.232929014E8</v>
      </c>
      <c r="M58" s="1">
        <v>3.454666667E8</v>
      </c>
      <c r="N58" s="1">
        <v>3.52E8</v>
      </c>
      <c r="O58" s="1">
        <v>3.956E8</v>
      </c>
      <c r="P58" s="1">
        <v>4.302253869E8</v>
      </c>
      <c r="Q58" s="1">
        <v>4.872440206E8</v>
      </c>
      <c r="R58" s="1">
        <v>5.818662699E8</v>
      </c>
      <c r="S58" s="1">
        <v>7.32087483E8</v>
      </c>
      <c r="T58" s="1">
        <v>9.319283346E8</v>
      </c>
      <c r="U58" s="1">
        <v>9.45240876E8</v>
      </c>
      <c r="V58" s="1">
        <v>1.063101451E9</v>
      </c>
      <c r="W58" s="1">
        <v>1.322665932E9</v>
      </c>
      <c r="X58" s="1">
        <v>1.529188589E9</v>
      </c>
      <c r="Y58" s="1">
        <v>1.617653843E9</v>
      </c>
      <c r="Z58" s="1">
        <v>1.44608521E9</v>
      </c>
      <c r="AA58" s="1">
        <v>1.400430126E9</v>
      </c>
      <c r="AB58" s="1">
        <v>1.374960497E9</v>
      </c>
      <c r="AC58" s="1">
        <v>1.259583261E9</v>
      </c>
      <c r="AD58" s="1">
        <v>1.25929561E9</v>
      </c>
      <c r="AE58" s="1">
        <v>1.647882398E9</v>
      </c>
      <c r="AF58" s="1">
        <v>2.141274092E9</v>
      </c>
      <c r="AG58" s="1">
        <v>2.32042344E9</v>
      </c>
      <c r="AH58" s="1">
        <v>2.18366716E9</v>
      </c>
      <c r="AI58" s="1">
        <v>2.649889473E9</v>
      </c>
      <c r="AJ58" s="1">
        <v>2.671946671E9</v>
      </c>
      <c r="AK58" s="1">
        <v>2.837745377E9</v>
      </c>
      <c r="AL58" s="1">
        <v>2.682011246E9</v>
      </c>
      <c r="AM58" s="1">
        <v>2.718790042E9</v>
      </c>
      <c r="AN58" s="1">
        <v>3.117966146E9</v>
      </c>
      <c r="AO58" s="1">
        <v>3.086224945E9</v>
      </c>
      <c r="AP58" s="1">
        <v>2.804317083E9</v>
      </c>
      <c r="AQ58" s="1">
        <v>2.846065338E9</v>
      </c>
      <c r="AR58" s="1">
        <v>2.784881254E9</v>
      </c>
      <c r="AS58" s="1">
        <v>2.392510831E9</v>
      </c>
      <c r="AT58" s="1">
        <v>2.525225825E9</v>
      </c>
      <c r="AU58" s="1">
        <v>2.694082493E9</v>
      </c>
      <c r="AV58" s="1">
        <v>3.199158428E9</v>
      </c>
      <c r="AW58" s="1">
        <v>3.57883246E9</v>
      </c>
      <c r="AX58" s="1">
        <v>3.46845292E9</v>
      </c>
      <c r="AY58" s="1">
        <v>3.896730668E9</v>
      </c>
      <c r="AZ58" s="1">
        <v>4.175652589E9</v>
      </c>
      <c r="BA58" s="1">
        <v>4.788030121E9</v>
      </c>
      <c r="BB58" s="1">
        <v>4.33735569E9</v>
      </c>
      <c r="BC58" s="1">
        <v>4.503492127E9</v>
      </c>
      <c r="BD58" s="1">
        <v>4.518590127E9</v>
      </c>
      <c r="BE58" s="1">
        <v>4.422458084E9</v>
      </c>
      <c r="BF58" s="1">
        <v>4.216647585E9</v>
      </c>
      <c r="BG58" s="1">
        <v>4.056861511E9</v>
      </c>
      <c r="BH58" s="1">
        <v>3.364047774E9</v>
      </c>
      <c r="BI58" s="1">
        <v>3.592727944E9</v>
      </c>
      <c r="BJ58" s="1">
        <v>3.764033344E9</v>
      </c>
      <c r="BK58" s="1">
        <v>4.228194254E9</v>
      </c>
    </row>
    <row r="59" ht="14.25" customHeight="1">
      <c r="A59" s="1" t="s">
        <v>122</v>
      </c>
      <c r="B59" s="1" t="s">
        <v>123</v>
      </c>
      <c r="C59" s="1" t="s">
        <v>6</v>
      </c>
      <c r="D59" s="1" t="s">
        <v>7</v>
      </c>
      <c r="E59" s="1">
        <v>3.83E7</v>
      </c>
      <c r="F59" s="1">
        <v>3.63E7</v>
      </c>
      <c r="G59" s="1">
        <v>3.8E7</v>
      </c>
      <c r="H59" s="1">
        <v>3.9E7</v>
      </c>
      <c r="I59" s="1">
        <v>4.25E7</v>
      </c>
      <c r="J59" s="1">
        <v>4.02E7</v>
      </c>
      <c r="K59" s="1">
        <v>3.72E7</v>
      </c>
      <c r="L59" s="1">
        <v>3.58E7</v>
      </c>
      <c r="M59" s="1">
        <v>3.73E7</v>
      </c>
      <c r="N59" s="1">
        <v>3.56E7</v>
      </c>
      <c r="O59" s="1">
        <v>3.59E7</v>
      </c>
      <c r="P59" s="1">
        <v>3.66E7</v>
      </c>
      <c r="Q59" s="1">
        <v>3.95E7</v>
      </c>
      <c r="R59" s="1">
        <v>4.2E7</v>
      </c>
      <c r="S59" s="1">
        <v>5.76E7</v>
      </c>
      <c r="T59" s="1">
        <v>6.59E7</v>
      </c>
      <c r="U59" s="1">
        <v>7.62E7</v>
      </c>
      <c r="V59" s="1">
        <v>8.65E7</v>
      </c>
      <c r="W59" s="1">
        <v>1.03E8</v>
      </c>
      <c r="X59" s="1">
        <v>1.2E8</v>
      </c>
      <c r="Y59" s="1">
        <v>1.05E8</v>
      </c>
      <c r="Z59" s="1">
        <v>1.25E8</v>
      </c>
      <c r="AA59" s="1">
        <v>1.26E8</v>
      </c>
      <c r="AB59" s="1">
        <v>1.26E8</v>
      </c>
      <c r="AC59" s="1">
        <v>1.39E8</v>
      </c>
      <c r="AD59" s="1">
        <v>6.10420194E7</v>
      </c>
      <c r="AE59" s="1">
        <v>8.229092424E7</v>
      </c>
      <c r="AF59" s="1">
        <v>5.932750029E7</v>
      </c>
      <c r="AG59" s="1">
        <v>4.729636876E7</v>
      </c>
      <c r="AH59" s="1">
        <v>5.351735016E7</v>
      </c>
      <c r="AI59" s="1">
        <v>4.779890444E7</v>
      </c>
      <c r="AJ59" s="1">
        <v>3.389429895E7</v>
      </c>
      <c r="AK59" s="1">
        <v>6.312724084E7</v>
      </c>
      <c r="AL59" s="1">
        <v>9.599394121E7</v>
      </c>
      <c r="AM59" s="1">
        <v>1.009566797E8</v>
      </c>
      <c r="AN59" s="1">
        <v>8.444996838E7</v>
      </c>
      <c r="AO59" s="1">
        <v>1.070012922E8</v>
      </c>
      <c r="AP59" s="1">
        <v>1.506641898E8</v>
      </c>
      <c r="AQ59" s="1">
        <v>1.590530963E8</v>
      </c>
      <c r="AR59" s="1">
        <v>1.750004678E8</v>
      </c>
      <c r="AS59" s="1">
        <v>2.468108437E8</v>
      </c>
      <c r="AT59" s="1">
        <v>3.05900328E8</v>
      </c>
      <c r="AU59" s="1">
        <v>2.716633172E8</v>
      </c>
      <c r="AV59" s="1">
        <v>1.558024956E8</v>
      </c>
      <c r="AW59" s="1">
        <v>1.528784668E8</v>
      </c>
      <c r="AX59" s="1">
        <v>2.722004811E8</v>
      </c>
      <c r="AY59" s="1">
        <v>2.592403251E8</v>
      </c>
      <c r="AZ59" s="1">
        <v>2.747756808E8</v>
      </c>
      <c r="BA59" s="1">
        <v>3.335388816E8</v>
      </c>
      <c r="BB59" s="1">
        <v>3.208552892E8</v>
      </c>
      <c r="BC59" s="1">
        <v>3.548567814E8</v>
      </c>
      <c r="BD59" s="1">
        <v>3.485598301E8</v>
      </c>
      <c r="BE59" s="1">
        <v>3.961871786E8</v>
      </c>
      <c r="BF59" s="1">
        <v>3.833802541E8</v>
      </c>
      <c r="BG59" s="1">
        <v>4.375720911E8</v>
      </c>
      <c r="BH59" s="1">
        <v>4.580071575E8</v>
      </c>
      <c r="BI59" s="1">
        <v>4.797221728E8</v>
      </c>
      <c r="BJ59" s="1">
        <v>5.330772631E8</v>
      </c>
      <c r="BK59" s="1">
        <v>6.02522387E8</v>
      </c>
    </row>
    <row r="60" ht="14.25" customHeight="1">
      <c r="A60" s="1" t="s">
        <v>124</v>
      </c>
      <c r="B60" s="1" t="s">
        <v>125</v>
      </c>
      <c r="C60" s="1" t="s">
        <v>6</v>
      </c>
      <c r="D60" s="1" t="s">
        <v>7</v>
      </c>
      <c r="H60" s="1">
        <v>6.643630015E7</v>
      </c>
      <c r="I60" s="1">
        <v>9.985699991E7</v>
      </c>
      <c r="J60" s="1">
        <v>1.055283914E8</v>
      </c>
      <c r="K60" s="1">
        <v>1.045156429E8</v>
      </c>
      <c r="L60" s="1">
        <v>9.924935083E7</v>
      </c>
      <c r="M60" s="1">
        <v>9.924935083E7</v>
      </c>
      <c r="N60" s="1">
        <v>9.924935083E7</v>
      </c>
      <c r="O60" s="1">
        <v>9.884425144E7</v>
      </c>
      <c r="P60" s="1">
        <v>9.994626107E7</v>
      </c>
      <c r="Q60" s="1">
        <v>1.099428413E8</v>
      </c>
      <c r="R60" s="1">
        <v>1.367570978E8</v>
      </c>
      <c r="S60" s="1">
        <v>2.6016863E8</v>
      </c>
      <c r="T60" s="1">
        <v>3.322521592E8</v>
      </c>
      <c r="U60" s="1">
        <v>4.806403735E8</v>
      </c>
      <c r="V60" s="1">
        <v>4.71669448E8</v>
      </c>
      <c r="W60" s="1">
        <v>6.278524421E8</v>
      </c>
      <c r="X60" s="1">
        <v>7.116812474E8</v>
      </c>
      <c r="Y60" s="1">
        <v>8.901744648E8</v>
      </c>
      <c r="Z60" s="1">
        <v>8.065693346E8</v>
      </c>
      <c r="AA60" s="1">
        <v>9.324527077E8</v>
      </c>
      <c r="AB60" s="1">
        <v>9.524306716E8</v>
      </c>
      <c r="AC60" s="1">
        <v>9.292908213E8</v>
      </c>
      <c r="AD60" s="1">
        <v>9.532996539E8</v>
      </c>
      <c r="AE60" s="1">
        <v>1.127103217E9</v>
      </c>
      <c r="AF60" s="1">
        <v>1.196971384E9</v>
      </c>
      <c r="AG60" s="1">
        <v>1.028611425E9</v>
      </c>
      <c r="AH60" s="1">
        <v>8.543009453E8</v>
      </c>
      <c r="AI60" s="1">
        <v>9.042691552E8</v>
      </c>
      <c r="AJ60" s="1">
        <v>5.650980626E8</v>
      </c>
      <c r="AK60" s="1">
        <v>1.053301643E9</v>
      </c>
      <c r="AL60" s="1">
        <v>1.276911083E9</v>
      </c>
      <c r="AM60" s="1">
        <v>1.334911648E9</v>
      </c>
      <c r="AN60" s="1">
        <v>1.234655192E9</v>
      </c>
      <c r="AO60" s="1">
        <v>1.452431008E9</v>
      </c>
      <c r="AP60" s="1">
        <v>1.752395278E9</v>
      </c>
      <c r="AQ60" s="1">
        <v>1.910962052E9</v>
      </c>
      <c r="AR60" s="1">
        <v>1.82649657E9</v>
      </c>
      <c r="AS60" s="1">
        <v>1.881163649E9</v>
      </c>
      <c r="AT60" s="1">
        <v>2.091627274E9</v>
      </c>
      <c r="AU60" s="1">
        <v>2.100602521E9</v>
      </c>
      <c r="AV60" s="1">
        <v>2.206395762E9</v>
      </c>
      <c r="AW60" s="1">
        <v>2.802224794E9</v>
      </c>
      <c r="AX60" s="1">
        <v>2.924820167E9</v>
      </c>
      <c r="AY60" s="1">
        <v>3.093978245E9</v>
      </c>
      <c r="AZ60" s="1">
        <v>3.945815125E9</v>
      </c>
      <c r="BA60" s="1">
        <v>5.172336907E9</v>
      </c>
      <c r="BB60" s="1">
        <v>5.280588156E9</v>
      </c>
      <c r="BC60" s="1">
        <v>5.671309117E9</v>
      </c>
      <c r="BD60" s="1">
        <v>8.65223704E9</v>
      </c>
      <c r="BE60" s="1">
        <v>9.326287144E9</v>
      </c>
      <c r="BF60" s="1">
        <v>1.0161588239E10</v>
      </c>
      <c r="BG60" s="1">
        <v>9.724379972E9</v>
      </c>
      <c r="BH60" s="1">
        <v>1.0412714003E10</v>
      </c>
      <c r="BI60" s="1">
        <v>1.02170817E10</v>
      </c>
      <c r="BJ60" s="1">
        <v>1.0073364021E10</v>
      </c>
      <c r="BK60" s="1">
        <v>9.583724288E9</v>
      </c>
    </row>
    <row r="61" ht="14.25" customHeight="1">
      <c r="A61" s="1" t="s">
        <v>126</v>
      </c>
      <c r="B61" s="1" t="s">
        <v>127</v>
      </c>
      <c r="C61" s="1" t="s">
        <v>128</v>
      </c>
      <c r="D61" s="1" t="s">
        <v>7</v>
      </c>
      <c r="AH61" s="1">
        <v>1.7817801974E10</v>
      </c>
      <c r="AI61" s="1">
        <v>1.7443884154E10</v>
      </c>
      <c r="AJ61" s="1">
        <v>1.8343740488E10</v>
      </c>
      <c r="AK61" s="1">
        <v>2.2105236302E10</v>
      </c>
      <c r="AL61" s="1">
        <v>2.3389677478E10</v>
      </c>
      <c r="AM61" s="1">
        <v>2.3004238859E10</v>
      </c>
      <c r="AN61" s="1">
        <v>2.7349781671E10</v>
      </c>
      <c r="AO61" s="1">
        <v>3.0677054372E10</v>
      </c>
      <c r="AP61" s="1">
        <v>3.134683605E10</v>
      </c>
      <c r="AQ61" s="1">
        <v>2.9077162787E10</v>
      </c>
      <c r="AR61" s="1">
        <v>3.4354789091E10</v>
      </c>
      <c r="AS61" s="1">
        <v>3.7991772473E10</v>
      </c>
      <c r="AT61" s="1">
        <v>4.320479316E10</v>
      </c>
      <c r="AU61" s="1">
        <v>4.9907795061E10</v>
      </c>
      <c r="AV61" s="1">
        <v>6.8525954401E10</v>
      </c>
      <c r="AW61" s="1">
        <v>7.9663666532E10</v>
      </c>
      <c r="AX61" s="1">
        <v>8.8717903585E10</v>
      </c>
      <c r="AY61" s="1">
        <v>6.6782238969E10</v>
      </c>
      <c r="AZ61" s="1">
        <v>8.2941095953E10</v>
      </c>
      <c r="BA61" s="2">
        <v>1.03E11</v>
      </c>
      <c r="BB61" s="2">
        <v>1.23E11</v>
      </c>
      <c r="BC61" s="2">
        <v>1.35E11</v>
      </c>
      <c r="BD61" s="2">
        <v>1.6E11</v>
      </c>
      <c r="BE61" s="2">
        <v>1.84E11</v>
      </c>
      <c r="BF61" s="2">
        <v>2.09E11</v>
      </c>
      <c r="BG61" s="2">
        <v>2.29E11</v>
      </c>
      <c r="BH61" s="2">
        <v>2.43E11</v>
      </c>
      <c r="BI61" s="2">
        <v>2.46E11</v>
      </c>
      <c r="BJ61" s="2">
        <v>2.58E11</v>
      </c>
      <c r="BK61" s="2">
        <v>2.8E11</v>
      </c>
      <c r="BL61" s="2"/>
    </row>
    <row r="62" ht="14.25" customHeight="1">
      <c r="A62" s="1" t="s">
        <v>129</v>
      </c>
      <c r="B62" s="1" t="s">
        <v>130</v>
      </c>
      <c r="C62" s="1" t="s">
        <v>128</v>
      </c>
      <c r="D62" s="1" t="s">
        <v>7</v>
      </c>
      <c r="E62" s="1">
        <v>2.716315242E9</v>
      </c>
      <c r="F62" s="1">
        <v>2.557648223E9</v>
      </c>
      <c r="G62" s="1">
        <v>3.651600091E9</v>
      </c>
      <c r="H62" s="1">
        <v>4.584968645E9</v>
      </c>
      <c r="I62" s="1">
        <v>5.243448946E9</v>
      </c>
      <c r="J62" s="1">
        <v>5.933334004E9</v>
      </c>
      <c r="K62" s="1">
        <v>5.954668237E9</v>
      </c>
      <c r="L62" s="1">
        <v>6.367488919E9</v>
      </c>
      <c r="M62" s="1">
        <v>7.090933516E9</v>
      </c>
      <c r="N62" s="1">
        <v>8.215601256E9</v>
      </c>
      <c r="O62" s="1">
        <v>9.272461193E9</v>
      </c>
      <c r="P62" s="1">
        <v>1.0148565007E10</v>
      </c>
      <c r="Q62" s="1">
        <v>1.1070577416E10</v>
      </c>
      <c r="R62" s="1">
        <v>1.4789445135E10</v>
      </c>
      <c r="S62" s="1">
        <v>2.1472480482E10</v>
      </c>
      <c r="T62" s="1">
        <v>2.5929409558E10</v>
      </c>
      <c r="U62" s="1">
        <v>3.0568412742E10</v>
      </c>
      <c r="V62" s="1">
        <v>4.464124646E10</v>
      </c>
      <c r="W62" s="1">
        <v>4.8939789484E10</v>
      </c>
      <c r="X62" s="1">
        <v>5.3395619059E10</v>
      </c>
      <c r="Y62" s="1">
        <v>6.2640534951E10</v>
      </c>
      <c r="Z62" s="1">
        <v>7.2445008089E10</v>
      </c>
      <c r="AA62" s="1">
        <v>7.4683847925E10</v>
      </c>
      <c r="AB62" s="1">
        <v>7.0372897676E10</v>
      </c>
      <c r="AC62" s="1">
        <v>7.038019974E10</v>
      </c>
      <c r="AD62" s="1">
        <v>6.5878469676E10</v>
      </c>
      <c r="AE62" s="1">
        <v>5.3647897688E10</v>
      </c>
      <c r="AF62" s="1">
        <v>7.624706464E10</v>
      </c>
      <c r="AG62" s="1">
        <v>8.1718763786E10</v>
      </c>
      <c r="AH62" s="1">
        <v>7.30124285E10</v>
      </c>
      <c r="AI62" s="1">
        <v>8.1824560179E10</v>
      </c>
      <c r="AJ62" s="1">
        <v>8.49124275E10</v>
      </c>
      <c r="AK62" s="1">
        <v>8.6313344397E10</v>
      </c>
      <c r="AL62" s="1">
        <v>7.0809659745E10</v>
      </c>
      <c r="AM62" s="1">
        <v>7.155381111E10</v>
      </c>
      <c r="AN62" s="1">
        <v>7.3126805211E10</v>
      </c>
      <c r="AO62" s="1">
        <v>7.6048408901E10</v>
      </c>
      <c r="AP62" s="1">
        <v>8.6685254411E10</v>
      </c>
      <c r="AQ62" s="1">
        <v>8.9621248049E10</v>
      </c>
      <c r="AR62" s="1">
        <v>9.2222177526E10</v>
      </c>
      <c r="AS62" s="1">
        <v>9.9185359861E10</v>
      </c>
      <c r="AT62" s="2">
        <v>1.0E11</v>
      </c>
      <c r="AU62" s="1">
        <v>9.2913956625E10</v>
      </c>
      <c r="AV62" s="2">
        <v>1.13E11</v>
      </c>
      <c r="AW62" s="2">
        <v>1.29E11</v>
      </c>
      <c r="AX62" s="2">
        <v>1.46E11</v>
      </c>
      <c r="AY62" s="2">
        <v>1.25E11</v>
      </c>
      <c r="AZ62" s="2">
        <v>1.45E11</v>
      </c>
      <c r="BA62" s="2">
        <v>1.63E11</v>
      </c>
      <c r="BB62" s="2">
        <v>1.73E11</v>
      </c>
      <c r="BC62" s="2">
        <v>1.94E11</v>
      </c>
      <c r="BD62" s="2">
        <v>2.11E11</v>
      </c>
      <c r="BE62" s="2">
        <v>2.28E11</v>
      </c>
      <c r="BF62" s="2">
        <v>2.43E11</v>
      </c>
      <c r="BG62" s="2">
        <v>2.55E11</v>
      </c>
      <c r="BH62" s="2">
        <v>2.55E11</v>
      </c>
      <c r="BI62" s="2">
        <v>2.35E11</v>
      </c>
      <c r="BJ62" s="2">
        <v>2.54E11</v>
      </c>
      <c r="BK62" s="2">
        <v>2.53E11</v>
      </c>
      <c r="BL62" s="2"/>
    </row>
    <row r="63" ht="14.25" customHeight="1">
      <c r="A63" s="1" t="s">
        <v>131</v>
      </c>
      <c r="B63" s="1" t="s">
        <v>132</v>
      </c>
      <c r="C63" s="1" t="s">
        <v>128</v>
      </c>
      <c r="D63" s="1" t="s">
        <v>7</v>
      </c>
      <c r="AH63" s="1">
        <v>7.2251532951E10</v>
      </c>
      <c r="AI63" s="1">
        <v>7.4851232873E10</v>
      </c>
      <c r="AJ63" s="1">
        <v>8.1670958372E10</v>
      </c>
      <c r="AK63" s="1">
        <v>9.0126446942E10</v>
      </c>
      <c r="AL63" s="1">
        <v>9.9090511654E10</v>
      </c>
      <c r="AM63" s="2">
        <v>1.05E11</v>
      </c>
      <c r="AN63" s="2">
        <v>1.18E11</v>
      </c>
      <c r="AO63" s="2">
        <v>1.17E11</v>
      </c>
      <c r="AP63" s="2">
        <v>1.12E11</v>
      </c>
      <c r="AQ63" s="1">
        <v>9.9452853797E10</v>
      </c>
      <c r="AR63" s="2">
        <v>1.13E11</v>
      </c>
      <c r="AS63" s="2">
        <v>1.19E11</v>
      </c>
      <c r="AT63" s="2">
        <v>1.17E11</v>
      </c>
      <c r="AU63" s="2">
        <v>1.24E11</v>
      </c>
      <c r="AV63" s="2">
        <v>1.5E11</v>
      </c>
      <c r="AW63" s="2">
        <v>1.69E11</v>
      </c>
      <c r="AX63" s="2">
        <v>1.84E11</v>
      </c>
      <c r="AY63" s="2">
        <v>1.63E11</v>
      </c>
      <c r="AZ63" s="2">
        <v>1.85E11</v>
      </c>
      <c r="BA63" s="2">
        <v>2.13E11</v>
      </c>
      <c r="BB63" s="2">
        <v>2.36E11</v>
      </c>
      <c r="BC63" s="2">
        <v>2.6E11</v>
      </c>
      <c r="BD63" s="2">
        <v>3.0E11</v>
      </c>
      <c r="BE63" s="2">
        <v>3.24E11</v>
      </c>
      <c r="BF63" s="2">
        <v>3.39E11</v>
      </c>
      <c r="BG63" s="2">
        <v>3.61E11</v>
      </c>
      <c r="BH63" s="2">
        <v>3.67E11</v>
      </c>
      <c r="BI63" s="2">
        <v>3.78E11</v>
      </c>
      <c r="BJ63" s="2">
        <v>3.93E11</v>
      </c>
      <c r="BK63" s="2">
        <v>4.2E11</v>
      </c>
      <c r="BL63" s="2"/>
    </row>
    <row r="64" ht="14.25" customHeight="1">
      <c r="A64" s="1" t="s">
        <v>133</v>
      </c>
      <c r="B64" s="1" t="s">
        <v>134</v>
      </c>
      <c r="C64" s="1" t="s">
        <v>128</v>
      </c>
      <c r="D64" s="1" t="s">
        <v>7</v>
      </c>
      <c r="AL64" s="1">
        <v>1.614930381E10</v>
      </c>
      <c r="AM64" s="1">
        <v>2.1332072187E10</v>
      </c>
      <c r="AN64" s="1">
        <v>2.2509173536E10</v>
      </c>
      <c r="AO64" s="1">
        <v>2.6961905919E10</v>
      </c>
      <c r="AP64" s="1">
        <v>3.0862374505E10</v>
      </c>
      <c r="AQ64" s="1">
        <v>2.1303474766E10</v>
      </c>
      <c r="AR64" s="1">
        <v>2.0452098399E10</v>
      </c>
      <c r="AS64" s="1">
        <v>2.2744755312E10</v>
      </c>
      <c r="AT64" s="1">
        <v>2.2874671106E10</v>
      </c>
      <c r="AU64" s="1">
        <v>2.7559841772E10</v>
      </c>
      <c r="AV64" s="1">
        <v>3.2598514932E10</v>
      </c>
      <c r="AW64" s="1">
        <v>3.8146826811E10</v>
      </c>
      <c r="AX64" s="1">
        <v>4.7355476408E10</v>
      </c>
      <c r="AY64" s="1">
        <v>5.7880808517E10</v>
      </c>
      <c r="AZ64" s="1">
        <v>7.2517065372E10</v>
      </c>
      <c r="BA64" s="1">
        <v>8.9688098282E10</v>
      </c>
      <c r="BB64" s="1">
        <v>8.0710439035E10</v>
      </c>
      <c r="BC64" s="1">
        <v>8.9635276519E10</v>
      </c>
      <c r="BD64" s="2">
        <v>1.03E11</v>
      </c>
      <c r="BE64" s="2">
        <v>1.15E11</v>
      </c>
      <c r="BF64" s="2">
        <v>1.24E11</v>
      </c>
      <c r="BG64" s="2">
        <v>1.19E11</v>
      </c>
      <c r="BH64" s="1">
        <v>9.7079517784E10</v>
      </c>
      <c r="BI64" s="1">
        <v>9.9303623795E10</v>
      </c>
      <c r="BJ64" s="1">
        <v>9.8245283622E10</v>
      </c>
      <c r="BK64" s="1">
        <v>9.7497803031E10</v>
      </c>
    </row>
    <row r="65" ht="14.25" customHeight="1">
      <c r="A65" s="1" t="s">
        <v>135</v>
      </c>
      <c r="B65" s="1" t="s">
        <v>136</v>
      </c>
      <c r="C65" s="1" t="s">
        <v>128</v>
      </c>
      <c r="D65" s="1" t="s">
        <v>7</v>
      </c>
      <c r="AL65" s="2">
        <v>1.99E11</v>
      </c>
      <c r="AM65" s="2">
        <v>2.08E11</v>
      </c>
      <c r="AN65" s="2">
        <v>2.24E11</v>
      </c>
      <c r="AO65" s="2">
        <v>2.29E11</v>
      </c>
      <c r="AP65" s="2">
        <v>2.17E11</v>
      </c>
      <c r="AQ65" s="2">
        <v>2.08E11</v>
      </c>
      <c r="AR65" s="2">
        <v>2.05E11</v>
      </c>
      <c r="AS65" s="2">
        <v>1.9E11</v>
      </c>
      <c r="AT65" s="2">
        <v>1.89E11</v>
      </c>
      <c r="AU65" s="2">
        <v>2.09E11</v>
      </c>
      <c r="AV65" s="2">
        <v>2.53E11</v>
      </c>
      <c r="AW65" s="2">
        <v>2.88E11</v>
      </c>
      <c r="AX65" s="2">
        <v>3.02E11</v>
      </c>
      <c r="AY65" s="2">
        <v>3.2E11</v>
      </c>
      <c r="AZ65" s="2">
        <v>3.69E11</v>
      </c>
      <c r="BA65" s="2">
        <v>4.13E11</v>
      </c>
      <c r="BB65" s="2">
        <v>3.86E11</v>
      </c>
      <c r="BC65" s="2">
        <v>3.83E11</v>
      </c>
      <c r="BD65" s="2">
        <v>4.08E11</v>
      </c>
      <c r="BE65" s="2">
        <v>4.02E11</v>
      </c>
      <c r="BF65" s="2">
        <v>4.11E11</v>
      </c>
      <c r="BG65" s="2">
        <v>4.07E11</v>
      </c>
      <c r="BH65" s="2">
        <v>3.48E11</v>
      </c>
      <c r="BI65" s="2">
        <v>3.51E11</v>
      </c>
      <c r="BJ65" s="2">
        <v>3.62E11</v>
      </c>
      <c r="BK65" s="2">
        <v>3.85E11</v>
      </c>
      <c r="BL65" s="2"/>
    </row>
    <row r="66" ht="14.25" customHeight="1">
      <c r="A66" s="1" t="s">
        <v>137</v>
      </c>
      <c r="B66" s="1" t="s">
        <v>138</v>
      </c>
      <c r="C66" s="1" t="s">
        <v>6</v>
      </c>
      <c r="D66" s="1" t="s">
        <v>7</v>
      </c>
      <c r="E66" s="1">
        <v>2.24E7</v>
      </c>
      <c r="F66" s="1">
        <v>1.87E7</v>
      </c>
      <c r="G66" s="1">
        <v>1.83E7</v>
      </c>
      <c r="H66" s="1">
        <v>1.71E7</v>
      </c>
      <c r="I66" s="1">
        <v>2.06E7</v>
      </c>
      <c r="J66" s="1">
        <v>2.38E7</v>
      </c>
      <c r="K66" s="1">
        <v>2.29E7</v>
      </c>
      <c r="L66" s="1">
        <v>2.53E7</v>
      </c>
      <c r="M66" s="1">
        <v>2.93E7</v>
      </c>
      <c r="N66" s="1">
        <v>3.97E7</v>
      </c>
      <c r="O66" s="1">
        <v>3.07E7</v>
      </c>
      <c r="P66" s="1">
        <v>2.97E7</v>
      </c>
      <c r="Q66" s="1">
        <v>3.73E7</v>
      </c>
      <c r="R66" s="1">
        <v>4.92E7</v>
      </c>
      <c r="S66" s="1">
        <v>7.48E7</v>
      </c>
      <c r="T66" s="1">
        <v>1.02E8</v>
      </c>
      <c r="U66" s="1">
        <v>1.17E8</v>
      </c>
      <c r="V66" s="1">
        <v>2.05E8</v>
      </c>
      <c r="W66" s="1">
        <v>1.64E8</v>
      </c>
      <c r="X66" s="1">
        <v>1.86E8</v>
      </c>
      <c r="Y66" s="1">
        <v>2.09E8</v>
      </c>
      <c r="Z66" s="1">
        <v>2.34E8</v>
      </c>
      <c r="AA66" s="1">
        <v>2.29E8</v>
      </c>
      <c r="AB66" s="1">
        <v>2.0E8</v>
      </c>
      <c r="AC66" s="1">
        <v>1.93E8</v>
      </c>
      <c r="AD66" s="1">
        <v>2.84E8</v>
      </c>
      <c r="AE66" s="1">
        <v>2.07E8</v>
      </c>
      <c r="AF66" s="1">
        <v>2.07E8</v>
      </c>
      <c r="AG66" s="1">
        <v>1.98E8</v>
      </c>
      <c r="AH66" s="1">
        <v>1.89E8</v>
      </c>
      <c r="AI66" s="1">
        <v>2.02E8</v>
      </c>
      <c r="AJ66" s="1">
        <v>2.09E8</v>
      </c>
      <c r="AK66" s="1">
        <v>2.11E8</v>
      </c>
      <c r="AL66" s="1">
        <v>2.76E8</v>
      </c>
      <c r="AM66" s="1">
        <v>2.91E8</v>
      </c>
      <c r="AN66" s="1">
        <v>4.75E8</v>
      </c>
      <c r="AO66" s="1">
        <v>4.19E8</v>
      </c>
      <c r="AP66" s="1">
        <v>4.99E8</v>
      </c>
      <c r="AQ66" s="1">
        <v>5.49E8</v>
      </c>
      <c r="AR66" s="1">
        <v>2.96E8</v>
      </c>
      <c r="AS66" s="1">
        <v>2.66E8</v>
      </c>
      <c r="AT66" s="1">
        <v>3.84E8</v>
      </c>
      <c r="AU66" s="1">
        <v>5.05E8</v>
      </c>
      <c r="AV66" s="1">
        <v>7.39E8</v>
      </c>
      <c r="AW66" s="1">
        <v>7.1E8</v>
      </c>
      <c r="AX66" s="1">
        <v>9.54E8</v>
      </c>
      <c r="AY66" s="1">
        <v>9.5E8</v>
      </c>
      <c r="AZ66" s="1">
        <v>1.31E9</v>
      </c>
      <c r="BA66" s="1">
        <v>1.646E9</v>
      </c>
      <c r="BB66" s="1">
        <v>1.949E9</v>
      </c>
      <c r="BC66" s="1">
        <v>2.094E9</v>
      </c>
      <c r="BD66" s="1">
        <v>2.4537E9</v>
      </c>
      <c r="BE66" s="1">
        <v>2.589776E9</v>
      </c>
      <c r="BF66" s="1">
        <v>2.735825E9</v>
      </c>
      <c r="BG66" s="1">
        <v>2.786519E9</v>
      </c>
      <c r="BH66" s="1">
        <v>2.59751E9</v>
      </c>
      <c r="BI66" s="1">
        <v>2.5132E9</v>
      </c>
      <c r="BJ66" s="1">
        <v>2.4627E9</v>
      </c>
      <c r="BK66" s="1">
        <v>2.5494E9</v>
      </c>
    </row>
    <row r="67" ht="14.25" customHeight="1">
      <c r="A67" s="1" t="s">
        <v>139</v>
      </c>
      <c r="B67" s="1" t="s">
        <v>140</v>
      </c>
      <c r="C67" s="1" t="s">
        <v>6</v>
      </c>
      <c r="D67" s="1" t="s">
        <v>7</v>
      </c>
      <c r="G67" s="1">
        <v>2.496977668E8</v>
      </c>
      <c r="H67" s="1">
        <v>3.357996978E8</v>
      </c>
      <c r="I67" s="1">
        <v>4.484995964E8</v>
      </c>
      <c r="J67" s="1">
        <v>5.151995363E8</v>
      </c>
      <c r="K67" s="1">
        <v>4.818495663E8</v>
      </c>
      <c r="L67" s="1">
        <v>5.082995425E8</v>
      </c>
      <c r="M67" s="1">
        <v>6.485994163E8</v>
      </c>
      <c r="N67" s="1">
        <v>8.889491999E8</v>
      </c>
      <c r="O67" s="1">
        <v>1.092499017E9</v>
      </c>
      <c r="P67" s="1">
        <v>1.26614886E9</v>
      </c>
      <c r="Q67" s="1">
        <v>1.066049041E9</v>
      </c>
      <c r="R67" s="1">
        <v>1.243856105E9</v>
      </c>
      <c r="S67" s="1">
        <v>1.852779425E9</v>
      </c>
      <c r="T67" s="1">
        <v>1.926890602E9</v>
      </c>
      <c r="U67" s="1">
        <v>2.201613068E9</v>
      </c>
      <c r="V67" s="1">
        <v>2.751058001E9</v>
      </c>
      <c r="W67" s="1">
        <v>2.485279987E9</v>
      </c>
      <c r="X67" s="1">
        <v>1.152855496E9</v>
      </c>
      <c r="Y67" s="1">
        <v>1.361426627E9</v>
      </c>
      <c r="Z67" s="1">
        <v>1.817140261E9</v>
      </c>
      <c r="AA67" s="1">
        <v>2.307139561E9</v>
      </c>
      <c r="AB67" s="1">
        <v>3.004281422E9</v>
      </c>
      <c r="AC67" s="1">
        <v>3.742137511E9</v>
      </c>
      <c r="AD67" s="1">
        <v>4.203565423E9</v>
      </c>
      <c r="AE67" s="1">
        <v>4.727136104E9</v>
      </c>
      <c r="AF67" s="1">
        <v>4.80570742E9</v>
      </c>
      <c r="AG67" s="1">
        <v>4.453565066E9</v>
      </c>
      <c r="AH67" s="1">
        <v>3.516344801E9</v>
      </c>
      <c r="AI67" s="1">
        <v>2.260645161E9</v>
      </c>
      <c r="AJ67" s="1">
        <v>1.345757343E9</v>
      </c>
      <c r="AK67" s="1">
        <v>1.415819974E9</v>
      </c>
      <c r="AL67" s="1">
        <v>1.526165392E9</v>
      </c>
      <c r="AM67" s="1">
        <v>1.714409786E9</v>
      </c>
      <c r="AN67" s="1">
        <v>1.948876986E9</v>
      </c>
      <c r="AO67" s="1">
        <v>2.115742979E9</v>
      </c>
      <c r="AP67" s="1">
        <v>2.267650314E9</v>
      </c>
      <c r="AQ67" s="1">
        <v>2.372048406E9</v>
      </c>
      <c r="AR67" s="1">
        <v>2.447978794E9</v>
      </c>
      <c r="AS67" s="1">
        <v>2.627698334E9</v>
      </c>
      <c r="AT67" s="1">
        <v>2.83425623E9</v>
      </c>
      <c r="AU67" s="1">
        <v>2.902768425E9</v>
      </c>
      <c r="AV67" s="1">
        <v>2.383914898E9</v>
      </c>
      <c r="AW67" s="1">
        <v>2.369743586E9</v>
      </c>
      <c r="AX67" s="1">
        <v>2.659439714E9</v>
      </c>
      <c r="AY67" s="1">
        <v>2.952520159E9</v>
      </c>
      <c r="AZ67" s="1">
        <v>3.306908257E9</v>
      </c>
      <c r="BA67" s="1">
        <v>3.77988035E9</v>
      </c>
      <c r="BB67" s="1">
        <v>4.017404478E9</v>
      </c>
      <c r="BC67" s="1">
        <v>4.407286453E9</v>
      </c>
      <c r="BD67" s="1">
        <v>4.463974191E9</v>
      </c>
      <c r="BE67" s="1">
        <v>4.557748767E9</v>
      </c>
      <c r="BF67" s="1">
        <v>4.359834244E9</v>
      </c>
      <c r="BG67" s="1">
        <v>5.085120542E9</v>
      </c>
      <c r="BH67" s="1">
        <v>5.475490833E9</v>
      </c>
      <c r="BI67" s="1">
        <v>4.513022527E9</v>
      </c>
      <c r="BJ67" s="1">
        <v>2.765588434E9</v>
      </c>
      <c r="BK67" s="1">
        <v>3.109997892E9</v>
      </c>
    </row>
    <row r="68" ht="14.25" customHeight="1">
      <c r="A68" s="1" t="s">
        <v>141</v>
      </c>
      <c r="B68" s="1" t="s">
        <v>142</v>
      </c>
      <c r="C68" s="1" t="s">
        <v>128</v>
      </c>
      <c r="D68" s="1" t="s">
        <v>7</v>
      </c>
      <c r="E68" s="1">
        <v>9.33348869E9</v>
      </c>
      <c r="F68" s="1">
        <v>1.0211208333E10</v>
      </c>
      <c r="G68" s="1">
        <v>1.2018977968E10</v>
      </c>
      <c r="H68" s="1">
        <v>1.3141136924E10</v>
      </c>
      <c r="I68" s="1">
        <v>1.3774581638E10</v>
      </c>
      <c r="J68" s="1">
        <v>1.4296250463E10</v>
      </c>
      <c r="K68" s="1">
        <v>1.5142937237E10</v>
      </c>
      <c r="L68" s="1">
        <v>1.61922068E10</v>
      </c>
      <c r="M68" s="1">
        <v>1.6284964293E10</v>
      </c>
      <c r="N68" s="1">
        <v>1.706648712E10</v>
      </c>
      <c r="O68" s="1">
        <v>1.8274688982E10</v>
      </c>
      <c r="P68" s="1">
        <v>2.0676596091E10</v>
      </c>
      <c r="Q68" s="1">
        <v>2.5365205816E10</v>
      </c>
      <c r="R68" s="1">
        <v>3.1885138823E10</v>
      </c>
      <c r="S68" s="1">
        <v>3.6253140529E10</v>
      </c>
      <c r="T68" s="1">
        <v>4.2745056875E10</v>
      </c>
      <c r="U68" s="1">
        <v>4.3494279287E10</v>
      </c>
      <c r="V68" s="1">
        <v>4.9677832929E10</v>
      </c>
      <c r="W68" s="1">
        <v>6.1075240668E10</v>
      </c>
      <c r="X68" s="1">
        <v>7.3081453899E10</v>
      </c>
      <c r="Y68" s="1">
        <v>8.1356474662E10</v>
      </c>
      <c r="Z68" s="1">
        <v>7.279460649E10</v>
      </c>
      <c r="AA68" s="1">
        <v>7.12777345E10</v>
      </c>
      <c r="AB68" s="1">
        <v>6.9026670873E10</v>
      </c>
      <c r="AC68" s="1">
        <v>6.4591593596E10</v>
      </c>
      <c r="AD68" s="1">
        <v>6.5257987622E10</v>
      </c>
      <c r="AE68" s="1">
        <v>8.9274574886E10</v>
      </c>
      <c r="AF68" s="2">
        <v>1.11E11</v>
      </c>
      <c r="AG68" s="2">
        <v>1.17E11</v>
      </c>
      <c r="AH68" s="2">
        <v>1.14E11</v>
      </c>
      <c r="AI68" s="2">
        <v>1.4E11</v>
      </c>
      <c r="AJ68" s="2">
        <v>1.38E11</v>
      </c>
      <c r="AK68" s="2">
        <v>1.46E11</v>
      </c>
      <c r="AL68" s="2">
        <v>1.3E11</v>
      </c>
      <c r="AM68" s="2">
        <v>1.31E11</v>
      </c>
      <c r="AN68" s="2">
        <v>1.44E11</v>
      </c>
      <c r="AO68" s="2">
        <v>1.44E11</v>
      </c>
      <c r="AP68" s="2">
        <v>1.29E11</v>
      </c>
      <c r="AQ68" s="2">
        <v>1.28E11</v>
      </c>
      <c r="AR68" s="2">
        <v>1.27E11</v>
      </c>
      <c r="AS68" s="2">
        <v>1.14E11</v>
      </c>
      <c r="AT68" s="2">
        <v>1.12E11</v>
      </c>
      <c r="AU68" s="2">
        <v>1.21E11</v>
      </c>
      <c r="AV68" s="2">
        <v>1.49E11</v>
      </c>
      <c r="AW68" s="2">
        <v>1.69E11</v>
      </c>
      <c r="AX68" s="2">
        <v>1.71E11</v>
      </c>
      <c r="AY68" s="2">
        <v>1.76E11</v>
      </c>
      <c r="AZ68" s="2">
        <v>1.97E11</v>
      </c>
      <c r="BA68" s="2">
        <v>2.21E11</v>
      </c>
      <c r="BB68" s="2">
        <v>2.15E11</v>
      </c>
      <c r="BC68" s="2">
        <v>2.01E11</v>
      </c>
      <c r="BD68" s="2">
        <v>2.08E11</v>
      </c>
      <c r="BE68" s="2">
        <v>1.92E11</v>
      </c>
      <c r="BF68" s="2">
        <v>1.93E11</v>
      </c>
      <c r="BG68" s="2">
        <v>1.92E11</v>
      </c>
      <c r="BH68" s="2">
        <v>1.64E11</v>
      </c>
      <c r="BI68" s="2">
        <v>1.71E11</v>
      </c>
      <c r="BJ68" s="2">
        <v>1.83E11</v>
      </c>
      <c r="BK68" s="2">
        <v>1.98E11</v>
      </c>
      <c r="BL68" s="2"/>
    </row>
    <row r="69" ht="14.25" customHeight="1">
      <c r="A69" s="1" t="s">
        <v>143</v>
      </c>
      <c r="B69" s="1" t="s">
        <v>144</v>
      </c>
      <c r="C69" s="1" t="s">
        <v>6</v>
      </c>
      <c r="D69" s="1" t="s">
        <v>7</v>
      </c>
      <c r="AL69" s="1">
        <v>1.077376492E8</v>
      </c>
      <c r="AM69" s="1">
        <v>8.019831121E7</v>
      </c>
      <c r="AN69" s="1">
        <v>1.249963499E8</v>
      </c>
      <c r="AO69" s="1">
        <v>1.522718086E8</v>
      </c>
      <c r="AP69" s="1">
        <v>9.275631941E7</v>
      </c>
      <c r="AQ69" s="1">
        <v>2.630016857E8</v>
      </c>
      <c r="AR69" s="1">
        <v>2.728567346E8</v>
      </c>
      <c r="AS69" s="1">
        <v>2.306701299E8</v>
      </c>
      <c r="AT69" s="1">
        <v>1.665502454E8</v>
      </c>
      <c r="AU69" s="1">
        <v>1.507644252E8</v>
      </c>
      <c r="AV69" s="1">
        <v>1.81583669E8</v>
      </c>
    </row>
    <row r="70" ht="14.25" customHeight="1">
      <c r="A70" s="1" t="s">
        <v>145</v>
      </c>
      <c r="B70" s="1" t="s">
        <v>146</v>
      </c>
      <c r="C70" s="1" t="s">
        <v>6</v>
      </c>
      <c r="D70" s="1" t="s">
        <v>7</v>
      </c>
      <c r="E70" s="1">
        <v>2.328398159E8</v>
      </c>
      <c r="F70" s="1">
        <v>2.393487721E8</v>
      </c>
      <c r="G70" s="1">
        <v>3.087916935E8</v>
      </c>
      <c r="H70" s="1">
        <v>3.165203111E8</v>
      </c>
      <c r="I70" s="1">
        <v>3.868200007E8</v>
      </c>
      <c r="J70" s="1">
        <v>4.39425746E8</v>
      </c>
      <c r="K70" s="1">
        <v>5.609430765E8</v>
      </c>
      <c r="L70" s="1">
        <v>5.459171559E8</v>
      </c>
      <c r="M70" s="1">
        <v>6.687536248E8</v>
      </c>
      <c r="N70" s="1">
        <v>8.057132263E8</v>
      </c>
      <c r="O70" s="1">
        <v>8.591469618E8</v>
      </c>
      <c r="P70" s="1">
        <v>9.006143492E8</v>
      </c>
      <c r="Q70" s="1">
        <v>1.256164586E9</v>
      </c>
      <c r="R70" s="1">
        <v>1.521319435E9</v>
      </c>
      <c r="S70" s="1">
        <v>1.968178718E9</v>
      </c>
      <c r="T70" s="1">
        <v>2.108232941E9</v>
      </c>
      <c r="U70" s="1">
        <v>2.521013875E9</v>
      </c>
      <c r="V70" s="1">
        <v>2.80884705E9</v>
      </c>
      <c r="W70" s="1">
        <v>3.470695273E9</v>
      </c>
      <c r="X70" s="1">
        <v>4.910953932E9</v>
      </c>
      <c r="Y70" s="1">
        <v>5.508356433E9</v>
      </c>
      <c r="Z70" s="1">
        <v>4.977748533E9</v>
      </c>
      <c r="AA70" s="1">
        <v>4.956242441E9</v>
      </c>
      <c r="AB70" s="1">
        <v>4.770965313E9</v>
      </c>
      <c r="AC70" s="1">
        <v>4.851949869E9</v>
      </c>
      <c r="AD70" s="1">
        <v>5.077574145E9</v>
      </c>
      <c r="AE70" s="1">
        <v>6.270618789E9</v>
      </c>
      <c r="AF70" s="1">
        <v>7.921508651E9</v>
      </c>
      <c r="AG70" s="1">
        <v>8.900414227E9</v>
      </c>
      <c r="AH70" s="1">
        <v>9.302930296E9</v>
      </c>
      <c r="AI70" s="1">
        <v>1.1695038645E10</v>
      </c>
      <c r="AJ70" s="1">
        <v>1.1680263754E10</v>
      </c>
      <c r="AK70" s="1">
        <v>1.225019543E10</v>
      </c>
      <c r="AL70" s="1">
        <v>1.0041511353E10</v>
      </c>
      <c r="AM70" s="1">
        <v>1.0092671257E10</v>
      </c>
      <c r="AN70" s="1">
        <v>1.1439906271E10</v>
      </c>
      <c r="AO70" s="1">
        <v>1.1294316855E10</v>
      </c>
      <c r="AP70" s="1">
        <v>9.865892241E9</v>
      </c>
      <c r="AQ70" s="1">
        <v>1.0333417234E10</v>
      </c>
      <c r="AR70" s="1">
        <v>1.111372249E10</v>
      </c>
      <c r="AS70" s="1">
        <v>1.0273779252E10</v>
      </c>
      <c r="AT70" s="1">
        <v>1.0222074075E10</v>
      </c>
      <c r="AU70" s="1">
        <v>1.0270839019E10</v>
      </c>
      <c r="AV70" s="1">
        <v>1.2880532801E10</v>
      </c>
      <c r="AW70" s="1">
        <v>1.5262458637E10</v>
      </c>
      <c r="AX70" s="1">
        <v>1.599772422E10</v>
      </c>
      <c r="AY70" s="1">
        <v>1.7252217613E10</v>
      </c>
      <c r="AZ70" s="1">
        <v>2.0065668635E10</v>
      </c>
      <c r="BA70" s="1">
        <v>2.222772183E10</v>
      </c>
      <c r="BB70" s="1">
        <v>2.0178274985E10</v>
      </c>
      <c r="BC70" s="1">
        <v>1.971078545E10</v>
      </c>
      <c r="BD70" s="1">
        <v>1.9695435494E10</v>
      </c>
      <c r="BE70" s="1">
        <v>1.8860623363E10</v>
      </c>
      <c r="BF70" s="1">
        <v>1.7242959322E10</v>
      </c>
      <c r="BG70" s="1">
        <v>1.7178549315E10</v>
      </c>
      <c r="BH70" s="1">
        <v>1.518885315E10</v>
      </c>
      <c r="BI70" s="1">
        <v>1.4014439635E10</v>
      </c>
      <c r="BJ70" s="1">
        <v>1.6043533257E10</v>
      </c>
      <c r="BK70" s="1">
        <v>1.8248291491E10</v>
      </c>
    </row>
    <row r="71" ht="14.25" customHeight="1">
      <c r="A71" s="1" t="s">
        <v>147</v>
      </c>
      <c r="B71" s="1" t="s">
        <v>148</v>
      </c>
      <c r="C71" s="1" t="s">
        <v>6</v>
      </c>
      <c r="D71" s="1" t="s">
        <v>7</v>
      </c>
      <c r="AL71" s="1">
        <v>1.314655988E7</v>
      </c>
      <c r="AM71" s="1">
        <v>2.513573538E7</v>
      </c>
      <c r="AN71" s="1">
        <v>3.634348758E7</v>
      </c>
      <c r="AO71" s="1">
        <v>4.143660771E7</v>
      </c>
      <c r="AP71" s="1">
        <v>5.303165218E7</v>
      </c>
      <c r="AQ71" s="1">
        <v>5.991984748E7</v>
      </c>
      <c r="AR71" s="1">
        <v>7.380054132E7</v>
      </c>
      <c r="AS71" s="1">
        <v>7.831330856E7</v>
      </c>
      <c r="AT71" s="1">
        <v>9.38185399E7</v>
      </c>
      <c r="AU71" s="1">
        <v>1.220695307E8</v>
      </c>
      <c r="AV71" s="1">
        <v>1.714119239E8</v>
      </c>
      <c r="AW71" s="1">
        <v>2.049681802E8</v>
      </c>
      <c r="AX71" s="1">
        <v>2.659617458E8</v>
      </c>
      <c r="AY71" s="1">
        <v>3.151790533E8</v>
      </c>
      <c r="AZ71" s="1">
        <v>4.44197516E8</v>
      </c>
      <c r="BA71" s="1">
        <v>5.057798183E8</v>
      </c>
      <c r="BB71" s="1">
        <v>4.343408652E8</v>
      </c>
      <c r="BC71" s="1">
        <v>3.322311969E8</v>
      </c>
      <c r="BD71" s="1">
        <v>3.892375809E8</v>
      </c>
      <c r="BE71" s="1">
        <v>4.368529116E8</v>
      </c>
      <c r="BF71" s="1">
        <v>4.793144608E8</v>
      </c>
      <c r="BG71" s="1">
        <v>5.121190451E8</v>
      </c>
      <c r="BH71" s="1">
        <v>4.635688145E8</v>
      </c>
      <c r="BI71" s="1">
        <v>4.976534043E8</v>
      </c>
      <c r="BJ71" s="1">
        <v>5.374402269E8</v>
      </c>
      <c r="BK71" s="1">
        <v>6.184861254E8</v>
      </c>
    </row>
    <row r="72" ht="14.25" customHeight="1">
      <c r="A72" s="1" t="s">
        <v>149</v>
      </c>
      <c r="B72" s="1" t="s">
        <v>150</v>
      </c>
      <c r="C72" s="1" t="s">
        <v>6</v>
      </c>
      <c r="D72" s="1" t="s">
        <v>7</v>
      </c>
      <c r="E72" s="1">
        <v>1.533526265E7</v>
      </c>
      <c r="F72" s="1">
        <v>1.855526531E7</v>
      </c>
      <c r="G72" s="1">
        <v>2.018539165E7</v>
      </c>
      <c r="H72" s="1">
        <v>2.728952251E7</v>
      </c>
      <c r="I72" s="1">
        <v>3.614E7</v>
      </c>
      <c r="J72" s="1">
        <v>4.29E7</v>
      </c>
      <c r="K72" s="1">
        <v>4.342E7</v>
      </c>
      <c r="L72" s="1">
        <v>3.7E7</v>
      </c>
      <c r="M72" s="1">
        <v>3.466E7</v>
      </c>
      <c r="N72" s="1">
        <v>3.442E7</v>
      </c>
      <c r="O72" s="1">
        <v>3.454E7</v>
      </c>
      <c r="P72" s="1">
        <v>3.613423809E7</v>
      </c>
      <c r="Q72" s="1">
        <v>4.104347826E7</v>
      </c>
      <c r="R72" s="1">
        <v>4.843359142E7</v>
      </c>
      <c r="S72" s="1">
        <v>7.475845411E7</v>
      </c>
      <c r="T72" s="1">
        <v>1.250724638E8</v>
      </c>
      <c r="U72" s="1">
        <v>1.280434783E8</v>
      </c>
      <c r="V72" s="1">
        <v>1.350483092E8</v>
      </c>
      <c r="W72" s="1">
        <v>1.782125604E8</v>
      </c>
      <c r="X72" s="1">
        <v>2.763285024E8</v>
      </c>
      <c r="Y72" s="1">
        <v>3.593236715E8</v>
      </c>
      <c r="Z72" s="1">
        <v>3.669806763E8</v>
      </c>
      <c r="AA72" s="1">
        <v>3.873671498E8</v>
      </c>
      <c r="AB72" s="1">
        <v>4.084057971E8</v>
      </c>
      <c r="AC72" s="1">
        <v>4.230193237E8</v>
      </c>
      <c r="AD72" s="1">
        <v>4.294444444E8</v>
      </c>
      <c r="AE72" s="1">
        <v>4.392028986E8</v>
      </c>
      <c r="AF72" s="1">
        <v>4.766183575E8</v>
      </c>
      <c r="AG72" s="1">
        <v>6.148550725E8</v>
      </c>
      <c r="AH72" s="1">
        <v>7.815217391E8</v>
      </c>
      <c r="AI72" s="1">
        <v>7.850483092E8</v>
      </c>
      <c r="AJ72" s="1">
        <v>5.290338164E8</v>
      </c>
      <c r="AK72" s="1">
        <v>2.553434434E8</v>
      </c>
      <c r="AL72" s="1">
        <v>1.6385E8</v>
      </c>
      <c r="AM72" s="1">
        <v>1.486916743E8</v>
      </c>
      <c r="AN72" s="1">
        <v>1.224601475E8</v>
      </c>
      <c r="AO72" s="1">
        <v>1.264547332E8</v>
      </c>
      <c r="AP72" s="1">
        <v>2.254171051E8</v>
      </c>
      <c r="AQ72" s="1">
        <v>4.585499254E8</v>
      </c>
      <c r="AR72" s="1">
        <v>7.037048695E8</v>
      </c>
      <c r="AS72" s="1">
        <v>6.175416136E8</v>
      </c>
      <c r="AT72" s="1">
        <v>3.498082765E8</v>
      </c>
      <c r="AU72" s="1">
        <v>2.889323335E8</v>
      </c>
      <c r="AV72" s="1">
        <v>2.786731599E8</v>
      </c>
      <c r="AW72" s="1">
        <v>3.11038749E8</v>
      </c>
      <c r="AX72" s="1">
        <v>3.420666387E8</v>
      </c>
      <c r="AY72" s="1">
        <v>3.45687017E8</v>
      </c>
      <c r="AZ72" s="1">
        <v>3.601403086E8</v>
      </c>
      <c r="BA72" s="1">
        <v>3.881875967E8</v>
      </c>
      <c r="BB72" s="1">
        <v>3.39627768E8</v>
      </c>
      <c r="BC72" s="1">
        <v>3.036170331E8</v>
      </c>
      <c r="BD72" s="1">
        <v>3.324417724E8</v>
      </c>
      <c r="BE72" s="1">
        <v>3.665390177E8</v>
      </c>
      <c r="BF72" s="1">
        <v>3.450641658E8</v>
      </c>
      <c r="BG72" s="1">
        <v>4.144760258E8</v>
      </c>
      <c r="BH72" s="1">
        <v>4.425515365E8</v>
      </c>
      <c r="BI72" s="1">
        <v>4.901772485E8</v>
      </c>
      <c r="BJ72" s="1">
        <v>5.031581743E8</v>
      </c>
      <c r="BK72" s="1">
        <v>4.966210697E8</v>
      </c>
    </row>
    <row r="73" ht="14.25" customHeight="1">
      <c r="A73" s="1" t="s">
        <v>151</v>
      </c>
      <c r="B73" s="1" t="s">
        <v>152</v>
      </c>
      <c r="C73" s="1" t="s">
        <v>18</v>
      </c>
      <c r="D73" s="1" t="s">
        <v>7</v>
      </c>
      <c r="E73" s="1">
        <v>1.8900106694E10</v>
      </c>
      <c r="F73" s="1">
        <v>2.0513847216E10</v>
      </c>
      <c r="G73" s="1">
        <v>2.3162484939E10</v>
      </c>
      <c r="H73" s="1">
        <v>2.5129718765E10</v>
      </c>
      <c r="I73" s="1">
        <v>2.6446753894E10</v>
      </c>
      <c r="J73" s="1">
        <v>2.7776682702E10</v>
      </c>
      <c r="K73" s="1">
        <v>2.9387052892E10</v>
      </c>
      <c r="L73" s="1">
        <v>3.1036878259E10</v>
      </c>
      <c r="M73" s="1">
        <v>3.1765628324E10</v>
      </c>
      <c r="N73" s="1">
        <v>3.3508676094E10</v>
      </c>
      <c r="O73" s="1">
        <v>3.6153182E10</v>
      </c>
      <c r="P73" s="1">
        <v>4.0365629652E10</v>
      </c>
      <c r="Q73" s="1">
        <v>4.7281566361E10</v>
      </c>
      <c r="R73" s="1">
        <v>5.5486414889E10</v>
      </c>
      <c r="S73" s="1">
        <v>6.2222918711E10</v>
      </c>
      <c r="T73" s="1">
        <v>7.2792051427E10</v>
      </c>
      <c r="U73" s="1">
        <v>7.4197845724E10</v>
      </c>
      <c r="V73" s="1">
        <v>8.3401208815E10</v>
      </c>
      <c r="W73" s="1">
        <v>9.1153840119E10</v>
      </c>
      <c r="X73" s="1">
        <v>9.9770483608E10</v>
      </c>
      <c r="Y73" s="2">
        <v>1.15E11</v>
      </c>
      <c r="Z73" s="2">
        <v>1.05E11</v>
      </c>
      <c r="AA73" s="2">
        <v>1.04E11</v>
      </c>
      <c r="AB73" s="2">
        <v>1.0E11</v>
      </c>
      <c r="AC73" s="1">
        <v>9.4938566031E10</v>
      </c>
      <c r="AD73" s="1">
        <v>9.7810085569E10</v>
      </c>
      <c r="AE73" s="2">
        <v>1.27E11</v>
      </c>
      <c r="AF73" s="2">
        <v>1.53E11</v>
      </c>
      <c r="AG73" s="2">
        <v>1.64E11</v>
      </c>
      <c r="AH73" s="2">
        <v>1.62E11</v>
      </c>
      <c r="AI73" s="2">
        <v>1.92E11</v>
      </c>
      <c r="AJ73" s="2">
        <v>1.93E11</v>
      </c>
      <c r="AK73" s="2">
        <v>2.0E11</v>
      </c>
      <c r="AL73" s="2">
        <v>1.77E11</v>
      </c>
      <c r="AM73" s="2">
        <v>1.81E11</v>
      </c>
      <c r="AN73" s="2">
        <v>1.94E11</v>
      </c>
      <c r="AO73" s="2">
        <v>1.95E11</v>
      </c>
      <c r="AP73" s="2">
        <v>1.8E11</v>
      </c>
      <c r="AQ73" s="2">
        <v>1.82E11</v>
      </c>
      <c r="AR73" s="2">
        <v>1.79E11</v>
      </c>
      <c r="AS73" s="2">
        <v>1.63E11</v>
      </c>
      <c r="AT73" s="2">
        <v>1.62E11</v>
      </c>
      <c r="AU73" s="2">
        <v>1.76E11</v>
      </c>
      <c r="AV73" s="2">
        <v>2.14E11</v>
      </c>
      <c r="AW73" s="2">
        <v>2.44E11</v>
      </c>
      <c r="AX73" s="2">
        <v>2.49E11</v>
      </c>
      <c r="AY73" s="2">
        <v>2.57E11</v>
      </c>
      <c r="AZ73" s="2">
        <v>2.91E11</v>
      </c>
      <c r="BA73" s="2">
        <v>3.17E11</v>
      </c>
      <c r="BB73" s="2">
        <v>2.98E11</v>
      </c>
      <c r="BC73" s="2">
        <v>2.86E11</v>
      </c>
      <c r="BD73" s="2">
        <v>2.97E11</v>
      </c>
      <c r="BE73" s="2">
        <v>2.78E11</v>
      </c>
      <c r="BF73" s="2">
        <v>2.78E11</v>
      </c>
      <c r="BG73" s="2">
        <v>2.79E11</v>
      </c>
      <c r="BH73" s="2">
        <v>2.44E11</v>
      </c>
      <c r="BI73" s="2">
        <v>2.45E11</v>
      </c>
      <c r="BJ73" s="2">
        <v>2.57E11</v>
      </c>
      <c r="BK73" s="2">
        <v>2.81E11</v>
      </c>
      <c r="BL73" s="2"/>
    </row>
    <row r="74" ht="14.25" customHeight="1">
      <c r="A74" s="1" t="s">
        <v>153</v>
      </c>
      <c r="B74" s="1" t="s">
        <v>154</v>
      </c>
      <c r="C74" s="1" t="s">
        <v>128</v>
      </c>
      <c r="D74" s="1" t="s">
        <v>7</v>
      </c>
      <c r="J74" s="1">
        <v>7.065874933E8</v>
      </c>
      <c r="K74" s="1">
        <v>7.30767053E8</v>
      </c>
      <c r="L74" s="1">
        <v>7.454490595E8</v>
      </c>
      <c r="M74" s="1">
        <v>9.237627094E8</v>
      </c>
      <c r="N74" s="1">
        <v>1.135614514E9</v>
      </c>
      <c r="O74" s="1">
        <v>1.345531948E9</v>
      </c>
      <c r="P74" s="1">
        <v>1.368886198E9</v>
      </c>
      <c r="Q74" s="1">
        <v>1.491718487E9</v>
      </c>
      <c r="R74" s="1">
        <v>2.005986063E9</v>
      </c>
      <c r="S74" s="1">
        <v>3.277074442E9</v>
      </c>
      <c r="T74" s="1">
        <v>3.671284748E9</v>
      </c>
      <c r="U74" s="1">
        <v>4.053395019E9</v>
      </c>
      <c r="V74" s="1">
        <v>4.700823643E9</v>
      </c>
      <c r="W74" s="1">
        <v>5.493887581E9</v>
      </c>
      <c r="X74" s="1">
        <v>6.655503263E9</v>
      </c>
      <c r="Y74" s="1">
        <v>8.340274986E9</v>
      </c>
      <c r="Z74" s="1">
        <v>8.868353455E9</v>
      </c>
      <c r="AA74" s="1">
        <v>5.147947238E9</v>
      </c>
      <c r="AB74" s="1">
        <v>4.64139719E9</v>
      </c>
      <c r="AC74" s="1">
        <v>5.347560018E9</v>
      </c>
      <c r="AD74" s="1">
        <v>5.022466014E9</v>
      </c>
      <c r="AE74" s="1">
        <v>5.281422063E9</v>
      </c>
      <c r="AF74" s="1">
        <v>5.210902008E9</v>
      </c>
      <c r="AG74" s="1">
        <v>5.559891597E9</v>
      </c>
      <c r="AI74" s="1">
        <v>5.628613277E9</v>
      </c>
      <c r="AJ74" s="1">
        <v>7.322176202E9</v>
      </c>
      <c r="AK74" s="1">
        <v>7.271030756E9</v>
      </c>
      <c r="AL74" s="1">
        <v>7.202089238E9</v>
      </c>
      <c r="AO74" s="1">
        <v>7.837091508E9</v>
      </c>
      <c r="AP74" s="1">
        <v>9.106793992E9</v>
      </c>
      <c r="AQ74" s="1">
        <v>1.0595222058E10</v>
      </c>
      <c r="AR74" s="1">
        <v>1.1809137984E10</v>
      </c>
      <c r="AS74" s="1">
        <v>1.3949146351E10</v>
      </c>
      <c r="AV74" s="1">
        <v>2.9382721297E10</v>
      </c>
      <c r="AW74" s="1">
        <v>3.6730207448E10</v>
      </c>
      <c r="AX74" s="1">
        <v>4.0338111644E10</v>
      </c>
      <c r="AY74" s="1">
        <v>8.733903752E9</v>
      </c>
      <c r="AZ74" s="1">
        <v>1.1101526593E10</v>
      </c>
      <c r="BA74" s="1">
        <v>1.4507932111E10</v>
      </c>
      <c r="BB74" s="1">
        <v>1.4053373364E10</v>
      </c>
      <c r="BC74" s="1">
        <v>1.2076704778E10</v>
      </c>
      <c r="BD74" s="1">
        <v>1.3350410039E10</v>
      </c>
      <c r="BE74" s="1">
        <v>1.6449796973E10</v>
      </c>
      <c r="BF74" s="1">
        <v>2.1901821911E10</v>
      </c>
      <c r="BG74" s="1">
        <v>2.18143582E10</v>
      </c>
      <c r="BH74" s="1">
        <v>2.0556954653E10</v>
      </c>
      <c r="BI74" s="1">
        <v>1.7139676571E10</v>
      </c>
      <c r="BJ74" s="1">
        <v>1.9451864579E10</v>
      </c>
      <c r="BK74" s="1">
        <v>1.5352665892E10</v>
      </c>
    </row>
    <row r="75" ht="14.25" customHeight="1">
      <c r="A75" s="1" t="s">
        <v>155</v>
      </c>
      <c r="B75" s="1" t="s">
        <v>156</v>
      </c>
      <c r="C75" s="1" t="s">
        <v>6</v>
      </c>
      <c r="D75" s="1" t="s">
        <v>7</v>
      </c>
      <c r="E75" s="1">
        <v>8.955761881E7</v>
      </c>
      <c r="F75" s="1">
        <v>1.053509748E8</v>
      </c>
      <c r="G75" s="1">
        <v>1.544032806E8</v>
      </c>
      <c r="H75" s="1">
        <v>1.285764984E8</v>
      </c>
      <c r="I75" s="1">
        <v>1.399105539E8</v>
      </c>
      <c r="J75" s="1">
        <v>1.495723717E8</v>
      </c>
      <c r="K75" s="1">
        <v>1.529168471E8</v>
      </c>
      <c r="L75" s="1">
        <v>1.466616803E8</v>
      </c>
      <c r="M75" s="1">
        <v>1.50060024E8</v>
      </c>
      <c r="N75" s="1">
        <v>1.402919658E8</v>
      </c>
      <c r="O75" s="1">
        <v>1.528913452E8</v>
      </c>
      <c r="P75" s="1">
        <v>1.776150981E8</v>
      </c>
      <c r="Q75" s="1">
        <v>2.208319053E8</v>
      </c>
      <c r="R75" s="1">
        <v>2.769677939E8</v>
      </c>
      <c r="S75" s="1">
        <v>3.088077971E8</v>
      </c>
      <c r="T75" s="1">
        <v>4.331614157E8</v>
      </c>
      <c r="U75" s="1">
        <v>4.169564334E8</v>
      </c>
      <c r="V75" s="1">
        <v>4.618569601E8</v>
      </c>
      <c r="W75" s="1">
        <v>5.06869453E8</v>
      </c>
      <c r="X75" s="1">
        <v>6.426028928E8</v>
      </c>
      <c r="Y75" s="1">
        <v>8.735086195E8</v>
      </c>
      <c r="Z75" s="1">
        <v>7.908808953E8</v>
      </c>
      <c r="AA75" s="1">
        <v>8.449112905E8</v>
      </c>
      <c r="AB75" s="1">
        <v>9.051889315E8</v>
      </c>
      <c r="AC75" s="1">
        <v>8.260701813E8</v>
      </c>
      <c r="AD75" s="1">
        <v>9.113496609E8</v>
      </c>
      <c r="AE75" s="1">
        <v>1.223271001E9</v>
      </c>
      <c r="AF75" s="1">
        <v>1.462231547E9</v>
      </c>
      <c r="AG75" s="1">
        <v>1.70433062E9</v>
      </c>
      <c r="AH75" s="1">
        <v>1.766586166E9</v>
      </c>
      <c r="AI75" s="1">
        <v>2.141300984E9</v>
      </c>
      <c r="AJ75" s="1">
        <v>2.200991549E9</v>
      </c>
      <c r="AK75" s="1">
        <v>2.07595555E9</v>
      </c>
      <c r="AL75" s="1">
        <v>1.615424809E9</v>
      </c>
      <c r="AM75" s="1">
        <v>1.756338984E9</v>
      </c>
      <c r="AN75" s="1">
        <v>1.908986807E9</v>
      </c>
      <c r="AO75" s="1">
        <v>2.021797095E9</v>
      </c>
      <c r="AP75" s="1">
        <v>1.94700259E9</v>
      </c>
      <c r="AQ75" s="1">
        <v>1.959708814E9</v>
      </c>
      <c r="AR75" s="1">
        <v>1.653905119E9</v>
      </c>
      <c r="AS75" s="1">
        <v>1.55813525E9</v>
      </c>
      <c r="AT75" s="1">
        <v>1.479270879E9</v>
      </c>
      <c r="AU75" s="1">
        <v>1.611406522E9</v>
      </c>
      <c r="AV75" s="1">
        <v>2.475059743E9</v>
      </c>
      <c r="AW75" s="1">
        <v>2.892938124E9</v>
      </c>
      <c r="AX75" s="1">
        <v>2.999391049E9</v>
      </c>
      <c r="AY75" s="1">
        <v>3.128517474E9</v>
      </c>
      <c r="AZ75" s="1">
        <v>3.29655775E9</v>
      </c>
      <c r="BA75" s="1">
        <v>3.958118334E9</v>
      </c>
      <c r="BB75" s="1">
        <v>3.940584835E9</v>
      </c>
      <c r="BC75" s="1">
        <v>3.717180505E9</v>
      </c>
      <c r="BD75" s="1">
        <v>4.099505807E9</v>
      </c>
      <c r="BE75" s="1">
        <v>3.943239958E9</v>
      </c>
      <c r="BF75" s="1">
        <v>4.161139945E9</v>
      </c>
      <c r="BG75" s="1">
        <v>3.985508352E9</v>
      </c>
      <c r="BH75" s="1">
        <v>3.399134967E9</v>
      </c>
      <c r="BI75" s="1">
        <v>3.41500825E9</v>
      </c>
      <c r="BJ75" s="1">
        <v>3.429968212E9</v>
      </c>
      <c r="BK75" s="1">
        <v>3.849013845E9</v>
      </c>
    </row>
    <row r="76" ht="14.25" customHeight="1">
      <c r="A76" s="1" t="s">
        <v>157</v>
      </c>
      <c r="B76" s="1" t="s">
        <v>158</v>
      </c>
      <c r="C76" s="1" t="s">
        <v>6</v>
      </c>
      <c r="D76" s="1" t="s">
        <v>7</v>
      </c>
      <c r="O76" s="1">
        <v>413396.8127</v>
      </c>
      <c r="P76" s="1">
        <v>535616.7685</v>
      </c>
      <c r="Q76" s="1">
        <v>787703.1062</v>
      </c>
      <c r="R76" s="1">
        <v>931727.0694</v>
      </c>
      <c r="S76" s="1">
        <v>1353022.08</v>
      </c>
      <c r="T76" s="1">
        <v>2056253.749</v>
      </c>
      <c r="U76" s="1">
        <v>2751430.02</v>
      </c>
      <c r="V76" s="1">
        <v>3651464.946</v>
      </c>
      <c r="W76" s="1">
        <v>7239265.398</v>
      </c>
      <c r="X76" s="1">
        <v>9572320.678</v>
      </c>
      <c r="Y76" s="1">
        <v>1.036719175E7</v>
      </c>
      <c r="Z76" s="1">
        <v>1.136168176E7</v>
      </c>
      <c r="AA76" s="1">
        <v>1.493915485E7</v>
      </c>
      <c r="AB76" s="1">
        <v>1.510294783E7</v>
      </c>
      <c r="AC76" s="1">
        <v>1.560133013E7</v>
      </c>
      <c r="AD76" s="1">
        <v>1.400892896E7</v>
      </c>
      <c r="AE76" s="1">
        <v>1.459125937E7</v>
      </c>
      <c r="AF76" s="1">
        <v>2.513144566E7</v>
      </c>
      <c r="AG76" s="1">
        <v>2.467383553E7</v>
      </c>
      <c r="AH76" s="1">
        <v>2.908321142E7</v>
      </c>
      <c r="AI76" s="1">
        <v>3.054203159E7</v>
      </c>
      <c r="AJ76" s="1">
        <v>3.248258288E7</v>
      </c>
      <c r="AK76" s="1">
        <v>3.053912534E7</v>
      </c>
      <c r="AL76" s="1">
        <v>3.204109562E7</v>
      </c>
      <c r="AM76" s="1">
        <v>3.366527334E7</v>
      </c>
      <c r="AN76" s="1">
        <v>3.470024816E7</v>
      </c>
      <c r="AO76" s="1">
        <v>3.285113661E7</v>
      </c>
      <c r="AP76" s="1">
        <v>3.096254018E7</v>
      </c>
      <c r="AQ76" s="1">
        <v>2.259892693E7</v>
      </c>
      <c r="AR76" s="1">
        <v>2.381169972E7</v>
      </c>
      <c r="AS76" s="1">
        <v>3.203953735E7</v>
      </c>
      <c r="AT76" s="1">
        <v>3.281165582E7</v>
      </c>
      <c r="AU76" s="1">
        <v>3.091430427E7</v>
      </c>
      <c r="AV76" s="1">
        <v>3.729689808E7</v>
      </c>
      <c r="AW76" s="1">
        <v>4.679881128E7</v>
      </c>
      <c r="AX76" s="1">
        <v>4.311135029E7</v>
      </c>
      <c r="AY76" s="1">
        <v>5.406716806E7</v>
      </c>
      <c r="AZ76" s="1">
        <v>7.55769183E7</v>
      </c>
      <c r="BA76" s="1">
        <v>5.358565862E7</v>
      </c>
      <c r="BB76" s="1">
        <v>5.128572232E7</v>
      </c>
      <c r="BC76" s="1">
        <v>5.040895371E7</v>
      </c>
      <c r="BD76" s="1">
        <v>6.078552747E7</v>
      </c>
      <c r="BE76" s="1">
        <v>5.922151641E7</v>
      </c>
      <c r="BF76" s="1">
        <v>5.81082769E7</v>
      </c>
      <c r="BG76" s="1">
        <v>4.607942353E7</v>
      </c>
      <c r="BH76" s="1">
        <v>4.241800845E7</v>
      </c>
      <c r="BI76" s="1">
        <v>4.26492823E7</v>
      </c>
      <c r="BJ76" s="1">
        <v>4.570579034E7</v>
      </c>
      <c r="BK76" s="1">
        <v>4.841217469E7</v>
      </c>
    </row>
    <row r="77" ht="14.25" customHeight="1">
      <c r="A77" s="1" t="s">
        <v>159</v>
      </c>
      <c r="B77" s="1" t="s">
        <v>160</v>
      </c>
      <c r="C77" s="1" t="s">
        <v>6</v>
      </c>
      <c r="D77" s="1" t="s">
        <v>7</v>
      </c>
      <c r="E77" s="1">
        <v>3.88121969E9</v>
      </c>
      <c r="F77" s="1">
        <v>4.131003787E9</v>
      </c>
      <c r="G77" s="1">
        <v>4.49332359E9</v>
      </c>
      <c r="H77" s="1">
        <v>4.628060852E9</v>
      </c>
      <c r="I77" s="1">
        <v>4.917956554E9</v>
      </c>
      <c r="J77" s="1">
        <v>5.124506743E9</v>
      </c>
      <c r="K77" s="1">
        <v>5.414601741E9</v>
      </c>
      <c r="L77" s="1">
        <v>5.856108417E9</v>
      </c>
      <c r="M77" s="1">
        <v>6.129940876E9</v>
      </c>
      <c r="N77" s="1">
        <v>5.909705121E9</v>
      </c>
      <c r="O77" s="1">
        <v>5.882387677E9</v>
      </c>
      <c r="P77" s="1">
        <v>6.300175574E9</v>
      </c>
      <c r="Q77" s="1">
        <v>7.531246912E9</v>
      </c>
      <c r="R77" s="1">
        <v>9.496156577E9</v>
      </c>
      <c r="S77" s="1">
        <v>9.954624929E9</v>
      </c>
      <c r="T77" s="1">
        <v>1.3030408263E10</v>
      </c>
      <c r="U77" s="1">
        <v>1.3304260893E10</v>
      </c>
      <c r="V77" s="1">
        <v>1.5041676195E10</v>
      </c>
      <c r="W77" s="1">
        <v>1.887305274E10</v>
      </c>
      <c r="X77" s="1">
        <v>2.2667912461E10</v>
      </c>
      <c r="Y77" s="1">
        <v>2.6427190947E10</v>
      </c>
      <c r="Z77" s="1">
        <v>2.3867080426E10</v>
      </c>
      <c r="AA77" s="1">
        <v>2.2522681678E10</v>
      </c>
      <c r="AB77" s="1">
        <v>2.1653641575E10</v>
      </c>
      <c r="AC77" s="1">
        <v>2.0212344345E10</v>
      </c>
      <c r="AD77" s="1">
        <v>2.0780557604E10</v>
      </c>
      <c r="AE77" s="1">
        <v>2.8454938061E10</v>
      </c>
      <c r="AF77" s="1">
        <v>3.4858734928E10</v>
      </c>
      <c r="AG77" s="1">
        <v>3.6104962946E10</v>
      </c>
      <c r="AH77" s="1">
        <v>3.531706294E10</v>
      </c>
      <c r="AI77" s="1">
        <v>4.2589868779E10</v>
      </c>
      <c r="AJ77" s="1">
        <v>4.2702599011E10</v>
      </c>
      <c r="AK77" s="1">
        <v>4.5123086054E10</v>
      </c>
      <c r="AL77" s="1">
        <v>4.2590872342E10</v>
      </c>
      <c r="AM77" s="1">
        <v>4.4392512323E10</v>
      </c>
      <c r="AN77" s="1">
        <v>4.776811E10</v>
      </c>
      <c r="AO77" s="1">
        <v>4.6403438584E10</v>
      </c>
      <c r="AP77" s="1">
        <v>4.1308251985E10</v>
      </c>
      <c r="AQ77" s="1">
        <v>4.004113968E10</v>
      </c>
      <c r="AR77" s="1">
        <v>3.8897240331E10</v>
      </c>
      <c r="AS77" s="1">
        <v>3.3814262023E10</v>
      </c>
      <c r="AT77" s="1">
        <v>3.3276659717E10</v>
      </c>
      <c r="AU77" s="1">
        <v>3.6403933933E10</v>
      </c>
      <c r="AV77" s="1">
        <v>4.5916973841E10</v>
      </c>
      <c r="AW77" s="1">
        <v>5.3007021661E10</v>
      </c>
      <c r="AX77" s="1">
        <v>5.2908769835E10</v>
      </c>
      <c r="AY77" s="1">
        <v>5.451607683E10</v>
      </c>
      <c r="AZ77" s="1">
        <v>6.0594986847E10</v>
      </c>
      <c r="BA77" s="1">
        <v>6.6009448127E10</v>
      </c>
      <c r="BB77" s="1">
        <v>6.6884028879E10</v>
      </c>
      <c r="BC77" s="1">
        <v>6.1781748108E10</v>
      </c>
      <c r="BD77" s="1">
        <v>6.460092722E10</v>
      </c>
      <c r="BE77" s="1">
        <v>6.0035153811E10</v>
      </c>
      <c r="BF77" s="1">
        <v>6.2417099178E10</v>
      </c>
      <c r="BG77" s="1">
        <v>6.3613569143E10</v>
      </c>
      <c r="BH77" s="1">
        <v>5.5342131529E10</v>
      </c>
      <c r="BI77" s="1">
        <v>5.7358414419E10</v>
      </c>
      <c r="BJ77" s="1">
        <v>6.0417498822E10</v>
      </c>
      <c r="BK77" s="1">
        <v>6.3799676593E10</v>
      </c>
    </row>
    <row r="78" ht="14.25" customHeight="1">
      <c r="A78" s="1" t="s">
        <v>161</v>
      </c>
      <c r="B78" s="1" t="s">
        <v>162</v>
      </c>
      <c r="C78" s="1" t="s">
        <v>27</v>
      </c>
      <c r="D78" s="1" t="s">
        <v>7</v>
      </c>
    </row>
    <row r="79" ht="14.25" customHeight="1">
      <c r="A79" s="1" t="s">
        <v>163</v>
      </c>
      <c r="B79" s="1" t="s">
        <v>164</v>
      </c>
      <c r="C79" s="1" t="s">
        <v>6</v>
      </c>
      <c r="D79" s="1" t="s">
        <v>7</v>
      </c>
    </row>
    <row r="80" ht="14.25" customHeight="1">
      <c r="A80" s="1" t="s">
        <v>165</v>
      </c>
      <c r="B80" s="1" t="s">
        <v>166</v>
      </c>
      <c r="C80" s="1" t="s">
        <v>6</v>
      </c>
      <c r="D80" s="1" t="s">
        <v>7</v>
      </c>
      <c r="L80" s="1">
        <v>3008117.853</v>
      </c>
      <c r="M80" s="1">
        <v>2989113.97</v>
      </c>
      <c r="N80" s="1">
        <v>4350652.598</v>
      </c>
      <c r="O80" s="1">
        <v>4638155.158</v>
      </c>
      <c r="P80" s="1">
        <v>5498336.699</v>
      </c>
      <c r="Q80" s="1">
        <v>6673861.634</v>
      </c>
      <c r="R80" s="1">
        <v>9421730.099</v>
      </c>
      <c r="S80" s="1">
        <v>1.049417337E7</v>
      </c>
      <c r="T80" s="1">
        <v>1.68445218E7</v>
      </c>
      <c r="U80" s="1">
        <v>2.011717933E7</v>
      </c>
      <c r="V80" s="1">
        <v>2.892787366E7</v>
      </c>
      <c r="X80" s="1">
        <v>5.688175177E7</v>
      </c>
      <c r="Y80" s="1">
        <v>6.862930708E7</v>
      </c>
      <c r="Z80" s="1">
        <v>8.832264261E7</v>
      </c>
      <c r="AA80" s="1">
        <v>8.855589977E7</v>
      </c>
      <c r="AB80" s="1">
        <v>8.65991718E7</v>
      </c>
      <c r="AC80" s="1">
        <v>8.032827029E7</v>
      </c>
      <c r="AD80" s="1">
        <v>9.548972428E7</v>
      </c>
      <c r="AE80" s="1">
        <v>1.360068841E8</v>
      </c>
      <c r="AS80" s="1">
        <v>9.12952122E7</v>
      </c>
      <c r="AT80" s="1">
        <v>9.003613723E7</v>
      </c>
      <c r="AU80" s="1">
        <v>9.469316545E7</v>
      </c>
      <c r="AV80" s="1">
        <v>1.083964212E8</v>
      </c>
      <c r="AW80" s="1">
        <v>1.251218566E8</v>
      </c>
      <c r="AX80" s="1">
        <v>1.181114305E8</v>
      </c>
      <c r="AY80" s="1">
        <v>1.302377173E8</v>
      </c>
      <c r="BC80" s="1">
        <v>2.687385039E8</v>
      </c>
      <c r="BD80" s="1">
        <v>2.659653376E8</v>
      </c>
      <c r="BE80" s="1">
        <v>2.781439571E8</v>
      </c>
      <c r="BF80" s="1">
        <v>2.821633876E8</v>
      </c>
      <c r="BG80" s="1">
        <v>2.081247535E8</v>
      </c>
      <c r="BH80" s="1">
        <v>1.703745033E8</v>
      </c>
      <c r="BI80" s="1">
        <v>2.028153907E8</v>
      </c>
      <c r="BJ80" s="1">
        <v>2.674307708E8</v>
      </c>
      <c r="BK80" s="1">
        <v>2.612173951E8</v>
      </c>
    </row>
    <row r="81" ht="14.25" customHeight="1">
      <c r="A81" s="1" t="s">
        <v>167</v>
      </c>
      <c r="B81" s="1" t="s">
        <v>168</v>
      </c>
      <c r="C81" s="1" t="s">
        <v>6</v>
      </c>
      <c r="D81" s="1" t="s">
        <v>7</v>
      </c>
      <c r="E81" s="1">
        <v>4.587798165E9</v>
      </c>
      <c r="F81" s="1">
        <v>4.747398101E9</v>
      </c>
      <c r="G81" s="1">
        <v>5.005697998E9</v>
      </c>
      <c r="H81" s="1">
        <v>5.196797921E9</v>
      </c>
      <c r="I81" s="1">
        <v>5.508997796E9</v>
      </c>
      <c r="J81" s="1">
        <v>5.791097684E9</v>
      </c>
      <c r="K81" s="1">
        <v>5.984997606E9</v>
      </c>
      <c r="L81" s="1">
        <v>6.200583812E9</v>
      </c>
      <c r="M81" s="1">
        <v>5.563195549E9</v>
      </c>
      <c r="N81" s="1">
        <v>5.544595564E9</v>
      </c>
      <c r="O81" s="1">
        <v>6.07439514E9</v>
      </c>
      <c r="P81" s="1">
        <v>6.723936533E9</v>
      </c>
      <c r="Q81" s="1">
        <v>7.86046105E9</v>
      </c>
      <c r="R81" s="1">
        <v>8.448664898E9</v>
      </c>
      <c r="S81" s="1">
        <v>9.346449845E9</v>
      </c>
      <c r="T81" s="1">
        <v>1.1543753775E10</v>
      </c>
      <c r="U81" s="1">
        <v>1.076665289E10</v>
      </c>
      <c r="V81" s="1">
        <v>1.1583506608E10</v>
      </c>
      <c r="W81" s="1">
        <v>1.4217505105E10</v>
      </c>
      <c r="X81" s="1">
        <v>1.8373780394E10</v>
      </c>
      <c r="Y81" s="1">
        <v>2.5363413472E10</v>
      </c>
      <c r="Z81" s="1">
        <v>2.4100707136E10</v>
      </c>
      <c r="AA81" s="1">
        <v>2.4785700685E10</v>
      </c>
      <c r="AB81" s="1">
        <v>2.3631058396E10</v>
      </c>
      <c r="AC81" s="1">
        <v>2.2732895544E10</v>
      </c>
      <c r="AD81" s="1">
        <v>2.3281158966E10</v>
      </c>
      <c r="AE81" s="1">
        <v>2.7216844988E10</v>
      </c>
      <c r="AF81" s="1">
        <v>3.1231666522E10</v>
      </c>
      <c r="AG81" s="1">
        <v>3.4304125087E10</v>
      </c>
      <c r="AH81" s="1">
        <v>3.3498698405E10</v>
      </c>
      <c r="AI81" s="1">
        <v>3.8943795645E10</v>
      </c>
      <c r="AJ81" s="1">
        <v>4.2074283749E10</v>
      </c>
      <c r="AK81" s="1">
        <v>4.0774938835E10</v>
      </c>
      <c r="AL81" s="1">
        <v>3.4085881363E10</v>
      </c>
      <c r="AM81" s="1">
        <v>3.4493524143E10</v>
      </c>
      <c r="AN81" s="1">
        <v>3.4247823782E10</v>
      </c>
      <c r="AO81" s="1">
        <v>3.4490949485E10</v>
      </c>
      <c r="AP81" s="1">
        <v>3.5674878363E10</v>
      </c>
      <c r="AQ81" s="1">
        <v>3.6866288852E10</v>
      </c>
      <c r="AR81" s="1">
        <v>3.6453353008E10</v>
      </c>
      <c r="AS81" s="1">
        <v>3.5254814799E10</v>
      </c>
      <c r="AT81" s="1">
        <v>3.533192736E10</v>
      </c>
      <c r="AU81" s="1">
        <v>3.9659529123E10</v>
      </c>
      <c r="AV81" s="1">
        <v>4.6942962291E10</v>
      </c>
      <c r="AW81" s="1">
        <v>5.3970302831E10</v>
      </c>
      <c r="AX81" s="1">
        <v>5.5151564188E10</v>
      </c>
      <c r="AY81" s="1">
        <v>5.7482975674E10</v>
      </c>
      <c r="AZ81" s="1">
        <v>6.5986089657E10</v>
      </c>
      <c r="BA81" s="1">
        <v>6.561945048E10</v>
      </c>
      <c r="BB81" s="1">
        <v>5.7914627858E10</v>
      </c>
      <c r="BC81" s="1">
        <v>5.8082848795E10</v>
      </c>
      <c r="BD81" s="1">
        <v>6.0270435687E10</v>
      </c>
      <c r="BE81" s="1">
        <v>5.8495656721E10</v>
      </c>
      <c r="BF81" s="1">
        <v>5.6861759588E10</v>
      </c>
      <c r="BG81" s="1">
        <v>5.9182858554E10</v>
      </c>
      <c r="BH81" s="1">
        <v>5.3862185493E10</v>
      </c>
      <c r="BI81" s="1">
        <v>4.8118943518E10</v>
      </c>
      <c r="BJ81" s="1">
        <v>4.6433303401E10</v>
      </c>
      <c r="BK81" s="1">
        <v>4.9997192521E10</v>
      </c>
    </row>
    <row r="82" ht="14.25" customHeight="1">
      <c r="A82" s="1" t="s">
        <v>169</v>
      </c>
      <c r="B82" s="1" t="s">
        <v>170</v>
      </c>
      <c r="C82" s="1" t="s">
        <v>6</v>
      </c>
      <c r="D82" s="1" t="s">
        <v>7</v>
      </c>
      <c r="AO82" s="1">
        <v>6.770668356E7</v>
      </c>
      <c r="AP82" s="1">
        <v>4.400770713E7</v>
      </c>
      <c r="AQ82" s="1">
        <v>4.108445698E7</v>
      </c>
      <c r="AR82" s="1">
        <v>2.588267836E7</v>
      </c>
      <c r="AS82" s="1">
        <v>1.882429143E7</v>
      </c>
      <c r="AT82" s="1">
        <v>2.382996787E7</v>
      </c>
      <c r="AU82" s="1">
        <v>3.397580704E7</v>
      </c>
      <c r="AV82" s="1">
        <v>4.264740288E7</v>
      </c>
      <c r="AW82" s="1">
        <v>7.041974278E7</v>
      </c>
      <c r="AX82" s="1">
        <v>2.140714301E8</v>
      </c>
      <c r="AY82" s="1">
        <v>4.041720259E8</v>
      </c>
      <c r="AZ82" s="1">
        <v>9.317505642E8</v>
      </c>
      <c r="BA82" s="1">
        <v>1.090160251E9</v>
      </c>
      <c r="BB82" s="1">
        <v>6.036552149E8</v>
      </c>
      <c r="BC82" s="1">
        <v>4.541782152E8</v>
      </c>
      <c r="BD82" s="1">
        <v>4.687796268E8</v>
      </c>
      <c r="BE82" s="1">
        <v>4.919825294E8</v>
      </c>
      <c r="BF82" s="1">
        <v>4.41878927E8</v>
      </c>
      <c r="BG82" s="1">
        <v>4.156424262E8</v>
      </c>
      <c r="BH82" s="1">
        <v>2.995141763E8</v>
      </c>
      <c r="BI82" s="1">
        <v>3.151944463E8</v>
      </c>
      <c r="BJ82" s="1">
        <v>3.082271835E8</v>
      </c>
      <c r="BK82" s="1">
        <v>3.165083681E8</v>
      </c>
    </row>
    <row r="83" ht="14.25" customHeight="1">
      <c r="A83" s="1" t="s">
        <v>171</v>
      </c>
      <c r="B83" s="1" t="s">
        <v>172</v>
      </c>
      <c r="C83" s="1" t="s">
        <v>6</v>
      </c>
      <c r="D83" s="1" t="s">
        <v>7</v>
      </c>
      <c r="E83" s="1">
        <v>2.082177735E7</v>
      </c>
      <c r="F83" s="1">
        <v>2.74542103E7</v>
      </c>
      <c r="G83" s="1">
        <v>2.794446405E7</v>
      </c>
      <c r="H83" s="1">
        <v>3.109609534E7</v>
      </c>
      <c r="I83" s="1">
        <v>3.330223724E7</v>
      </c>
      <c r="J83" s="1">
        <v>3.557841539E7</v>
      </c>
      <c r="K83" s="1">
        <v>4.734450552E7</v>
      </c>
      <c r="M83" s="1">
        <v>4.427121636E7</v>
      </c>
      <c r="N83" s="1">
        <v>4.902681767E7</v>
      </c>
      <c r="O83" s="1">
        <v>4.691866451E7</v>
      </c>
      <c r="P83" s="1">
        <v>4.11393323E7</v>
      </c>
      <c r="Q83" s="1">
        <v>3.020252576E7</v>
      </c>
      <c r="R83" s="1">
        <v>4.105224284E7</v>
      </c>
      <c r="S83" s="1">
        <v>6.412152639E7</v>
      </c>
      <c r="T83" s="1">
        <v>7.882510571E7</v>
      </c>
      <c r="U83" s="1">
        <v>8.896100506E7</v>
      </c>
      <c r="V83" s="1">
        <v>1.217177957E8</v>
      </c>
      <c r="W83" s="1">
        <v>1.013542264E8</v>
      </c>
      <c r="X83" s="1">
        <v>6.636298808E7</v>
      </c>
      <c r="Y83" s="1">
        <v>1.206103649E8</v>
      </c>
      <c r="Z83" s="1">
        <v>1.955597922E8</v>
      </c>
      <c r="AA83" s="1">
        <v>1.702734563E8</v>
      </c>
      <c r="AB83" s="1">
        <v>7.114828735E7</v>
      </c>
      <c r="AC83" s="1">
        <v>4.462448703E7</v>
      </c>
      <c r="AD83" s="1">
        <v>6.316277666E7</v>
      </c>
      <c r="AE83" s="1">
        <v>5.165092276E7</v>
      </c>
      <c r="AF83" s="1">
        <v>4.333847486E7</v>
      </c>
      <c r="AG83" s="1">
        <v>2.276042465E7</v>
      </c>
      <c r="AH83" s="1">
        <v>2.262696633E7</v>
      </c>
      <c r="AI83" s="1">
        <v>2.76125535E7</v>
      </c>
      <c r="AJ83" s="1">
        <v>4.142718418E7</v>
      </c>
      <c r="AK83" s="1">
        <v>4.166399604E7</v>
      </c>
      <c r="AL83" s="1">
        <v>4.100432858E7</v>
      </c>
      <c r="AM83" s="1">
        <v>3.782325083E7</v>
      </c>
      <c r="AN83" s="1">
        <v>4.905432226E7</v>
      </c>
      <c r="AO83" s="1">
        <v>4.441781262E7</v>
      </c>
      <c r="AP83" s="1">
        <v>4.548331022E7</v>
      </c>
      <c r="AQ83" s="1">
        <v>5.745308566E7</v>
      </c>
      <c r="AR83" s="1">
        <v>5.92777609E7</v>
      </c>
      <c r="AS83" s="1">
        <v>5.088260824E7</v>
      </c>
      <c r="AT83" s="1">
        <v>3.23521405E7</v>
      </c>
      <c r="AU83" s="1">
        <v>3.697548134E7</v>
      </c>
      <c r="AV83" s="1">
        <v>5.324402029E7</v>
      </c>
      <c r="AW83" s="1">
        <v>5.635384299E7</v>
      </c>
      <c r="AX83" s="1">
        <v>6.41965664E7</v>
      </c>
      <c r="AY83" s="1">
        <v>7.573260793E7</v>
      </c>
      <c r="AZ83" s="1">
        <v>1.26077789E8</v>
      </c>
      <c r="BA83" s="1">
        <v>1.136681602E8</v>
      </c>
      <c r="BB83" s="1">
        <v>1.182907439E8</v>
      </c>
      <c r="BC83" s="1">
        <v>1.224804685E8</v>
      </c>
      <c r="BD83" s="1">
        <v>2.343274796E8</v>
      </c>
      <c r="BE83" s="1">
        <v>3.372609727E8</v>
      </c>
      <c r="BF83" s="1">
        <v>2.549970574E8</v>
      </c>
      <c r="BG83" s="1">
        <v>2.52653419E8</v>
      </c>
      <c r="BH83" s="1">
        <v>1.905151915E8</v>
      </c>
      <c r="BI83" s="1">
        <v>1.617518743E8</v>
      </c>
      <c r="BJ83" s="1">
        <v>1.891298415E8</v>
      </c>
      <c r="BK83" s="1">
        <v>2.184442536E8</v>
      </c>
    </row>
    <row r="84" ht="14.25" customHeight="1">
      <c r="A84" s="1" t="s">
        <v>173</v>
      </c>
      <c r="B84" s="1" t="s">
        <v>174</v>
      </c>
      <c r="C84" s="1" t="s">
        <v>6</v>
      </c>
      <c r="D84" s="1" t="s">
        <v>7</v>
      </c>
    </row>
    <row r="85" ht="14.25" customHeight="1">
      <c r="A85" s="1" t="s">
        <v>175</v>
      </c>
      <c r="B85" s="1" t="s">
        <v>176</v>
      </c>
      <c r="C85" s="1" t="s">
        <v>6</v>
      </c>
      <c r="D85" s="1" t="s">
        <v>7</v>
      </c>
      <c r="J85" s="1">
        <v>1.049220174E7</v>
      </c>
      <c r="K85" s="1">
        <v>1.389507798E7</v>
      </c>
      <c r="M85" s="1">
        <v>1.4178651E7</v>
      </c>
      <c r="N85" s="1">
        <v>1.470528661E7</v>
      </c>
      <c r="O85" s="1">
        <v>1.506988049E7</v>
      </c>
      <c r="P85" s="1">
        <v>2.632776442E7</v>
      </c>
      <c r="Q85" s="1">
        <v>3.171140423E7</v>
      </c>
      <c r="R85" s="1">
        <v>3.60589107E7</v>
      </c>
      <c r="W85" s="1">
        <v>8.522828098E7</v>
      </c>
      <c r="X85" s="1">
        <v>7.102109175E7</v>
      </c>
      <c r="Y85" s="1">
        <v>6.030924302E7</v>
      </c>
      <c r="Z85" s="1">
        <v>5.25107289E7</v>
      </c>
      <c r="AA85" s="1">
        <v>5.226683359E7</v>
      </c>
      <c r="AJ85" s="1">
        <v>7.17641784E7</v>
      </c>
      <c r="AK85" s="1">
        <v>5.565404029E7</v>
      </c>
      <c r="AL85" s="1">
        <v>4.395650399E7</v>
      </c>
      <c r="AM85" s="1">
        <v>4.587174751E7</v>
      </c>
      <c r="AP85" s="1">
        <v>4.437018981E7</v>
      </c>
      <c r="AQ85" s="1">
        <v>4.503448332E7</v>
      </c>
      <c r="AR85" s="1">
        <v>5.521118639E7</v>
      </c>
      <c r="AS85" s="1">
        <v>4.596793121E7</v>
      </c>
      <c r="AT85" s="1">
        <v>8.771839882E7</v>
      </c>
      <c r="AU85" s="1">
        <v>9.808486517E7</v>
      </c>
      <c r="AV85" s="1">
        <v>8.413394931E7</v>
      </c>
      <c r="AW85" s="1">
        <v>8.10185701E7</v>
      </c>
      <c r="BE85" s="1">
        <v>1.689133575E8</v>
      </c>
      <c r="BF85" s="1">
        <v>1.968187056E8</v>
      </c>
      <c r="BG85" s="1">
        <v>1.969455898E8</v>
      </c>
      <c r="BH85" s="1">
        <v>2.214142323E8</v>
      </c>
      <c r="BI85" s="1">
        <v>1.618567445E8</v>
      </c>
      <c r="BJ85" s="1">
        <v>1.993178734E8</v>
      </c>
      <c r="BK85" s="1">
        <v>2.091505783E8</v>
      </c>
    </row>
    <row r="86" ht="14.25" customHeight="1">
      <c r="A86" s="1" t="s">
        <v>177</v>
      </c>
      <c r="B86" s="1" t="s">
        <v>178</v>
      </c>
      <c r="C86" s="1" t="s">
        <v>6</v>
      </c>
      <c r="D86" s="1" t="s">
        <v>7</v>
      </c>
      <c r="AB86" s="1">
        <v>727666.8802</v>
      </c>
      <c r="AC86" s="1">
        <v>846805.02</v>
      </c>
      <c r="AD86" s="1">
        <v>1244263.419</v>
      </c>
      <c r="AE86" s="1">
        <v>1046935.943</v>
      </c>
      <c r="AF86" s="1">
        <v>1392344.227</v>
      </c>
      <c r="AG86" s="1">
        <v>2161462.759</v>
      </c>
      <c r="AH86" s="1">
        <v>2722988.351</v>
      </c>
      <c r="AI86" s="1">
        <v>3464911.112</v>
      </c>
      <c r="AJ86" s="1">
        <v>3996271.673</v>
      </c>
      <c r="AK86" s="1">
        <v>3501687.892</v>
      </c>
      <c r="AL86" s="1">
        <v>2556388.668</v>
      </c>
      <c r="AM86" s="1">
        <v>2316899.696</v>
      </c>
      <c r="AN86" s="1">
        <v>2886551.708</v>
      </c>
      <c r="AO86" s="1">
        <v>3929706.231</v>
      </c>
      <c r="AP86" s="1">
        <v>4176388.698</v>
      </c>
      <c r="AQ86" s="1">
        <v>4049572.023</v>
      </c>
      <c r="AR86" s="1">
        <v>3519056.437</v>
      </c>
      <c r="AS86" s="1">
        <v>3323532.172</v>
      </c>
      <c r="AT86" s="1">
        <v>2454230.2</v>
      </c>
      <c r="AU86" s="1">
        <v>2259285.664</v>
      </c>
      <c r="AV86" s="1">
        <v>1997861.937</v>
      </c>
      <c r="AW86" s="1">
        <v>1931395.5</v>
      </c>
      <c r="AX86" s="1">
        <v>2985085.073</v>
      </c>
      <c r="AY86" s="1">
        <v>2786319.244</v>
      </c>
      <c r="AZ86" s="1">
        <v>4547026.14</v>
      </c>
      <c r="BA86" s="1">
        <v>1.716353346E7</v>
      </c>
      <c r="BB86" s="1">
        <v>7095299.575</v>
      </c>
      <c r="BE86" s="1">
        <v>1.117307986E7</v>
      </c>
      <c r="BF86" s="1">
        <v>1.037889069E7</v>
      </c>
      <c r="BG86" s="1">
        <v>1.459995687E7</v>
      </c>
      <c r="BH86" s="1">
        <v>1.428813191E7</v>
      </c>
      <c r="BK86" s="1">
        <v>1.148722494E7</v>
      </c>
    </row>
    <row r="87" ht="14.25" customHeight="1">
      <c r="A87" s="1" t="s">
        <v>179</v>
      </c>
      <c r="B87" s="1" t="s">
        <v>180</v>
      </c>
      <c r="C87" s="1" t="s">
        <v>6</v>
      </c>
      <c r="D87" s="1" t="s">
        <v>7</v>
      </c>
      <c r="AA87" s="1">
        <v>9407751.857</v>
      </c>
      <c r="AB87" s="1">
        <v>1.80647552E7</v>
      </c>
      <c r="AC87" s="1">
        <v>6465128.712</v>
      </c>
      <c r="AD87" s="1">
        <v>4652567.483</v>
      </c>
      <c r="AE87" s="1">
        <v>6128820.138</v>
      </c>
      <c r="AF87" s="1">
        <v>3883662.224</v>
      </c>
      <c r="AH87" s="1">
        <v>4434725.155</v>
      </c>
      <c r="AM87" s="1">
        <v>2016728.765</v>
      </c>
      <c r="AN87" s="1">
        <v>2211919.911</v>
      </c>
      <c r="AO87" s="1">
        <v>1897743.657</v>
      </c>
      <c r="AP87" s="1">
        <v>1817811.122</v>
      </c>
      <c r="AQ87" s="1">
        <v>2900235.951</v>
      </c>
      <c r="AS87" s="1">
        <v>9531360.608</v>
      </c>
      <c r="AT87" s="1">
        <v>6183163.515</v>
      </c>
      <c r="AU87" s="1">
        <v>6363093.769</v>
      </c>
      <c r="AV87" s="1">
        <v>7505161.734</v>
      </c>
      <c r="AX87" s="1">
        <v>1.211637483E7</v>
      </c>
      <c r="BB87" s="1">
        <v>1.37445837E7</v>
      </c>
      <c r="BC87" s="1">
        <v>1.712980817E7</v>
      </c>
      <c r="BD87" s="1">
        <v>1.751980435E7</v>
      </c>
      <c r="BE87" s="1">
        <v>2.449175068E7</v>
      </c>
      <c r="BF87" s="1">
        <v>2.171079265E7</v>
      </c>
      <c r="BG87" s="1">
        <v>2.147082916E7</v>
      </c>
      <c r="BH87" s="1">
        <v>1.703694311E7</v>
      </c>
    </row>
    <row r="88" ht="14.25" customHeight="1">
      <c r="A88" s="1" t="s">
        <v>181</v>
      </c>
      <c r="B88" s="1" t="s">
        <v>182</v>
      </c>
      <c r="C88" s="1" t="s">
        <v>6</v>
      </c>
      <c r="D88" s="1" t="s">
        <v>7</v>
      </c>
      <c r="AM88" s="1">
        <v>2379301.339</v>
      </c>
      <c r="AN88" s="1">
        <v>3447875.179</v>
      </c>
      <c r="AZ88" s="1">
        <v>1.963143717E8</v>
      </c>
      <c r="BA88" s="1">
        <v>2.927546588E8</v>
      </c>
      <c r="BB88" s="1">
        <v>3.719275879E8</v>
      </c>
      <c r="BG88" s="1">
        <v>1.665402546E8</v>
      </c>
      <c r="BI88" s="1">
        <v>1.82331542E7</v>
      </c>
    </row>
    <row r="89" ht="14.25" customHeight="1">
      <c r="A89" s="1" t="s">
        <v>183</v>
      </c>
      <c r="B89" s="1" t="s">
        <v>184</v>
      </c>
      <c r="C89" s="1" t="s">
        <v>6</v>
      </c>
      <c r="D89" s="1" t="s">
        <v>7</v>
      </c>
      <c r="E89" s="1">
        <v>1.703277981E8</v>
      </c>
      <c r="F89" s="1">
        <v>1.677623658E8</v>
      </c>
      <c r="G89" s="1">
        <v>1.700342227E8</v>
      </c>
      <c r="H89" s="1">
        <v>1.794957128E8</v>
      </c>
      <c r="I89" s="1">
        <v>1.882075531E8</v>
      </c>
      <c r="J89" s="1">
        <v>2.096747996E8</v>
      </c>
      <c r="K89" s="1">
        <v>2.389792949E8</v>
      </c>
      <c r="L89" s="1">
        <v>3.130356163E8</v>
      </c>
      <c r="M89" s="1">
        <v>3.667718827E8</v>
      </c>
      <c r="N89" s="1">
        <v>4.254035899E8</v>
      </c>
      <c r="O89" s="1">
        <v>4.735969905E8</v>
      </c>
      <c r="P89" s="1">
        <v>5.15997642E8</v>
      </c>
      <c r="Q89" s="1">
        <v>5.736921015E8</v>
      </c>
      <c r="R89" s="1">
        <v>6.748024522E8</v>
      </c>
      <c r="S89" s="1">
        <v>1.049955703E9</v>
      </c>
      <c r="T89" s="1">
        <v>1.433217345E9</v>
      </c>
      <c r="U89" s="1">
        <v>1.55988728E9</v>
      </c>
      <c r="V89" s="1">
        <v>1.838775321E9</v>
      </c>
      <c r="W89" s="1">
        <v>2.118929495E9</v>
      </c>
      <c r="X89" s="1">
        <v>2.424261939E9</v>
      </c>
      <c r="Y89" s="1">
        <v>2.275580289E9</v>
      </c>
      <c r="Z89" s="1">
        <v>2.578400684E9</v>
      </c>
      <c r="AA89" s="1">
        <v>2.638652976E9</v>
      </c>
      <c r="AB89" s="1">
        <v>2.195463586E9</v>
      </c>
      <c r="AC89" s="1">
        <v>1.994286405E9</v>
      </c>
      <c r="AD89" s="1">
        <v>1.927083076E9</v>
      </c>
      <c r="AE89" s="1">
        <v>1.998816951E9</v>
      </c>
      <c r="AF89" s="1">
        <v>2.39922505E9</v>
      </c>
      <c r="AG89" s="1">
        <v>2.749556829E9</v>
      </c>
      <c r="AH89" s="1">
        <v>2.560254614E9</v>
      </c>
      <c r="AI89" s="1">
        <v>3.193376484E9</v>
      </c>
      <c r="AJ89" s="1">
        <v>3.146899035E9</v>
      </c>
      <c r="AK89" s="1">
        <v>3.623052915E9</v>
      </c>
      <c r="AL89" s="1">
        <v>3.36441333E9</v>
      </c>
      <c r="AM89" s="1">
        <v>3.587244914E9</v>
      </c>
      <c r="AN89" s="1">
        <v>4.179913247E9</v>
      </c>
      <c r="AO89" s="1">
        <v>4.613167577E9</v>
      </c>
      <c r="AP89" s="1">
        <v>4.573516492E9</v>
      </c>
      <c r="AQ89" s="1">
        <v>4.824257169E9</v>
      </c>
      <c r="AR89" s="1">
        <v>5.012285642E9</v>
      </c>
      <c r="AS89" s="1">
        <v>4.564522446E9</v>
      </c>
      <c r="AT89" s="1">
        <v>4.428103552E9</v>
      </c>
      <c r="AU89" s="1">
        <v>4.734177215E9</v>
      </c>
      <c r="AV89" s="1">
        <v>5.035585542E9</v>
      </c>
      <c r="AW89" s="1">
        <v>6.267468787E9</v>
      </c>
      <c r="AX89" s="1">
        <v>7.028428593E9</v>
      </c>
      <c r="AY89" s="1">
        <v>7.607186182E9</v>
      </c>
      <c r="AZ89" s="1">
        <v>8.533090258E9</v>
      </c>
      <c r="BA89" s="1">
        <v>1.0574138499E10</v>
      </c>
      <c r="BB89" s="1">
        <v>1.0641348183E10</v>
      </c>
      <c r="BC89" s="1">
        <v>8.163619387E9</v>
      </c>
      <c r="BD89" s="1">
        <v>7.128608267E9</v>
      </c>
      <c r="BE89" s="1">
        <v>5.914988423E9</v>
      </c>
      <c r="BF89" s="1">
        <v>5.655183036E9</v>
      </c>
      <c r="BG89" s="1">
        <v>5.531285909E9</v>
      </c>
      <c r="BH89" s="1">
        <v>4.818121326E9</v>
      </c>
      <c r="BI89" s="1">
        <v>4.963484464E9</v>
      </c>
      <c r="BJ89" s="1">
        <v>5.093788906E9</v>
      </c>
      <c r="BK89" s="1">
        <v>5.227152013E9</v>
      </c>
    </row>
    <row r="90" ht="14.25" customHeight="1">
      <c r="A90" s="1" t="s">
        <v>185</v>
      </c>
      <c r="B90" s="1" t="s">
        <v>186</v>
      </c>
      <c r="C90" s="1" t="s">
        <v>6</v>
      </c>
      <c r="D90" s="1" t="s">
        <v>7</v>
      </c>
    </row>
    <row r="91" ht="14.25" customHeight="1">
      <c r="A91" s="1" t="s">
        <v>187</v>
      </c>
      <c r="B91" s="1" t="s">
        <v>188</v>
      </c>
      <c r="C91" s="1" t="s">
        <v>6</v>
      </c>
      <c r="D91" s="1" t="s">
        <v>7</v>
      </c>
    </row>
    <row r="92" ht="14.25" customHeight="1">
      <c r="A92" s="1" t="s">
        <v>189</v>
      </c>
      <c r="B92" s="1" t="s">
        <v>190</v>
      </c>
      <c r="C92" s="1" t="s">
        <v>6</v>
      </c>
      <c r="D92" s="1" t="s">
        <v>7</v>
      </c>
      <c r="E92" s="1">
        <v>1.208407643E7</v>
      </c>
      <c r="F92" s="1">
        <v>1.208407643E7</v>
      </c>
      <c r="G92" s="1">
        <v>1.195414013E7</v>
      </c>
      <c r="H92" s="1">
        <v>1.481273885E7</v>
      </c>
      <c r="I92" s="1">
        <v>1.299363057E7</v>
      </c>
      <c r="J92" s="1">
        <v>1.858089172E7</v>
      </c>
      <c r="K92" s="1">
        <v>1.910063694E7</v>
      </c>
      <c r="L92" s="1">
        <v>2.117961783E7</v>
      </c>
      <c r="M92" s="1">
        <v>2.04E7</v>
      </c>
      <c r="N92" s="1">
        <v>1.76E7</v>
      </c>
      <c r="O92" s="1">
        <v>3.23E7</v>
      </c>
      <c r="P92" s="1">
        <v>2.22E7</v>
      </c>
      <c r="Q92" s="1">
        <v>2.4E7</v>
      </c>
      <c r="R92" s="1">
        <v>2.34E7</v>
      </c>
      <c r="S92" s="1">
        <v>2.84E7</v>
      </c>
      <c r="T92" s="1">
        <v>4.49E7</v>
      </c>
      <c r="U92" s="1">
        <v>5.55E7</v>
      </c>
      <c r="V92" s="1">
        <v>7.52E7</v>
      </c>
      <c r="W92" s="1">
        <v>7.17E7</v>
      </c>
      <c r="X92" s="1">
        <v>9.02E7</v>
      </c>
      <c r="Y92" s="1">
        <v>1.0376E8</v>
      </c>
      <c r="Z92" s="1">
        <v>1.6264E8</v>
      </c>
      <c r="AA92" s="1">
        <v>1.7659E8</v>
      </c>
      <c r="AB92" s="1">
        <v>1.8425E8</v>
      </c>
      <c r="AC92" s="1">
        <v>2.0748E8</v>
      </c>
      <c r="AD92" s="1">
        <v>2.2442E8</v>
      </c>
      <c r="AE92" s="1">
        <v>1.408533333E8</v>
      </c>
      <c r="AF92" s="1">
        <v>1.24028E8</v>
      </c>
      <c r="AG92" s="1">
        <v>1.465883844E8</v>
      </c>
      <c r="AH92" s="1">
        <v>1.516270613E8</v>
      </c>
      <c r="AI92" s="1">
        <v>1.32196105E8</v>
      </c>
      <c r="AJ92" s="1">
        <v>1.193108605E8</v>
      </c>
      <c r="AK92" s="1">
        <v>1.537530243E8</v>
      </c>
      <c r="AL92" s="1">
        <v>1.444450754E8</v>
      </c>
      <c r="AM92" s="1">
        <v>1.530115454E8</v>
      </c>
      <c r="AN92" s="1">
        <v>1.583486575E8</v>
      </c>
      <c r="AO92" s="1">
        <v>1.413704629E8</v>
      </c>
      <c r="AP92" s="1">
        <v>1.321128326E8</v>
      </c>
      <c r="AQ92" s="1">
        <v>1.398043677E8</v>
      </c>
      <c r="AR92" s="1">
        <v>1.237541652E8</v>
      </c>
      <c r="AS92" s="1">
        <v>1.578480928E8</v>
      </c>
      <c r="AT92" s="1">
        <v>1.967655775E8</v>
      </c>
      <c r="AU92" s="1">
        <v>1.583681193E8</v>
      </c>
      <c r="AV92" s="1">
        <v>1.78771794E8</v>
      </c>
      <c r="AW92" s="1">
        <v>1.148933493E8</v>
      </c>
      <c r="AX92" s="1">
        <v>1.044676799E8</v>
      </c>
      <c r="AY92" s="1">
        <v>1.305469292E8</v>
      </c>
      <c r="AZ92" s="1">
        <v>1.359258728E8</v>
      </c>
      <c r="BA92" s="1">
        <v>1.664940483E8</v>
      </c>
      <c r="BB92" s="1">
        <v>1.474105441E8</v>
      </c>
      <c r="BC92" s="1">
        <v>1.697988401E8</v>
      </c>
      <c r="BD92" s="1">
        <v>1.974331507E8</v>
      </c>
      <c r="BE92" s="1">
        <v>2.243665436E8</v>
      </c>
      <c r="BF92" s="1">
        <v>2.497578534E8</v>
      </c>
      <c r="BG92" s="1">
        <v>2.456729818E8</v>
      </c>
      <c r="BH92" s="1">
        <v>2.524554806E8</v>
      </c>
      <c r="BI92" s="1">
        <v>2.90912704E8</v>
      </c>
      <c r="BJ92" s="1">
        <v>2.750147985E8</v>
      </c>
      <c r="BK92" s="1">
        <v>2.784208915E8</v>
      </c>
    </row>
    <row r="93" ht="14.25" customHeight="1">
      <c r="A93" s="1" t="s">
        <v>191</v>
      </c>
      <c r="B93" s="1" t="s">
        <v>192</v>
      </c>
      <c r="C93" s="1" t="s">
        <v>6</v>
      </c>
      <c r="D93" s="1" t="s">
        <v>7</v>
      </c>
    </row>
    <row r="94" ht="14.25" customHeight="1">
      <c r="A94" s="1" t="s">
        <v>193</v>
      </c>
      <c r="B94" s="1" t="s">
        <v>194</v>
      </c>
      <c r="C94" s="1" t="s">
        <v>6</v>
      </c>
      <c r="D94" s="1" t="s">
        <v>7</v>
      </c>
      <c r="R94" s="1">
        <v>5032808.212</v>
      </c>
      <c r="S94" s="1">
        <v>1.113675759E7</v>
      </c>
      <c r="T94" s="1">
        <v>3.243637969E7</v>
      </c>
      <c r="U94" s="1">
        <v>3.4E7</v>
      </c>
      <c r="V94" s="1">
        <v>2.42745098E7</v>
      </c>
      <c r="W94" s="1">
        <v>1.733333333E7</v>
      </c>
      <c r="X94" s="1">
        <v>1.717647059E7</v>
      </c>
      <c r="Y94" s="1">
        <v>2.188235294E7</v>
      </c>
      <c r="Z94" s="1">
        <v>2.24E7</v>
      </c>
      <c r="AA94" s="1">
        <v>2.471E7</v>
      </c>
      <c r="AB94" s="1">
        <v>2.21E7</v>
      </c>
      <c r="AC94" s="1">
        <v>2.074084514E7</v>
      </c>
      <c r="AD94" s="1">
        <v>3.897127133E7</v>
      </c>
      <c r="AE94" s="1">
        <v>2.782966094E7</v>
      </c>
      <c r="AF94" s="1">
        <v>1.061929123E7</v>
      </c>
      <c r="AG94" s="1">
        <v>1.102E7</v>
      </c>
      <c r="AH94" s="1">
        <v>6023830.213</v>
      </c>
      <c r="AI94" s="1">
        <v>3589328.49</v>
      </c>
      <c r="AJ94" s="1">
        <v>2031374.373</v>
      </c>
      <c r="AK94" s="1">
        <v>3625349.994</v>
      </c>
      <c r="AL94" s="1">
        <v>4436526.474</v>
      </c>
      <c r="AM94" s="1">
        <v>5485552.101</v>
      </c>
      <c r="AN94" s="1">
        <v>5691560.614</v>
      </c>
      <c r="AO94" s="1">
        <v>5558340.16</v>
      </c>
      <c r="AS94" s="1">
        <v>1.258564929E7</v>
      </c>
      <c r="AT94" s="1">
        <v>1.43710529E7</v>
      </c>
      <c r="AU94" s="1">
        <v>1.665224346E7</v>
      </c>
      <c r="AV94" s="1">
        <v>1.634533057E7</v>
      </c>
      <c r="AW94" s="1">
        <v>2.213223874E7</v>
      </c>
      <c r="AX94" s="1">
        <v>1.85065666E7</v>
      </c>
      <c r="AY94" s="1">
        <v>1.917697364E7</v>
      </c>
      <c r="AZ94" s="1">
        <v>2.497195412E7</v>
      </c>
      <c r="BA94" s="1">
        <v>3.052059342E7</v>
      </c>
      <c r="BB94" s="1">
        <v>3.105565089E7</v>
      </c>
      <c r="BC94" s="1">
        <v>3.107505549E7</v>
      </c>
      <c r="BD94" s="1">
        <v>3.241674754E7</v>
      </c>
      <c r="BE94" s="1">
        <v>3.35426066E7</v>
      </c>
      <c r="BF94" s="1">
        <v>3.516348579E7</v>
      </c>
      <c r="BG94" s="1">
        <v>3.928099918E7</v>
      </c>
      <c r="BH94" s="1">
        <v>4.644783813E7</v>
      </c>
      <c r="BI94" s="1">
        <v>5.156213082E7</v>
      </c>
      <c r="BJ94" s="1">
        <v>5.972493947E7</v>
      </c>
      <c r="BK94" s="1">
        <v>5.98094266E7</v>
      </c>
    </row>
    <row r="95" ht="14.25" customHeight="1">
      <c r="A95" s="1" t="s">
        <v>195</v>
      </c>
      <c r="B95" s="1" t="s">
        <v>196</v>
      </c>
      <c r="C95" s="1" t="s">
        <v>128</v>
      </c>
      <c r="D95" s="1" t="s">
        <v>7</v>
      </c>
      <c r="E95" s="1">
        <v>6.736506635E10</v>
      </c>
      <c r="F95" s="1">
        <v>7.1298783053E10</v>
      </c>
      <c r="G95" s="1">
        <v>7.8546030973E10</v>
      </c>
      <c r="H95" s="1">
        <v>8.062458688E10</v>
      </c>
      <c r="I95" s="1">
        <v>8.1104159614E10</v>
      </c>
      <c r="J95" s="1">
        <v>8.3281216705E10</v>
      </c>
      <c r="K95" s="1">
        <v>9.7255207625E10</v>
      </c>
      <c r="L95" s="2">
        <v>1.12E11</v>
      </c>
      <c r="M95" s="2">
        <v>1.18E11</v>
      </c>
      <c r="N95" s="2">
        <v>1.21E11</v>
      </c>
      <c r="O95" s="2">
        <v>1.23E11</v>
      </c>
      <c r="P95" s="2">
        <v>1.23E11</v>
      </c>
      <c r="Q95" s="2">
        <v>1.35E11</v>
      </c>
      <c r="R95" s="2">
        <v>1.49E11</v>
      </c>
      <c r="S95" s="2">
        <v>1.65E11</v>
      </c>
      <c r="T95" s="2">
        <v>1.79E11</v>
      </c>
      <c r="U95" s="2">
        <v>1.85E11</v>
      </c>
      <c r="V95" s="2">
        <v>2.18E11</v>
      </c>
      <c r="W95" s="2">
        <v>2.41E11</v>
      </c>
      <c r="X95" s="2">
        <v>2.7E11</v>
      </c>
      <c r="Y95" s="2">
        <v>3.09E11</v>
      </c>
      <c r="Z95" s="2">
        <v>3.39E11</v>
      </c>
      <c r="AA95" s="2">
        <v>3.86E11</v>
      </c>
      <c r="AB95" s="2">
        <v>3.78E11</v>
      </c>
      <c r="AC95" s="2">
        <v>3.92E11</v>
      </c>
      <c r="AD95" s="2">
        <v>4.17E11</v>
      </c>
      <c r="AE95" s="2">
        <v>4.58E11</v>
      </c>
      <c r="AF95" s="2">
        <v>5.16E11</v>
      </c>
      <c r="AG95" s="2">
        <v>5.48E11</v>
      </c>
      <c r="AH95" s="2">
        <v>5.57E11</v>
      </c>
      <c r="AI95" s="2">
        <v>6.09E11</v>
      </c>
      <c r="AJ95" s="2">
        <v>5.97E11</v>
      </c>
      <c r="AK95" s="2">
        <v>6.24E11</v>
      </c>
      <c r="AL95" s="2">
        <v>5.98E11</v>
      </c>
      <c r="AM95" s="2">
        <v>5.97E11</v>
      </c>
      <c r="AN95" s="2">
        <v>6.1E11</v>
      </c>
      <c r="AO95" s="2">
        <v>5.99E11</v>
      </c>
      <c r="AP95" s="2">
        <v>5.89E11</v>
      </c>
      <c r="AQ95" s="2">
        <v>5.8E11</v>
      </c>
      <c r="AR95" s="2">
        <v>5.9E11</v>
      </c>
      <c r="AS95" s="2">
        <v>6.01E11</v>
      </c>
      <c r="AT95" s="2">
        <v>6.05E11</v>
      </c>
      <c r="AU95" s="2">
        <v>6.63E11</v>
      </c>
      <c r="AV95" s="2">
        <v>7.72E11</v>
      </c>
      <c r="AW95" s="2">
        <v>8.64E11</v>
      </c>
      <c r="AX95" s="2">
        <v>9.2E11</v>
      </c>
      <c r="AY95" s="2">
        <v>9.62E11</v>
      </c>
      <c r="AZ95" s="2">
        <v>1.04E12</v>
      </c>
      <c r="BA95" s="2">
        <v>1.15E12</v>
      </c>
      <c r="BB95" s="2">
        <v>1.19E12</v>
      </c>
      <c r="BC95" s="2">
        <v>1.23E12</v>
      </c>
      <c r="BD95" s="2">
        <v>1.28E12</v>
      </c>
      <c r="BE95" s="2">
        <v>1.25E12</v>
      </c>
      <c r="BF95" s="2">
        <v>1.21E12</v>
      </c>
      <c r="BG95" s="2">
        <v>1.19E12</v>
      </c>
      <c r="BH95" s="2">
        <v>1.11E12</v>
      </c>
      <c r="BI95" s="2">
        <v>1.1E12</v>
      </c>
      <c r="BJ95" s="2">
        <v>1.13E12</v>
      </c>
      <c r="BK95" s="2">
        <v>1.2E12</v>
      </c>
      <c r="BL95" s="2"/>
    </row>
    <row r="96" ht="14.25" customHeight="1">
      <c r="A96" s="1" t="s">
        <v>197</v>
      </c>
      <c r="B96" s="1" t="s">
        <v>198</v>
      </c>
      <c r="C96" s="1" t="s">
        <v>27</v>
      </c>
      <c r="D96" s="1" t="s">
        <v>7</v>
      </c>
    </row>
    <row r="97" ht="14.25" customHeight="1">
      <c r="A97" s="1" t="s">
        <v>199</v>
      </c>
      <c r="B97" s="1" t="s">
        <v>200</v>
      </c>
      <c r="C97" s="1" t="s">
        <v>6</v>
      </c>
      <c r="D97" s="1" t="s">
        <v>7</v>
      </c>
      <c r="E97" s="1">
        <v>3920000.0</v>
      </c>
      <c r="F97" s="1">
        <v>3830000.0</v>
      </c>
      <c r="G97" s="1">
        <v>3830000.0</v>
      </c>
      <c r="H97" s="1">
        <v>3820000.0</v>
      </c>
      <c r="I97" s="1">
        <v>5850000.0</v>
      </c>
      <c r="J97" s="1">
        <v>6250000.0</v>
      </c>
      <c r="K97" s="1">
        <v>6500000.0</v>
      </c>
      <c r="L97" s="1">
        <v>6800000.0</v>
      </c>
      <c r="M97" s="1">
        <v>7050000.0</v>
      </c>
      <c r="N97" s="1">
        <v>7200000.0</v>
      </c>
      <c r="O97" s="1">
        <v>9900000.0</v>
      </c>
      <c r="P97" s="1">
        <v>1.14E7</v>
      </c>
      <c r="Q97" s="1">
        <v>1.544992275E7</v>
      </c>
      <c r="R97" s="1">
        <v>1.595E7</v>
      </c>
      <c r="S97" s="1">
        <v>1.69E7</v>
      </c>
      <c r="T97" s="1">
        <v>2.14E7</v>
      </c>
      <c r="U97" s="1">
        <v>2.37E7</v>
      </c>
      <c r="V97" s="1">
        <v>3.18E7</v>
      </c>
      <c r="W97" s="1">
        <v>4.31E7</v>
      </c>
      <c r="X97" s="1">
        <v>4.955E7</v>
      </c>
      <c r="Y97" s="1">
        <v>5.7E7</v>
      </c>
      <c r="Z97" s="1">
        <v>6.05E7</v>
      </c>
      <c r="AA97" s="1">
        <v>6.7E7</v>
      </c>
      <c r="AB97" s="1">
        <v>7.0E7</v>
      </c>
      <c r="AC97" s="1">
        <v>8.1E7</v>
      </c>
      <c r="AD97" s="1">
        <v>9.4E7</v>
      </c>
      <c r="AE97" s="1">
        <v>1.055E8</v>
      </c>
      <c r="AF97" s="1">
        <v>1.225E8</v>
      </c>
      <c r="AG97" s="1">
        <v>1.32E8</v>
      </c>
      <c r="AH97" s="1">
        <v>1.38E8</v>
      </c>
      <c r="AI97" s="1">
        <v>6.712094903E7</v>
      </c>
      <c r="AJ97" s="1">
        <v>4.739808941E7</v>
      </c>
      <c r="AL97" s="1">
        <v>4.059286913E7</v>
      </c>
      <c r="AS97" s="1">
        <v>5.246239689E7</v>
      </c>
      <c r="AT97" s="1">
        <v>6.295197658E7</v>
      </c>
      <c r="AU97" s="1">
        <v>6.360217606E7</v>
      </c>
      <c r="AV97" s="1">
        <v>8.219517679E7</v>
      </c>
      <c r="AW97" s="1">
        <v>6.056178664E7</v>
      </c>
      <c r="AX97" s="1">
        <v>6.258927481E7</v>
      </c>
      <c r="AY97" s="1">
        <v>7.559591854E7</v>
      </c>
      <c r="AZ97" s="1">
        <v>9.592434017E7</v>
      </c>
      <c r="BA97" s="1">
        <v>1.324284006E8</v>
      </c>
      <c r="BB97" s="1">
        <v>1.568025573E8</v>
      </c>
      <c r="BC97" s="1">
        <v>1.701869797E8</v>
      </c>
      <c r="BD97" s="1">
        <v>2.003584059E8</v>
      </c>
      <c r="BE97" s="1">
        <v>2.123412743E8</v>
      </c>
      <c r="BF97" s="1">
        <v>2.949177794E8</v>
      </c>
      <c r="BG97" s="1">
        <v>3.140719002E8</v>
      </c>
      <c r="BH97" s="1">
        <v>3.562594755E8</v>
      </c>
      <c r="BI97" s="1">
        <v>3.632723385E8</v>
      </c>
      <c r="BJ97" s="1">
        <v>3.984601284E8</v>
      </c>
      <c r="BK97" s="1">
        <v>4.104148951E8</v>
      </c>
    </row>
    <row r="98" ht="14.25" customHeight="1">
      <c r="A98" s="1" t="s">
        <v>201</v>
      </c>
      <c r="B98" s="1" t="s">
        <v>202</v>
      </c>
      <c r="C98" s="1" t="s">
        <v>128</v>
      </c>
      <c r="D98" s="1" t="s">
        <v>7</v>
      </c>
      <c r="M98" s="1">
        <v>3.264838885E8</v>
      </c>
      <c r="N98" s="1">
        <v>3.939836698E8</v>
      </c>
      <c r="O98" s="1">
        <v>5.035162984E8</v>
      </c>
      <c r="P98" s="1">
        <v>5.61652138E8</v>
      </c>
      <c r="Q98" s="1">
        <v>6.073095303E8</v>
      </c>
      <c r="R98" s="1">
        <v>7.153907909E8</v>
      </c>
      <c r="S98" s="1">
        <v>9.378390653E8</v>
      </c>
      <c r="T98" s="1">
        <v>1.138972594E9</v>
      </c>
      <c r="U98" s="1">
        <v>1.217248455E9</v>
      </c>
      <c r="V98" s="1">
        <v>1.535833757E9</v>
      </c>
      <c r="W98" s="1">
        <v>2.121241402E9</v>
      </c>
      <c r="X98" s="1">
        <v>2.459925045E9</v>
      </c>
      <c r="Y98" s="1">
        <v>2.759253746E9</v>
      </c>
      <c r="Z98" s="1">
        <v>2.664409279E9</v>
      </c>
      <c r="AA98" s="1">
        <v>2.41837321E9</v>
      </c>
      <c r="AB98" s="1">
        <v>2.169334436E9</v>
      </c>
      <c r="AC98" s="1">
        <v>2.422006409E9</v>
      </c>
      <c r="AD98" s="1">
        <v>2.358199368E9</v>
      </c>
      <c r="AE98" s="1">
        <v>2.465152768E9</v>
      </c>
      <c r="AF98" s="1">
        <v>2.475871975E9</v>
      </c>
      <c r="AG98" s="1">
        <v>2.77961212E9</v>
      </c>
      <c r="AH98" s="1">
        <v>2.428788365E9</v>
      </c>
      <c r="AI98" s="1">
        <v>4.757702034E9</v>
      </c>
      <c r="AJ98" s="1">
        <v>3.522538191E9</v>
      </c>
      <c r="AK98" s="1">
        <v>2.145332027E9</v>
      </c>
      <c r="AL98" s="1">
        <v>2.547853573E9</v>
      </c>
      <c r="AM98" s="1">
        <v>1.621355698E9</v>
      </c>
      <c r="AN98" s="1">
        <v>1.473607055E9</v>
      </c>
      <c r="AO98" s="1">
        <v>1.700180261E9</v>
      </c>
      <c r="AP98" s="1">
        <v>1.814603452E9</v>
      </c>
      <c r="AQ98" s="1">
        <v>2.278128552E9</v>
      </c>
      <c r="AR98" s="1">
        <v>2.871721142E9</v>
      </c>
      <c r="AS98" s="1">
        <v>2.824352742E9</v>
      </c>
      <c r="AT98" s="1">
        <v>2.323662526E9</v>
      </c>
      <c r="AU98" s="1">
        <v>2.386117156E9</v>
      </c>
      <c r="AV98" s="1">
        <v>2.847407505E9</v>
      </c>
      <c r="AW98" s="1">
        <v>3.943927941E9</v>
      </c>
      <c r="AX98" s="1">
        <v>4.041915987E9</v>
      </c>
      <c r="AY98" s="1">
        <v>4.885281803E9</v>
      </c>
      <c r="AZ98" s="1">
        <v>6.301159293E9</v>
      </c>
      <c r="BA98" s="1">
        <v>8.176416377E9</v>
      </c>
      <c r="BB98" s="1">
        <v>7.91354389E9</v>
      </c>
      <c r="BC98" s="1">
        <v>5.201216707E9</v>
      </c>
      <c r="BD98" s="1">
        <v>5.45565999E9</v>
      </c>
      <c r="BE98" s="1">
        <v>5.521179381E9</v>
      </c>
      <c r="BF98" s="1">
        <v>6.95309187E9</v>
      </c>
      <c r="BG98" s="1">
        <v>7.57660106E9</v>
      </c>
      <c r="BH98" s="1">
        <v>8.755786302E9</v>
      </c>
      <c r="BI98" s="1">
        <v>9.948137357E9</v>
      </c>
      <c r="BJ98" s="1">
        <v>1.1747528682E10</v>
      </c>
      <c r="BK98" s="1">
        <v>9.009353604E9</v>
      </c>
    </row>
    <row r="99" ht="14.25" customHeight="1">
      <c r="A99" s="1" t="s">
        <v>203</v>
      </c>
      <c r="B99" s="1" t="s">
        <v>204</v>
      </c>
      <c r="C99" s="1" t="s">
        <v>6</v>
      </c>
      <c r="D99" s="1" t="s">
        <v>7</v>
      </c>
      <c r="AK99" s="1">
        <v>7.820036613E8</v>
      </c>
      <c r="AL99" s="1">
        <v>1.168936759E9</v>
      </c>
      <c r="AM99" s="1">
        <v>1.625222365E9</v>
      </c>
      <c r="AN99" s="1">
        <v>2.06038893E9</v>
      </c>
      <c r="AO99" s="1">
        <v>1.938698897E9</v>
      </c>
      <c r="AP99" s="1">
        <v>1.797184681E9</v>
      </c>
      <c r="AQ99" s="1">
        <v>1.427264827E9</v>
      </c>
      <c r="AR99" s="1">
        <v>1.035949008E9</v>
      </c>
      <c r="AS99" s="1">
        <v>6.597750333E8</v>
      </c>
      <c r="AT99" s="1">
        <v>6.294641038E8</v>
      </c>
      <c r="AU99" s="1">
        <v>7.336807391E8</v>
      </c>
      <c r="AV99" s="1">
        <v>7.093991472E8</v>
      </c>
      <c r="AW99" s="1">
        <v>7.308670045E8</v>
      </c>
      <c r="AX99" s="1">
        <v>7.991609012E8</v>
      </c>
      <c r="AY99" s="1">
        <v>8.494310347E8</v>
      </c>
      <c r="AZ99" s="1">
        <v>9.788537321E8</v>
      </c>
      <c r="BA99" s="1">
        <v>1.295957074E9</v>
      </c>
      <c r="BB99" s="1">
        <v>1.129098496E9</v>
      </c>
      <c r="BC99" s="1">
        <v>1.015876654E9</v>
      </c>
      <c r="BD99" s="1">
        <v>1.106464042E9</v>
      </c>
      <c r="BE99" s="1">
        <v>9.553201636E8</v>
      </c>
      <c r="BF99" s="1">
        <v>9.569526441E8</v>
      </c>
      <c r="BG99" s="1">
        <v>9.066259064E8</v>
      </c>
      <c r="BH99" s="1">
        <v>7.535449477E8</v>
      </c>
      <c r="BI99" s="1">
        <v>7.020057059E8</v>
      </c>
      <c r="BJ99" s="1">
        <v>7.843007631E8</v>
      </c>
      <c r="BK99" s="1">
        <v>8.895233653E8</v>
      </c>
    </row>
    <row r="100" ht="14.25" customHeight="1">
      <c r="A100" s="1" t="s">
        <v>205</v>
      </c>
      <c r="B100" s="1" t="s">
        <v>206</v>
      </c>
      <c r="C100" s="1" t="s">
        <v>6</v>
      </c>
      <c r="D100" s="1" t="s">
        <v>7</v>
      </c>
      <c r="AG100" s="1">
        <v>1972400.0</v>
      </c>
      <c r="AH100" s="1">
        <v>2231550.0</v>
      </c>
      <c r="AI100" s="1">
        <v>2670400.0</v>
      </c>
      <c r="AJ100" s="1">
        <v>2623227.387</v>
      </c>
      <c r="AK100" s="1">
        <v>1743605.937</v>
      </c>
      <c r="AL100" s="1">
        <v>1649639.306</v>
      </c>
      <c r="AM100" s="1">
        <v>1599966.755</v>
      </c>
      <c r="AN100" s="1">
        <v>2478871.189</v>
      </c>
      <c r="BF100" s="1">
        <v>51595.84748</v>
      </c>
      <c r="BG100" s="1">
        <v>53511.5951</v>
      </c>
      <c r="BH100" s="1">
        <v>73562.29689</v>
      </c>
      <c r="BI100" s="1">
        <v>64514.31661</v>
      </c>
      <c r="BJ100" s="1">
        <v>73613.49246</v>
      </c>
      <c r="BK100" s="1">
        <v>79690.88817</v>
      </c>
    </row>
    <row r="101" ht="14.25" customHeight="1">
      <c r="A101" s="1" t="s">
        <v>207</v>
      </c>
      <c r="B101" s="1" t="s">
        <v>208</v>
      </c>
      <c r="C101" s="1" t="s">
        <v>6</v>
      </c>
      <c r="D101" s="1" t="s">
        <v>7</v>
      </c>
      <c r="M101" s="1">
        <v>1.501666667E8</v>
      </c>
      <c r="N101" s="1">
        <v>1.733333333E8</v>
      </c>
      <c r="O101" s="1">
        <v>2.233333333E8</v>
      </c>
      <c r="P101" s="1">
        <v>2.256709951E8</v>
      </c>
      <c r="Q101" s="1">
        <v>2.316322837E8</v>
      </c>
      <c r="R101" s="1">
        <v>2.634470308E8</v>
      </c>
      <c r="S101" s="1">
        <v>3.080055783E8</v>
      </c>
      <c r="T101" s="1">
        <v>3.661470865E8</v>
      </c>
      <c r="U101" s="1">
        <v>3.824386114E8</v>
      </c>
      <c r="V101" s="1">
        <v>4.199146987E8</v>
      </c>
      <c r="W101" s="1">
        <v>5.380981396E8</v>
      </c>
      <c r="X101" s="1">
        <v>6.211703862E8</v>
      </c>
      <c r="Y101" s="1">
        <v>7.408022181E8</v>
      </c>
      <c r="Z101" s="1">
        <v>7.577015996E8</v>
      </c>
      <c r="AA101" s="1">
        <v>7.507405031E8</v>
      </c>
      <c r="AB101" s="1">
        <v>7.00708442E8</v>
      </c>
      <c r="AC101" s="1">
        <v>6.411030303E8</v>
      </c>
      <c r="AD101" s="1">
        <v>1.025550984E9</v>
      </c>
      <c r="AE101" s="1">
        <v>7.658387898E8</v>
      </c>
      <c r="AF101" s="1">
        <v>8.239213975E8</v>
      </c>
      <c r="AG101" s="1">
        <v>1.027508668E9</v>
      </c>
      <c r="AH101" s="1">
        <v>8.126461282E8</v>
      </c>
      <c r="AI101" s="1">
        <v>8.473892469E8</v>
      </c>
      <c r="AJ101" s="1">
        <v>7.225491534E8</v>
      </c>
      <c r="AK101" s="1">
        <v>8.120179672E8</v>
      </c>
      <c r="AL101" s="1">
        <v>7.358603856E8</v>
      </c>
      <c r="AM101" s="1">
        <v>7.571319893E8</v>
      </c>
      <c r="AN101" s="1">
        <v>6.121848171E8</v>
      </c>
      <c r="AO101" s="1">
        <v>5.852719018E8</v>
      </c>
      <c r="AP101" s="1">
        <v>6.959724609E8</v>
      </c>
      <c r="AQ101" s="1">
        <v>6.1846438E8</v>
      </c>
      <c r="AR101" s="1">
        <v>7.029424911E8</v>
      </c>
      <c r="AS101" s="1">
        <v>7.158576648E8</v>
      </c>
      <c r="AT101" s="1">
        <v>8.450556738E8</v>
      </c>
      <c r="AU101" s="1">
        <v>1.079154824E9</v>
      </c>
      <c r="AV101" s="1">
        <v>1.401561253E9</v>
      </c>
      <c r="AW101" s="1">
        <v>1.532612234E9</v>
      </c>
      <c r="AX101" s="1">
        <v>1.596087843E9</v>
      </c>
      <c r="AY101" s="1">
        <v>1.410071771E9</v>
      </c>
      <c r="AZ101" s="1">
        <v>1.776464117E9</v>
      </c>
      <c r="BA101" s="1">
        <v>1.867877499E9</v>
      </c>
      <c r="BB101" s="1">
        <v>1.475818169E9</v>
      </c>
      <c r="BC101" s="1">
        <v>1.350820413E9</v>
      </c>
      <c r="BD101" s="1">
        <v>1.472069832E9</v>
      </c>
      <c r="BE101" s="1">
        <v>1.322277703E9</v>
      </c>
      <c r="BF101" s="1">
        <v>1.280050962E9</v>
      </c>
      <c r="BG101" s="1">
        <v>1.20980189E9</v>
      </c>
      <c r="BH101" s="1">
        <v>1.132476292E9</v>
      </c>
      <c r="BI101" s="1">
        <v>1.288676093E9</v>
      </c>
      <c r="BJ101" s="1">
        <v>1.463013911E9</v>
      </c>
      <c r="BK101" s="1">
        <v>1.64233844E9</v>
      </c>
    </row>
    <row r="102" ht="14.25" customHeight="1">
      <c r="A102" s="1" t="s">
        <v>209</v>
      </c>
      <c r="B102" s="1" t="s">
        <v>210</v>
      </c>
      <c r="C102" s="1" t="s">
        <v>128</v>
      </c>
      <c r="D102" s="1" t="s">
        <v>7</v>
      </c>
      <c r="AH102" s="1">
        <v>8.2474271795E10</v>
      </c>
      <c r="AI102" s="1">
        <v>8.1709930609E10</v>
      </c>
      <c r="AJ102" s="1">
        <v>7.7877892586E10</v>
      </c>
      <c r="AK102" s="1">
        <v>8.3955769232E10</v>
      </c>
      <c r="AL102" s="1">
        <v>8.0391622669E10</v>
      </c>
      <c r="AM102" s="1">
        <v>9.0397052354E10</v>
      </c>
      <c r="AN102" s="2">
        <v>1.02E11</v>
      </c>
      <c r="AO102" s="2">
        <v>1.11E11</v>
      </c>
      <c r="AP102" s="2">
        <v>1.19E11</v>
      </c>
      <c r="AQ102" s="2">
        <v>1.09E11</v>
      </c>
      <c r="AR102" s="2">
        <v>1.1E11</v>
      </c>
      <c r="AS102" s="2">
        <v>1.17E11</v>
      </c>
      <c r="AT102" s="2">
        <v>1.25E11</v>
      </c>
      <c r="AU102" s="2">
        <v>1.24E11</v>
      </c>
      <c r="AV102" s="2">
        <v>1.37E11</v>
      </c>
      <c r="AW102" s="2">
        <v>1.6E11</v>
      </c>
      <c r="AX102" s="2">
        <v>1.9E11</v>
      </c>
      <c r="AY102" s="2">
        <v>2.23E11</v>
      </c>
      <c r="AZ102" s="2">
        <v>2.72E11</v>
      </c>
      <c r="BA102" s="2">
        <v>3.32E11</v>
      </c>
      <c r="BB102" s="2">
        <v>3.48E11</v>
      </c>
      <c r="BC102" s="2">
        <v>3.94E11</v>
      </c>
      <c r="BD102" s="2">
        <v>4.47E11</v>
      </c>
      <c r="BE102" s="2">
        <v>4.85E11</v>
      </c>
      <c r="BF102" s="2">
        <v>5.27E11</v>
      </c>
      <c r="BG102" s="2">
        <v>5.39E11</v>
      </c>
      <c r="BH102" s="2">
        <v>5.15E11</v>
      </c>
      <c r="BI102" s="2">
        <v>5.16E11</v>
      </c>
      <c r="BJ102" s="2">
        <v>5.46E11</v>
      </c>
      <c r="BK102" s="2">
        <v>5.67E11</v>
      </c>
      <c r="BL102" s="2"/>
    </row>
    <row r="103" ht="14.25" customHeight="1">
      <c r="A103" s="1" t="s">
        <v>211</v>
      </c>
      <c r="B103" s="1" t="s">
        <v>212</v>
      </c>
      <c r="C103" s="1" t="s">
        <v>128</v>
      </c>
      <c r="D103" s="1" t="s">
        <v>7</v>
      </c>
      <c r="AH103" s="1">
        <v>9.0774254019E10</v>
      </c>
      <c r="AI103" s="1">
        <v>9.3938160188E10</v>
      </c>
      <c r="AJ103" s="1">
        <v>9.0710770377E10</v>
      </c>
      <c r="AK103" s="1">
        <v>9.6442934058E10</v>
      </c>
      <c r="AL103" s="1">
        <v>9.2660929773E10</v>
      </c>
      <c r="AM103" s="2">
        <v>1.04E11</v>
      </c>
      <c r="AN103" s="2">
        <v>1.15E11</v>
      </c>
      <c r="AO103" s="2">
        <v>1.25E11</v>
      </c>
      <c r="AP103" s="2">
        <v>1.33E11</v>
      </c>
      <c r="AQ103" s="2">
        <v>1.24E11</v>
      </c>
      <c r="AR103" s="2">
        <v>1.26E11</v>
      </c>
      <c r="AS103" s="2">
        <v>1.35E11</v>
      </c>
      <c r="AT103" s="2">
        <v>1.44E11</v>
      </c>
      <c r="AU103" s="2">
        <v>1.45E11</v>
      </c>
      <c r="AV103" s="2">
        <v>1.72E11</v>
      </c>
      <c r="AW103" s="2">
        <v>2.02E11</v>
      </c>
      <c r="AX103" s="2">
        <v>2.36E11</v>
      </c>
      <c r="AY103" s="2">
        <v>2.38E11</v>
      </c>
      <c r="AZ103" s="2">
        <v>2.89E11</v>
      </c>
      <c r="BA103" s="2">
        <v>3.53E11</v>
      </c>
      <c r="BB103" s="2">
        <v>3.69E11</v>
      </c>
      <c r="BC103" s="2">
        <v>4.14E11</v>
      </c>
      <c r="BD103" s="2">
        <v>4.7E11</v>
      </c>
      <c r="BE103" s="2">
        <v>5.09E11</v>
      </c>
      <c r="BF103" s="2">
        <v>5.52E11</v>
      </c>
      <c r="BG103" s="2">
        <v>5.67E11</v>
      </c>
      <c r="BH103" s="2">
        <v>5.43E11</v>
      </c>
      <c r="BI103" s="2">
        <v>5.45E11</v>
      </c>
      <c r="BJ103" s="2">
        <v>5.79E11</v>
      </c>
      <c r="BK103" s="2">
        <v>5.98E11</v>
      </c>
      <c r="BL103" s="2"/>
    </row>
    <row r="104" ht="14.25" customHeight="1">
      <c r="A104" s="1" t="s">
        <v>213</v>
      </c>
      <c r="B104" s="1" t="s">
        <v>214</v>
      </c>
      <c r="C104" s="1" t="s">
        <v>128</v>
      </c>
      <c r="D104" s="1" t="s">
        <v>7</v>
      </c>
      <c r="O104" s="1">
        <v>2.213458034E9</v>
      </c>
      <c r="P104" s="1">
        <v>2.3465971E9</v>
      </c>
      <c r="Q104" s="1">
        <v>2.462034572E9</v>
      </c>
      <c r="R104" s="1">
        <v>2.935368242E9</v>
      </c>
      <c r="S104" s="1">
        <v>3.803197761E9</v>
      </c>
      <c r="T104" s="1">
        <v>6.211216035E9</v>
      </c>
      <c r="U104" s="1">
        <v>6.148183101E9</v>
      </c>
      <c r="V104" s="1">
        <v>7.28543043E9</v>
      </c>
      <c r="W104" s="1">
        <v>8.25069614E9</v>
      </c>
      <c r="X104" s="1">
        <v>9.296219595E9</v>
      </c>
      <c r="Y104" s="1">
        <v>1.047918515E10</v>
      </c>
      <c r="Z104" s="1">
        <v>9.835828997E9</v>
      </c>
      <c r="AA104" s="1">
        <v>9.672421124E9</v>
      </c>
      <c r="AB104" s="1">
        <v>9.579802812E9</v>
      </c>
      <c r="AC104" s="1">
        <v>1.0058214369E10</v>
      </c>
      <c r="AD104" s="1">
        <v>9.974014548E9</v>
      </c>
      <c r="AE104" s="1">
        <v>9.986401508E9</v>
      </c>
      <c r="AF104" s="1">
        <v>1.0014280883E10</v>
      </c>
      <c r="AG104" s="1">
        <v>1.080742448E10</v>
      </c>
      <c r="AH104" s="1">
        <v>8.299982224E9</v>
      </c>
      <c r="AI104" s="1">
        <v>1.2228229579E10</v>
      </c>
      <c r="AJ104" s="1">
        <v>1.2832877791E10</v>
      </c>
      <c r="AK104" s="1">
        <v>1.2487164825E10</v>
      </c>
      <c r="AL104" s="1">
        <v>1.2269307104E10</v>
      </c>
      <c r="AM104" s="1">
        <v>1.3400385127E10</v>
      </c>
      <c r="AN104" s="1">
        <v>1.2973835679E10</v>
      </c>
      <c r="AO104" s="1">
        <v>1.3641580654E10</v>
      </c>
      <c r="AP104" s="1">
        <v>1.3854110924E10</v>
      </c>
      <c r="AQ104" s="1">
        <v>1.5320739052E10</v>
      </c>
      <c r="AR104" s="1">
        <v>1.6481845527E10</v>
      </c>
      <c r="AS104" s="1">
        <v>1.8102789374E10</v>
      </c>
      <c r="AT104" s="1">
        <v>1.8150306601E10</v>
      </c>
      <c r="AU104" s="1">
        <v>2.120631762E10</v>
      </c>
      <c r="AV104" s="1">
        <v>3.5044160179E10</v>
      </c>
      <c r="AW104" s="1">
        <v>4.2284982129E10</v>
      </c>
      <c r="AX104" s="1">
        <v>4.6067154114E10</v>
      </c>
      <c r="AY104" s="1">
        <v>1.5170684125E10</v>
      </c>
      <c r="AZ104" s="1">
        <v>1.7693939865E10</v>
      </c>
      <c r="BA104" s="1">
        <v>2.0821720367E10</v>
      </c>
      <c r="BB104" s="1">
        <v>2.1156723247E10</v>
      </c>
      <c r="BC104" s="1">
        <v>2.0511532537E10</v>
      </c>
      <c r="BD104" s="1">
        <v>2.3226317552E10</v>
      </c>
      <c r="BE104" s="1">
        <v>2.4500032997E10</v>
      </c>
      <c r="BF104" s="1">
        <v>2.5813478517E10</v>
      </c>
      <c r="BG104" s="1">
        <v>2.8166101581E10</v>
      </c>
      <c r="BH104" s="1">
        <v>2.8737879245E10</v>
      </c>
      <c r="BI104" s="1">
        <v>2.9446536226E10</v>
      </c>
      <c r="BJ104" s="1">
        <v>3.286587791E10</v>
      </c>
      <c r="BK104" s="1">
        <v>3.0759077875E10</v>
      </c>
    </row>
    <row r="105" ht="14.25" customHeight="1">
      <c r="A105" s="1" t="s">
        <v>215</v>
      </c>
      <c r="B105" s="1" t="s">
        <v>216</v>
      </c>
      <c r="C105" s="1" t="s">
        <v>128</v>
      </c>
      <c r="D105" s="1" t="s">
        <v>7</v>
      </c>
      <c r="E105" s="1">
        <v>2.322251995E8</v>
      </c>
      <c r="F105" s="1">
        <v>2.383851988E8</v>
      </c>
      <c r="G105" s="1">
        <v>2.389801849E8</v>
      </c>
      <c r="H105" s="1">
        <v>2.670222007E8</v>
      </c>
      <c r="I105" s="1">
        <v>3.180802338E8</v>
      </c>
      <c r="J105" s="1">
        <v>5.310734093E8</v>
      </c>
      <c r="K105" s="1">
        <v>6.353935222E8</v>
      </c>
      <c r="L105" s="1">
        <v>7.532233759E8</v>
      </c>
      <c r="M105" s="1">
        <v>9.085613384E8</v>
      </c>
      <c r="N105" s="1">
        <v>1.295280273E9</v>
      </c>
      <c r="O105" s="1">
        <v>1.394418063E9</v>
      </c>
      <c r="P105" s="1">
        <v>1.486384619E9</v>
      </c>
      <c r="Q105" s="1">
        <v>1.508915386E9</v>
      </c>
      <c r="R105" s="1">
        <v>1.674063404E9</v>
      </c>
      <c r="S105" s="1">
        <v>2.185762661E9</v>
      </c>
      <c r="T105" s="1">
        <v>4.092690095E9</v>
      </c>
      <c r="U105" s="1">
        <v>3.860862628E9</v>
      </c>
      <c r="V105" s="1">
        <v>4.602630038E9</v>
      </c>
      <c r="W105" s="1">
        <v>4.785794496E9</v>
      </c>
      <c r="X105" s="1">
        <v>5.165462315E9</v>
      </c>
      <c r="Y105" s="1">
        <v>5.380096503E9</v>
      </c>
      <c r="Z105" s="1">
        <v>4.737113419E9</v>
      </c>
      <c r="AA105" s="1">
        <v>4.40478052E9</v>
      </c>
      <c r="AB105" s="1">
        <v>4.398809167E9</v>
      </c>
      <c r="AC105" s="1">
        <v>4.056963012E9</v>
      </c>
      <c r="AD105" s="1">
        <v>3.914243295E9</v>
      </c>
      <c r="AE105" s="1">
        <v>3.524882305E9</v>
      </c>
      <c r="AF105" s="1">
        <v>3.680398017E9</v>
      </c>
      <c r="AG105" s="1">
        <v>3.881239535E9</v>
      </c>
      <c r="AH105" s="1">
        <v>3.617081109E9</v>
      </c>
      <c r="AI105" s="1">
        <v>4.029966723E9</v>
      </c>
      <c r="AJ105" s="1">
        <v>4.252949464E9</v>
      </c>
      <c r="AK105" s="1">
        <v>4.449943588E9</v>
      </c>
      <c r="AL105" s="1">
        <v>4.348579781E9</v>
      </c>
      <c r="AM105" s="1">
        <v>4.323737259E9</v>
      </c>
      <c r="AN105" s="1">
        <v>5.075528754E9</v>
      </c>
      <c r="AO105" s="1">
        <v>5.153635973E9</v>
      </c>
      <c r="AP105" s="1">
        <v>5.113438814E9</v>
      </c>
      <c r="AQ105" s="1">
        <v>5.091142989E9</v>
      </c>
      <c r="AR105" s="1">
        <v>4.47103734E9</v>
      </c>
      <c r="AS105" s="1">
        <v>4.193815244E9</v>
      </c>
      <c r="AT105" s="1">
        <v>4.225019905E9</v>
      </c>
      <c r="AU105" s="1">
        <v>5.408171402E9</v>
      </c>
      <c r="AV105" s="1">
        <v>5.182392181E9</v>
      </c>
      <c r="AW105" s="1">
        <v>5.744299549E9</v>
      </c>
      <c r="AX105" s="1">
        <v>6.164172574E9</v>
      </c>
      <c r="AY105" s="1">
        <v>6.83145477E9</v>
      </c>
      <c r="AZ105" s="1">
        <v>7.499182929E9</v>
      </c>
      <c r="BA105" s="1">
        <v>8.207457327E9</v>
      </c>
      <c r="BB105" s="1">
        <v>7.911145924E9</v>
      </c>
      <c r="BC105" s="1">
        <v>9.462065394E9</v>
      </c>
      <c r="BD105" s="1">
        <v>1.0797708537E10</v>
      </c>
      <c r="BE105" s="1">
        <v>1.1658703265E10</v>
      </c>
      <c r="BF105" s="1">
        <v>1.2376257007E10</v>
      </c>
      <c r="BG105" s="1">
        <v>1.3636959928E10</v>
      </c>
      <c r="BH105" s="1">
        <v>1.343609759E10</v>
      </c>
      <c r="BI105" s="1">
        <v>1.4161500781E10</v>
      </c>
      <c r="BJ105" s="1">
        <v>1.5484267604E10</v>
      </c>
      <c r="BK105" s="1">
        <v>1.5928906418E10</v>
      </c>
    </row>
    <row r="106" ht="14.25" customHeight="1">
      <c r="A106" s="1" t="s">
        <v>217</v>
      </c>
      <c r="B106" s="1" t="s">
        <v>218</v>
      </c>
      <c r="C106" s="1" t="s">
        <v>6</v>
      </c>
      <c r="D106" s="1" t="s">
        <v>7</v>
      </c>
      <c r="S106" s="1">
        <v>6.981927711E8</v>
      </c>
      <c r="T106" s="1">
        <v>1.063855422E9</v>
      </c>
      <c r="U106" s="1">
        <v>1.275301205E9</v>
      </c>
      <c r="V106" s="1">
        <v>1.468674699E9</v>
      </c>
      <c r="W106" s="1">
        <v>1.627662342E9</v>
      </c>
      <c r="X106" s="1">
        <v>1.552431166E9</v>
      </c>
      <c r="Y106" s="1">
        <v>2.114454046E9</v>
      </c>
      <c r="Z106" s="1">
        <v>2.65410593E9</v>
      </c>
      <c r="AA106" s="1">
        <v>2.741068094E9</v>
      </c>
      <c r="AB106" s="1">
        <v>2.04725795E9</v>
      </c>
      <c r="AC106" s="1">
        <v>2.002310077E9</v>
      </c>
      <c r="AD106" s="1">
        <v>1.923319347E9</v>
      </c>
      <c r="AE106" s="1">
        <v>1.734616704E9</v>
      </c>
      <c r="AF106" s="1">
        <v>1.347598625E9</v>
      </c>
      <c r="AG106" s="1">
        <v>1.356706413E9</v>
      </c>
      <c r="AH106" s="1">
        <v>1.409556738E9</v>
      </c>
      <c r="AI106" s="1">
        <v>1.613975396E9</v>
      </c>
      <c r="AJ106" s="1">
        <v>1.697029205E9</v>
      </c>
      <c r="AK106" s="1">
        <v>1.887635966E9</v>
      </c>
      <c r="AL106" s="1">
        <v>1.933304585E9</v>
      </c>
      <c r="AM106" s="1">
        <v>2.239731575E9</v>
      </c>
      <c r="AN106" s="1">
        <v>2.478753541E9</v>
      </c>
      <c r="AO106" s="1">
        <v>2.874845238E9</v>
      </c>
      <c r="AP106" s="1">
        <v>3.231358571E9</v>
      </c>
      <c r="AQ106" s="1">
        <v>9.727021251E8</v>
      </c>
      <c r="AR106" s="1">
        <v>1.135147005E9</v>
      </c>
      <c r="AS106" s="1">
        <v>1.12954284E9</v>
      </c>
      <c r="AT106" s="1">
        <v>9.190226978E8</v>
      </c>
      <c r="AU106" s="1">
        <v>1.369857129E9</v>
      </c>
      <c r="AV106" s="1">
        <v>2.134746704E9</v>
      </c>
      <c r="AW106" s="1">
        <v>2.428947795E9</v>
      </c>
      <c r="AX106" s="1">
        <v>2.146270791E9</v>
      </c>
      <c r="AY106" s="1">
        <v>2.611875117E9</v>
      </c>
      <c r="AZ106" s="1">
        <v>3.348758342E9</v>
      </c>
      <c r="BA106" s="1">
        <v>3.232202215E9</v>
      </c>
      <c r="BB106" s="1">
        <v>3.304459138E9</v>
      </c>
      <c r="BC106" s="1">
        <v>4.663365759E9</v>
      </c>
      <c r="BD106" s="1">
        <v>5.838026186E9</v>
      </c>
      <c r="BE106" s="1">
        <v>6.531097955E9</v>
      </c>
      <c r="BF106" s="1">
        <v>8.384028601E9</v>
      </c>
      <c r="BG106" s="1">
        <v>6.929255301E9</v>
      </c>
      <c r="BH106" s="1">
        <v>7.639095193E9</v>
      </c>
      <c r="BI106" s="1">
        <v>7.385408685E9</v>
      </c>
      <c r="BJ106" s="1">
        <v>8.178144377E9</v>
      </c>
      <c r="BK106" s="1">
        <v>7.437197348E9</v>
      </c>
    </row>
    <row r="107" ht="14.25" customHeight="1">
      <c r="A107" s="1" t="s">
        <v>219</v>
      </c>
      <c r="B107" s="1" t="s">
        <v>220</v>
      </c>
      <c r="C107" s="1" t="s">
        <v>128</v>
      </c>
      <c r="D107" s="1" t="s">
        <v>7</v>
      </c>
      <c r="R107" s="1">
        <v>1.261304838E9</v>
      </c>
      <c r="S107" s="1">
        <v>1.617435099E9</v>
      </c>
      <c r="T107" s="1">
        <v>2.11852594E9</v>
      </c>
      <c r="U107" s="1">
        <v>2.287320474E9</v>
      </c>
      <c r="V107" s="1">
        <v>2.682800392E9</v>
      </c>
      <c r="W107" s="1">
        <v>3.464901643E9</v>
      </c>
      <c r="X107" s="1">
        <v>4.13075728E9</v>
      </c>
      <c r="Y107" s="1">
        <v>5.099088647E9</v>
      </c>
      <c r="Z107" s="1">
        <v>5.098715578E9</v>
      </c>
      <c r="AA107" s="1">
        <v>5.267640604E9</v>
      </c>
      <c r="AB107" s="1">
        <v>5.180993645E9</v>
      </c>
      <c r="AC107" s="1">
        <v>6.001251356E9</v>
      </c>
      <c r="AD107" s="1">
        <v>6.059771253E9</v>
      </c>
      <c r="AE107" s="1">
        <v>6.461519203E9</v>
      </c>
      <c r="AF107" s="1">
        <v>6.333882866E9</v>
      </c>
      <c r="AG107" s="1">
        <v>6.926184945E9</v>
      </c>
      <c r="AH107" s="1">
        <v>4.682901115E9</v>
      </c>
      <c r="AI107" s="1">
        <v>8.198262856E9</v>
      </c>
      <c r="AJ107" s="1">
        <v>8.579928327E9</v>
      </c>
      <c r="AK107" s="1">
        <v>8.037221237E9</v>
      </c>
      <c r="AL107" s="1">
        <v>7.920727323E9</v>
      </c>
      <c r="AM107" s="1">
        <v>9.076647869E9</v>
      </c>
      <c r="AN107" s="1">
        <v>7.898306924E9</v>
      </c>
      <c r="AO107" s="1">
        <v>8.487944681E9</v>
      </c>
      <c r="AP107" s="1">
        <v>8.74067211E9</v>
      </c>
      <c r="AQ107" s="1">
        <v>1.0229596063E10</v>
      </c>
      <c r="AR107" s="1">
        <v>1.2010808187E10</v>
      </c>
      <c r="AS107" s="1">
        <v>1.3908974129E10</v>
      </c>
      <c r="AT107" s="1">
        <v>1.3925286696E10</v>
      </c>
      <c r="AU107" s="1">
        <v>1.5798146219E10</v>
      </c>
      <c r="AV107" s="1">
        <v>2.9861767998E10</v>
      </c>
      <c r="AW107" s="1">
        <v>3.654068258E10</v>
      </c>
      <c r="AX107" s="1">
        <v>3.990298154E10</v>
      </c>
      <c r="AY107" s="1">
        <v>8.339229355E9</v>
      </c>
      <c r="AZ107" s="1">
        <v>1.0194756936E10</v>
      </c>
      <c r="BA107" s="1">
        <v>1.2614263041E10</v>
      </c>
      <c r="BB107" s="1">
        <v>1.3245577323E10</v>
      </c>
      <c r="BC107" s="1">
        <v>1.1049467142E10</v>
      </c>
      <c r="BD107" s="1">
        <v>1.2428609015E10</v>
      </c>
      <c r="BE107" s="1">
        <v>1.2841329732E10</v>
      </c>
      <c r="BF107" s="1">
        <v>1.343722151E10</v>
      </c>
      <c r="BG107" s="1">
        <v>1.4529141653E10</v>
      </c>
      <c r="BH107" s="1">
        <v>1.5301781655E10</v>
      </c>
      <c r="BI107" s="1">
        <v>1.5285035445E10</v>
      </c>
      <c r="BJ107" s="1">
        <v>1.7381610306E10</v>
      </c>
      <c r="BK107" s="1">
        <v>1.4830171457E10</v>
      </c>
    </row>
    <row r="108" ht="14.25" customHeight="1">
      <c r="A108" s="1" t="s">
        <v>221</v>
      </c>
      <c r="B108" s="1" t="s">
        <v>222</v>
      </c>
      <c r="C108" s="1" t="s">
        <v>27</v>
      </c>
      <c r="D108" s="1" t="s">
        <v>7</v>
      </c>
    </row>
    <row r="109" ht="14.25" customHeight="1">
      <c r="A109" s="1" t="s">
        <v>223</v>
      </c>
      <c r="B109" s="1" t="s">
        <v>224</v>
      </c>
      <c r="C109" s="1" t="s">
        <v>6</v>
      </c>
      <c r="D109" s="1" t="s">
        <v>7</v>
      </c>
      <c r="E109" s="1">
        <v>6.817656818E8</v>
      </c>
      <c r="F109" s="1">
        <v>7.483882484E8</v>
      </c>
      <c r="G109" s="1">
        <v>1.065436065E9</v>
      </c>
      <c r="H109" s="1">
        <v>1.795449295E9</v>
      </c>
      <c r="I109" s="1">
        <v>1.986654487E9</v>
      </c>
      <c r="J109" s="1">
        <v>2.125989626E9</v>
      </c>
      <c r="K109" s="1">
        <v>1.661154906E9</v>
      </c>
      <c r="L109" s="1">
        <v>1.487733333E9</v>
      </c>
      <c r="M109" s="1">
        <v>1.586866667E9</v>
      </c>
      <c r="N109" s="1">
        <v>1.691433333E9</v>
      </c>
      <c r="O109" s="1">
        <v>1.832966667E9</v>
      </c>
      <c r="P109" s="1">
        <v>2.255256983E9</v>
      </c>
      <c r="Q109" s="1">
        <v>2.497244706E9</v>
      </c>
      <c r="R109" s="1">
        <v>2.529921054E9</v>
      </c>
      <c r="S109" s="1">
        <v>2.89541572E9</v>
      </c>
      <c r="T109" s="1">
        <v>3.323646801E9</v>
      </c>
      <c r="U109" s="1">
        <v>3.294910612E9</v>
      </c>
      <c r="V109" s="1">
        <v>3.477080945E9</v>
      </c>
      <c r="W109" s="1">
        <v>3.97581913E9</v>
      </c>
      <c r="X109" s="1">
        <v>4.589738352E9</v>
      </c>
      <c r="Y109" s="1">
        <v>5.420809519E9</v>
      </c>
      <c r="Z109" s="1">
        <v>5.879007036E9</v>
      </c>
      <c r="AA109" s="1">
        <v>6.302107956E9</v>
      </c>
      <c r="AB109" s="1">
        <v>6.830768698E9</v>
      </c>
      <c r="AC109" s="1">
        <v>6.956682449E9</v>
      </c>
      <c r="AD109" s="1">
        <v>7.56702402E9</v>
      </c>
      <c r="AE109" s="1">
        <v>9.539363086E9</v>
      </c>
      <c r="AF109" s="1">
        <v>1.0877406164E10</v>
      </c>
      <c r="AG109" s="1">
        <v>1.1346419153E10</v>
      </c>
      <c r="AH109" s="1">
        <v>1.0589796925E10</v>
      </c>
      <c r="AI109" s="1">
        <v>1.053703545E10</v>
      </c>
      <c r="AJ109" s="1">
        <v>8.622473881E9</v>
      </c>
      <c r="AK109" s="1">
        <v>8.08323141E9</v>
      </c>
      <c r="AL109" s="1">
        <v>8.253542581E9</v>
      </c>
      <c r="AM109" s="1">
        <v>8.880551226E9</v>
      </c>
      <c r="AN109" s="1">
        <v>9.75446463E9</v>
      </c>
      <c r="AO109" s="1">
        <v>9.904672736E9</v>
      </c>
      <c r="AP109" s="1">
        <v>1.146488339E10</v>
      </c>
      <c r="AQ109" s="1">
        <v>1.1920610818E10</v>
      </c>
      <c r="AR109" s="1">
        <v>1.3895562461E10</v>
      </c>
      <c r="AS109" s="1">
        <v>1.4287514241E10</v>
      </c>
      <c r="AT109" s="1">
        <v>1.4600642346E10</v>
      </c>
      <c r="AU109" s="1">
        <v>1.4749667252E10</v>
      </c>
      <c r="AV109" s="1">
        <v>1.6333986643E10</v>
      </c>
      <c r="AW109" s="1">
        <v>2.0238566527E10</v>
      </c>
      <c r="AX109" s="1">
        <v>2.3072312925E10</v>
      </c>
      <c r="AY109" s="1">
        <v>2.3951927958E10</v>
      </c>
      <c r="AZ109" s="1">
        <v>2.825477345E10</v>
      </c>
      <c r="BA109" s="1">
        <v>3.3002376727E10</v>
      </c>
      <c r="BB109" s="1">
        <v>3.8722154392E10</v>
      </c>
      <c r="BC109" s="1">
        <v>4.6090445657E10</v>
      </c>
      <c r="BD109" s="1">
        <v>4.9633815794E10</v>
      </c>
      <c r="BE109" s="1">
        <v>4.7216920048E10</v>
      </c>
      <c r="BF109" s="1">
        <v>4.7403528801E10</v>
      </c>
      <c r="BG109" s="1">
        <v>5.0914108341E10</v>
      </c>
      <c r="BH109" s="1">
        <v>5.1295483754E10</v>
      </c>
      <c r="BI109" s="1">
        <v>5.6637622641E10</v>
      </c>
      <c r="BJ109" s="1">
        <v>6.4559435281E10</v>
      </c>
      <c r="BK109" s="1">
        <v>6.6510289108E10</v>
      </c>
    </row>
    <row r="110" ht="14.25" customHeight="1">
      <c r="A110" s="1" t="s">
        <v>225</v>
      </c>
      <c r="B110" s="1" t="s">
        <v>226</v>
      </c>
      <c r="C110" s="1" t="s">
        <v>128</v>
      </c>
      <c r="D110" s="1" t="s">
        <v>7</v>
      </c>
    </row>
    <row r="111" ht="14.25" customHeight="1">
      <c r="A111" s="1" t="s">
        <v>227</v>
      </c>
      <c r="B111" s="1" t="s">
        <v>228</v>
      </c>
      <c r="C111" s="1" t="s">
        <v>6</v>
      </c>
      <c r="D111" s="1" t="s">
        <v>7</v>
      </c>
      <c r="E111" s="1">
        <v>2.580059011E7</v>
      </c>
      <c r="F111" s="1">
        <v>2.756473302E7</v>
      </c>
      <c r="G111" s="1">
        <v>2.916348753E7</v>
      </c>
      <c r="H111" s="1">
        <v>3.021094739E7</v>
      </c>
      <c r="I111" s="1">
        <v>3.605467079E7</v>
      </c>
      <c r="J111" s="1">
        <v>3.908679142E7</v>
      </c>
      <c r="K111" s="1">
        <v>3.83149789E7</v>
      </c>
      <c r="L111" s="1">
        <v>3.969324193E7</v>
      </c>
      <c r="M111" s="1">
        <v>3.714148543E7</v>
      </c>
      <c r="N111" s="1">
        <v>4.163059627E7</v>
      </c>
      <c r="O111" s="1">
        <v>5.098684832E7</v>
      </c>
      <c r="P111" s="1">
        <v>6.348692217E7</v>
      </c>
      <c r="Q111" s="1">
        <v>8.403964665E7</v>
      </c>
      <c r="R111" s="1">
        <v>9.830783183E7</v>
      </c>
      <c r="S111" s="1">
        <v>1.112054189E8</v>
      </c>
      <c r="T111" s="1">
        <v>1.543623927E8</v>
      </c>
      <c r="U111" s="1">
        <v>1.528398493E8</v>
      </c>
      <c r="V111" s="1">
        <v>1.71725706E8</v>
      </c>
      <c r="W111" s="1">
        <v>2.174655E8</v>
      </c>
      <c r="X111" s="1">
        <v>2.901410085E8</v>
      </c>
      <c r="Y111" s="1">
        <v>3.625111666E8</v>
      </c>
      <c r="Z111" s="1">
        <v>3.270434511E8</v>
      </c>
      <c r="AA111" s="1">
        <v>3.420488727E8</v>
      </c>
      <c r="AB111" s="1">
        <v>3.102580917E8</v>
      </c>
      <c r="AC111" s="1">
        <v>2.842752262E8</v>
      </c>
      <c r="AD111" s="1">
        <v>3.01495819E8</v>
      </c>
      <c r="AE111" s="1">
        <v>4.090811782E8</v>
      </c>
      <c r="AF111" s="1">
        <v>4.353789904E8</v>
      </c>
      <c r="AG111" s="1">
        <v>4.53486447E8</v>
      </c>
      <c r="AH111" s="1">
        <v>4.34222056E8</v>
      </c>
      <c r="AI111" s="1">
        <v>5.940060104E8</v>
      </c>
      <c r="AJ111" s="1">
        <v>6.249326581E8</v>
      </c>
      <c r="AK111" s="1">
        <v>6.740350445E8</v>
      </c>
      <c r="AL111" s="1">
        <v>5.977237656E8</v>
      </c>
      <c r="AM111" s="1">
        <v>6.336993791E8</v>
      </c>
      <c r="AN111" s="1">
        <v>7.020397031E8</v>
      </c>
      <c r="AO111" s="1">
        <v>7.509872458E8</v>
      </c>
      <c r="AP111" s="1">
        <v>7.653055133E8</v>
      </c>
      <c r="AQ111" s="1">
        <v>7.424021532E8</v>
      </c>
      <c r="AR111" s="1">
        <v>7.415086078E8</v>
      </c>
      <c r="AS111" s="1">
        <v>6.946747743E8</v>
      </c>
      <c r="AT111" s="1">
        <v>7.677783644E8</v>
      </c>
      <c r="AU111" s="1">
        <v>8.112559409E8</v>
      </c>
      <c r="AV111" s="1">
        <v>9.65199981E8</v>
      </c>
      <c r="AW111" s="1">
        <v>1.101860647E9</v>
      </c>
      <c r="AX111" s="1">
        <v>1.144978361E9</v>
      </c>
      <c r="AY111" s="1">
        <v>1.190379117E9</v>
      </c>
      <c r="AZ111" s="1">
        <v>1.37222537E9</v>
      </c>
      <c r="BA111" s="1">
        <v>1.582890834E9</v>
      </c>
      <c r="BB111" s="1">
        <v>1.415725373E9</v>
      </c>
      <c r="BC111" s="1">
        <v>1.274228688E9</v>
      </c>
      <c r="BD111" s="1">
        <v>1.300331547E9</v>
      </c>
      <c r="BE111" s="1">
        <v>1.15753173E9</v>
      </c>
      <c r="BF111" s="1">
        <v>1.195763444E9</v>
      </c>
      <c r="BG111" s="1">
        <v>1.192733691E9</v>
      </c>
      <c r="BH111" s="1">
        <v>9.97005656E8</v>
      </c>
      <c r="BI111" s="1">
        <v>1.001610418E9</v>
      </c>
      <c r="BJ111" s="1">
        <v>1.025063447E9</v>
      </c>
      <c r="BK111" s="1">
        <v>1.207582357E9</v>
      </c>
    </row>
    <row r="112" ht="14.25" customHeight="1">
      <c r="A112" s="1" t="s">
        <v>229</v>
      </c>
      <c r="B112" s="1" t="s">
        <v>230</v>
      </c>
      <c r="C112" s="1" t="s">
        <v>6</v>
      </c>
      <c r="D112" s="1" t="s">
        <v>7</v>
      </c>
      <c r="E112" s="1">
        <v>9.867986799E7</v>
      </c>
      <c r="F112" s="1">
        <v>1.059405941E8</v>
      </c>
      <c r="G112" s="1">
        <v>1.099009901E8</v>
      </c>
      <c r="H112" s="1">
        <v>1.287128713E8</v>
      </c>
      <c r="I112" s="1">
        <v>1.554455446E8</v>
      </c>
      <c r="J112" s="1">
        <v>2.0E8</v>
      </c>
      <c r="K112" s="1">
        <v>2.561056106E8</v>
      </c>
      <c r="L112" s="1">
        <v>3.310231023E8</v>
      </c>
      <c r="M112" s="1">
        <v>4.372937294E8</v>
      </c>
      <c r="N112" s="1">
        <v>5.660066007E8</v>
      </c>
      <c r="O112" s="1">
        <v>6.201320132E8</v>
      </c>
      <c r="P112" s="1">
        <v>4.02310231E8</v>
      </c>
      <c r="Q112" s="1">
        <v>3.719471947E8</v>
      </c>
      <c r="R112" s="1">
        <v>4.808571669E8</v>
      </c>
      <c r="S112" s="1">
        <v>3.877862663E9</v>
      </c>
      <c r="T112" s="1">
        <v>5.951043742E9</v>
      </c>
      <c r="U112" s="1">
        <v>7.186307294E9</v>
      </c>
      <c r="V112" s="1">
        <v>7.61720796E9</v>
      </c>
      <c r="W112" s="1">
        <v>8.113739881E9</v>
      </c>
      <c r="X112" s="1">
        <v>4.993779939E9</v>
      </c>
      <c r="Y112" s="1">
        <v>4.8748894E9</v>
      </c>
      <c r="Z112" s="1">
        <v>8.121567621E9</v>
      </c>
      <c r="AA112" s="1">
        <v>9.703525315E9</v>
      </c>
      <c r="AB112" s="1">
        <v>1.0550357293E10</v>
      </c>
      <c r="AC112" s="1">
        <v>9.926303622E9</v>
      </c>
      <c r="AD112" s="1">
        <v>1.0706415945E10</v>
      </c>
      <c r="AE112" s="1">
        <v>1.1741433342E10</v>
      </c>
      <c r="AF112" s="1">
        <v>1.526337657E10</v>
      </c>
      <c r="AG112" s="1">
        <v>1.8889008563E10</v>
      </c>
      <c r="AH112" s="1">
        <v>1.6301812932E10</v>
      </c>
      <c r="AI112" s="1">
        <v>1.6474401698E10</v>
      </c>
      <c r="AJ112" s="1">
        <v>1.754959483E10</v>
      </c>
      <c r="AK112" s="1">
        <v>1.9732558015E10</v>
      </c>
      <c r="AL112" s="1">
        <v>1.448177703E9</v>
      </c>
      <c r="AM112" s="1">
        <v>1.703171536E9</v>
      </c>
      <c r="AN112" s="1">
        <v>2.50154419E9</v>
      </c>
      <c r="AO112" s="1">
        <v>3.550986964E9</v>
      </c>
      <c r="AP112" s="1">
        <v>4.642384616E9</v>
      </c>
      <c r="AQ112" s="1">
        <v>5.479362942E9</v>
      </c>
      <c r="AR112" s="1">
        <v>6.650285144E9</v>
      </c>
      <c r="AS112" s="1">
        <v>8.327053824E9</v>
      </c>
      <c r="AT112" s="1">
        <v>1.0378791766E10</v>
      </c>
      <c r="AU112" s="1">
        <v>3.243891033E9</v>
      </c>
      <c r="AV112" s="1">
        <v>3.71706845E9</v>
      </c>
      <c r="AW112" s="1">
        <v>5.243621133E9</v>
      </c>
      <c r="AX112" s="1">
        <v>6.796744965E9</v>
      </c>
      <c r="AY112" s="1">
        <v>8.751474767E9</v>
      </c>
      <c r="AZ112" s="1">
        <v>9.330901882E9</v>
      </c>
      <c r="BA112" s="1">
        <v>1.1081950209E10</v>
      </c>
      <c r="BB112" s="1">
        <v>1.2584623339E10</v>
      </c>
      <c r="BC112" s="1">
        <v>1.3561272454E10</v>
      </c>
      <c r="BD112" s="1">
        <v>1.4277667361E10</v>
      </c>
      <c r="BE112" s="1">
        <v>1.6493963287E10</v>
      </c>
      <c r="BF112" s="1">
        <v>1.1997186984E10</v>
      </c>
      <c r="BG112" s="1">
        <v>9.90110517E9</v>
      </c>
      <c r="BH112" s="1">
        <v>1.0588769671E10</v>
      </c>
      <c r="BI112" s="1">
        <v>1.2263957415E10</v>
      </c>
      <c r="BJ112" s="1">
        <v>1.393119649E10</v>
      </c>
      <c r="BK112" s="1">
        <v>1.3194151137E10</v>
      </c>
    </row>
    <row r="113" ht="14.25" customHeight="1">
      <c r="A113" s="1" t="s">
        <v>231</v>
      </c>
      <c r="B113" s="1" t="s">
        <v>232</v>
      </c>
      <c r="C113" s="1" t="s">
        <v>6</v>
      </c>
      <c r="D113" s="1" t="s">
        <v>7</v>
      </c>
      <c r="E113" s="1">
        <v>1.187269525E8</v>
      </c>
      <c r="F113" s="1">
        <v>1.254819498E8</v>
      </c>
      <c r="G113" s="1">
        <v>1.35064946E8</v>
      </c>
      <c r="H113" s="1">
        <v>1.632189347E8</v>
      </c>
      <c r="I113" s="1">
        <v>1.851989259E8</v>
      </c>
      <c r="J113" s="1">
        <v>2.257429097E8</v>
      </c>
      <c r="K113" s="1">
        <v>2.34996906E8</v>
      </c>
      <c r="L113" s="1">
        <v>2.345419062E8</v>
      </c>
      <c r="M113" s="1">
        <v>2.914378834E8</v>
      </c>
      <c r="N113" s="1">
        <v>3.759978496E8</v>
      </c>
      <c r="O113" s="1">
        <v>4.010508396E8</v>
      </c>
      <c r="P113" s="1">
        <v>4.262633402E8</v>
      </c>
      <c r="Q113" s="1">
        <v>4.661132881E8</v>
      </c>
      <c r="R113" s="1">
        <v>6.65185289E8</v>
      </c>
      <c r="S113" s="1">
        <v>1.427457784E9</v>
      </c>
      <c r="T113" s="1">
        <v>1.590171817E9</v>
      </c>
      <c r="U113" s="1">
        <v>1.76117624E9</v>
      </c>
      <c r="V113" s="1">
        <v>2.007693506E9</v>
      </c>
      <c r="W113" s="1">
        <v>1.986021658E9</v>
      </c>
      <c r="X113" s="1">
        <v>2.371712821E9</v>
      </c>
      <c r="Y113" s="1">
        <v>2.976492818E9</v>
      </c>
      <c r="Z113" s="1">
        <v>4.086497762E9</v>
      </c>
      <c r="AW113" s="1">
        <v>6.137248696E8</v>
      </c>
      <c r="AX113" s="1">
        <v>1.120278533E9</v>
      </c>
      <c r="AY113" s="1">
        <v>1.236081013E9</v>
      </c>
      <c r="AZ113" s="1">
        <v>1.989948747E9</v>
      </c>
      <c r="BA113" s="1">
        <v>3.11630402E9</v>
      </c>
      <c r="BB113" s="1">
        <v>3.237179487E9</v>
      </c>
      <c r="BC113" s="1">
        <v>3.752905983E9</v>
      </c>
      <c r="BD113" s="1">
        <v>4.278632479E9</v>
      </c>
      <c r="BE113" s="1">
        <v>4.141066054E9</v>
      </c>
      <c r="BF113" s="1">
        <v>7.780188679E9</v>
      </c>
      <c r="BG113" s="1">
        <v>6.921269719E9</v>
      </c>
      <c r="BH113" s="1">
        <v>9.604231011E9</v>
      </c>
      <c r="BI113" s="1">
        <v>5.970383698E9</v>
      </c>
      <c r="BJ113" s="1">
        <v>7.416385135E9</v>
      </c>
      <c r="BK113" s="1">
        <v>6.31797715E9</v>
      </c>
    </row>
    <row r="114" ht="14.25" customHeight="1">
      <c r="A114" s="1" t="s">
        <v>233</v>
      </c>
      <c r="B114" s="1" t="s">
        <v>234</v>
      </c>
      <c r="C114" s="1" t="s">
        <v>6</v>
      </c>
      <c r="D114" s="1" t="s">
        <v>7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</row>
    <row r="115" ht="14.25" customHeight="1">
      <c r="A115" s="1" t="s">
        <v>235</v>
      </c>
      <c r="B115" s="1" t="s">
        <v>236</v>
      </c>
      <c r="C115" s="1" t="s">
        <v>6</v>
      </c>
      <c r="D115" s="1" t="s">
        <v>7</v>
      </c>
      <c r="E115" s="1">
        <v>1.902777778E8</v>
      </c>
      <c r="F115" s="1">
        <v>2.418055556E8</v>
      </c>
      <c r="G115" s="1">
        <v>2.106041745E8</v>
      </c>
      <c r="H115" s="1">
        <v>2.592508642E8</v>
      </c>
      <c r="I115" s="1">
        <v>2.785842619E8</v>
      </c>
      <c r="J115" s="1">
        <v>3.139177131E8</v>
      </c>
      <c r="K115" s="1">
        <v>3.755012517E8</v>
      </c>
      <c r="L115" s="1">
        <v>6.055141681E8</v>
      </c>
      <c r="M115" s="1">
        <v>6.900019714E8</v>
      </c>
      <c r="N115" s="1">
        <v>8.720024914E8</v>
      </c>
      <c r="O115" s="1">
        <v>1.259646456E9</v>
      </c>
      <c r="P115" s="1">
        <v>1.270657787E9</v>
      </c>
      <c r="Q115" s="1">
        <v>1.46137375E9</v>
      </c>
      <c r="R115" s="1">
        <v>2.57450491E9</v>
      </c>
      <c r="S115" s="1">
        <v>3.47560277E9</v>
      </c>
      <c r="T115" s="1">
        <v>3.758315381E9</v>
      </c>
      <c r="U115" s="1">
        <v>3.648665017E9</v>
      </c>
      <c r="V115" s="1">
        <v>3.18055622E9</v>
      </c>
      <c r="W115" s="1">
        <v>3.117508058E9</v>
      </c>
      <c r="X115" s="1">
        <v>3.394518704E9</v>
      </c>
      <c r="Y115" s="1">
        <v>4.120814786E9</v>
      </c>
      <c r="Z115" s="1">
        <v>4.700103232E9</v>
      </c>
      <c r="AA115" s="1">
        <v>4.518481889E9</v>
      </c>
      <c r="AB115" s="1">
        <v>4.265358582E9</v>
      </c>
      <c r="AC115" s="1">
        <v>4.214300331E9</v>
      </c>
      <c r="AD115" s="1">
        <v>4.004517114E9</v>
      </c>
      <c r="AE115" s="1">
        <v>4.386224325E9</v>
      </c>
      <c r="AF115" s="1">
        <v>5.995553855E9</v>
      </c>
      <c r="AG115" s="1">
        <v>7.694798541E9</v>
      </c>
      <c r="AH115" s="1">
        <v>6.270727555E9</v>
      </c>
      <c r="AI115" s="1">
        <v>7.375654517E9</v>
      </c>
      <c r="AJ115" s="1">
        <v>1.0548894781E10</v>
      </c>
      <c r="AK115" s="1">
        <v>8.262053674E9</v>
      </c>
      <c r="AL115" s="1">
        <v>8.758471677E9</v>
      </c>
      <c r="AM115" s="1">
        <v>8.780366219E9</v>
      </c>
      <c r="AN115" s="1">
        <v>8.976693112E9</v>
      </c>
      <c r="AO115" s="1">
        <v>9.60195742E9</v>
      </c>
      <c r="AP115" s="1">
        <v>9.693753398E9</v>
      </c>
      <c r="AQ115" s="1">
        <v>9.145784898E9</v>
      </c>
      <c r="AR115" s="1">
        <v>8.645271101E9</v>
      </c>
      <c r="AS115" s="1">
        <v>9.407761463E9</v>
      </c>
      <c r="AT115" s="1">
        <v>9.607416508E9</v>
      </c>
      <c r="AU115" s="1">
        <v>1.0090890495E10</v>
      </c>
      <c r="AV115" s="1">
        <v>1.0827490776E10</v>
      </c>
      <c r="AW115" s="1">
        <v>1.1127065294E10</v>
      </c>
      <c r="AX115" s="1">
        <v>1.0919173621E10</v>
      </c>
      <c r="AY115" s="1">
        <v>1.1558970817E10</v>
      </c>
      <c r="AZ115" s="1">
        <v>1.2128941564E10</v>
      </c>
      <c r="BA115" s="1">
        <v>1.4191949919E10</v>
      </c>
      <c r="BB115" s="1">
        <v>1.4030376087E10</v>
      </c>
      <c r="BC115" s="1">
        <v>1.4605298604E10</v>
      </c>
      <c r="BD115" s="1">
        <v>1.6343210462E10</v>
      </c>
      <c r="BE115" s="1">
        <v>1.5567095862E10</v>
      </c>
      <c r="BF115" s="1">
        <v>1.7319707976E10</v>
      </c>
      <c r="BG115" s="1">
        <v>1.8485829607E10</v>
      </c>
      <c r="BH115" s="1">
        <v>1.6969432086E10</v>
      </c>
      <c r="BI115" s="1">
        <v>1.4783814748E10</v>
      </c>
      <c r="BJ115" s="1">
        <v>1.5581608422E10</v>
      </c>
      <c r="BK115" s="1">
        <v>1.5946788601E10</v>
      </c>
    </row>
    <row r="116" ht="14.25" customHeight="1">
      <c r="A116" s="1" t="s">
        <v>237</v>
      </c>
      <c r="B116" s="1" t="s">
        <v>238</v>
      </c>
      <c r="C116" s="1" t="s">
        <v>6</v>
      </c>
      <c r="D116" s="1" t="s">
        <v>7</v>
      </c>
      <c r="E116" s="1">
        <v>1.009308856E9</v>
      </c>
      <c r="F116" s="1">
        <v>1.062907313E9</v>
      </c>
      <c r="G116" s="1">
        <v>1.222013656E9</v>
      </c>
      <c r="H116" s="1">
        <v>1.463283724E9</v>
      </c>
      <c r="I116" s="1">
        <v>1.586666708E9</v>
      </c>
      <c r="J116" s="1">
        <v>1.719942315E9</v>
      </c>
      <c r="K116" s="1">
        <v>1.904604599E9</v>
      </c>
      <c r="L116" s="1">
        <v>1.928786564E9</v>
      </c>
      <c r="M116" s="1">
        <v>1.991165044E9</v>
      </c>
      <c r="N116" s="1">
        <v>2.003805617E9</v>
      </c>
      <c r="O116" s="1">
        <v>2.216771793E9</v>
      </c>
      <c r="P116" s="1">
        <v>2.648079366E9</v>
      </c>
      <c r="Q116" s="1">
        <v>3.289362465E9</v>
      </c>
      <c r="R116" s="1">
        <v>3.638240139E9</v>
      </c>
      <c r="S116" s="1">
        <v>3.890003394E9</v>
      </c>
      <c r="T116" s="1">
        <v>4.217069829E9</v>
      </c>
      <c r="U116" s="1">
        <v>3.844185965E9</v>
      </c>
      <c r="V116" s="1">
        <v>4.556493518E9</v>
      </c>
      <c r="W116" s="1">
        <v>5.540992658E9</v>
      </c>
      <c r="X116" s="1">
        <v>6.904107163E9</v>
      </c>
      <c r="Y116" s="1">
        <v>7.915696626E9</v>
      </c>
      <c r="Z116" s="1">
        <v>7.387713298E9</v>
      </c>
      <c r="AA116" s="1">
        <v>8.062597403E9</v>
      </c>
      <c r="AB116" s="1">
        <v>8.409527116E9</v>
      </c>
      <c r="AC116" s="1">
        <v>8.296144788E9</v>
      </c>
      <c r="AD116" s="1">
        <v>8.253390533E9</v>
      </c>
      <c r="AE116" s="1">
        <v>1.1941809156E10</v>
      </c>
      <c r="AF116" s="1">
        <v>1.5653065895E10</v>
      </c>
      <c r="AG116" s="1">
        <v>1.740366479E10</v>
      </c>
      <c r="AH116" s="1">
        <v>1.7675486539E10</v>
      </c>
      <c r="AI116" s="1">
        <v>2.0734625579E10</v>
      </c>
      <c r="AJ116" s="1">
        <v>2.1585706772E10</v>
      </c>
      <c r="AK116" s="1">
        <v>2.217709039E10</v>
      </c>
      <c r="AL116" s="1">
        <v>1.8242013901E10</v>
      </c>
      <c r="AM116" s="1">
        <v>1.8062459082E10</v>
      </c>
      <c r="AN116" s="1">
        <v>1.7185853004E10</v>
      </c>
      <c r="AO116" s="1">
        <v>2.0793128832E10</v>
      </c>
      <c r="AP116" s="1">
        <v>2.0156102258E10</v>
      </c>
      <c r="AQ116" s="1">
        <v>2.0825125352E10</v>
      </c>
      <c r="AR116" s="1">
        <v>2.101645691E10</v>
      </c>
      <c r="AS116" s="1">
        <v>1.9878720932E10</v>
      </c>
      <c r="AT116" s="1">
        <v>1.9519381482E10</v>
      </c>
      <c r="AU116" s="1">
        <v>2.1610059762E10</v>
      </c>
      <c r="AV116" s="1">
        <v>2.6824213292E10</v>
      </c>
      <c r="AW116" s="1">
        <v>3.0261076655E10</v>
      </c>
      <c r="AX116" s="1">
        <v>2.9737642392E10</v>
      </c>
      <c r="AY116" s="1">
        <v>2.9633022263E10</v>
      </c>
      <c r="AZ116" s="1">
        <v>3.1982431792E10</v>
      </c>
      <c r="BA116" s="1">
        <v>3.6839989746E10</v>
      </c>
      <c r="BB116" s="1">
        <v>3.4054481324E10</v>
      </c>
      <c r="BC116" s="1">
        <v>3.2020819951E10</v>
      </c>
      <c r="BD116" s="1">
        <v>3.3828804971E10</v>
      </c>
      <c r="BE116" s="1">
        <v>2.9781008205E10</v>
      </c>
      <c r="BF116" s="1">
        <v>2.9957445905E10</v>
      </c>
      <c r="BG116" s="1">
        <v>2.7701034335E10</v>
      </c>
      <c r="BH116" s="1">
        <v>2.218084507E10</v>
      </c>
      <c r="BI116" s="1">
        <v>2.5033027895E10</v>
      </c>
      <c r="BJ116" s="1">
        <v>2.6447892915E10</v>
      </c>
      <c r="BK116" s="1">
        <v>2.7807513898E10</v>
      </c>
    </row>
    <row r="117" ht="14.25" customHeight="1">
      <c r="A117" s="1" t="s">
        <v>239</v>
      </c>
      <c r="B117" s="1" t="s">
        <v>240</v>
      </c>
      <c r="C117" s="1" t="s">
        <v>6</v>
      </c>
      <c r="D117" s="1" t="s">
        <v>7</v>
      </c>
      <c r="U117" s="1">
        <v>2.744502745E7</v>
      </c>
      <c r="V117" s="1">
        <v>3.058003058E7</v>
      </c>
      <c r="Z117" s="1">
        <v>4.492202849E7</v>
      </c>
      <c r="AA117" s="1">
        <v>5.360891873E7</v>
      </c>
      <c r="AB117" s="1">
        <v>5.016250737E7</v>
      </c>
      <c r="AC117" s="1">
        <v>2.515344425E7</v>
      </c>
      <c r="AD117" s="1">
        <v>1.871437926E7</v>
      </c>
      <c r="AE117" s="1">
        <v>2.352208813E7</v>
      </c>
      <c r="AF117" s="1">
        <v>2.532501499E7</v>
      </c>
      <c r="AG117" s="1">
        <v>3.093257782E7</v>
      </c>
      <c r="AH117" s="1">
        <v>4.09338096E7</v>
      </c>
      <c r="AI117" s="1">
        <v>3.860994456E7</v>
      </c>
      <c r="AJ117" s="1">
        <v>3.189197666E7</v>
      </c>
      <c r="AK117" s="1">
        <v>4.719232763E7</v>
      </c>
      <c r="AL117" s="1">
        <v>4.454257954E7</v>
      </c>
      <c r="AM117" s="1">
        <v>3.421850395E7</v>
      </c>
      <c r="AN117" s="1">
        <v>3.529882961E7</v>
      </c>
      <c r="AO117" s="1">
        <v>4.179126391E7</v>
      </c>
      <c r="AP117" s="1">
        <v>5.485460888E7</v>
      </c>
      <c r="AQ117" s="1">
        <v>4.764021888E7</v>
      </c>
      <c r="AR117" s="1">
        <v>4.513107175E7</v>
      </c>
      <c r="AS117" s="1">
        <v>4.356623249E7</v>
      </c>
      <c r="AT117" s="1">
        <v>4.637438229E7</v>
      </c>
      <c r="AU117" s="1">
        <v>5.68981471E7</v>
      </c>
      <c r="AV117" s="1">
        <v>5.484587182E7</v>
      </c>
      <c r="AW117" s="1">
        <v>5.453313223E7</v>
      </c>
      <c r="AX117" s="1">
        <v>5.932977632E7</v>
      </c>
      <c r="AY117" s="1">
        <v>7.264552301E7</v>
      </c>
      <c r="AZ117" s="1">
        <v>8.35119421E7</v>
      </c>
      <c r="BA117" s="1">
        <v>1.306991707E8</v>
      </c>
      <c r="BB117" s="1">
        <v>1.148083318E8</v>
      </c>
      <c r="BC117" s="1">
        <v>1.15571396E8</v>
      </c>
      <c r="BD117" s="1">
        <v>1.336385598E8</v>
      </c>
      <c r="BE117" s="1">
        <v>1.376355057E8</v>
      </c>
      <c r="BF117" s="1">
        <v>1.28431323E8</v>
      </c>
      <c r="BG117" s="1">
        <v>1.213097287E8</v>
      </c>
      <c r="BH117" s="1">
        <v>1.238541357E8</v>
      </c>
      <c r="BI117" s="1">
        <v>1.376490618E8</v>
      </c>
      <c r="BJ117" s="1">
        <v>1.435455554E8</v>
      </c>
      <c r="BK117" s="1">
        <v>2.077726858E8</v>
      </c>
    </row>
    <row r="118" ht="14.25" customHeight="1">
      <c r="A118" s="1" t="s">
        <v>241</v>
      </c>
      <c r="B118" s="1" t="s">
        <v>242</v>
      </c>
      <c r="C118" s="1" t="s">
        <v>6</v>
      </c>
      <c r="D118" s="1" t="s">
        <v>7</v>
      </c>
      <c r="E118" s="1">
        <v>5.613997754E7</v>
      </c>
      <c r="F118" s="1">
        <v>5.55099778E7</v>
      </c>
      <c r="G118" s="1">
        <v>6.040997584E7</v>
      </c>
      <c r="H118" s="1">
        <v>6.187997525E7</v>
      </c>
      <c r="I118" s="1">
        <v>6.187997525E7</v>
      </c>
      <c r="J118" s="1">
        <v>6.292997483E7</v>
      </c>
      <c r="K118" s="1">
        <v>7.608996956E7</v>
      </c>
      <c r="L118" s="1">
        <v>1.047199581E8</v>
      </c>
      <c r="M118" s="1">
        <v>1.277499489E8</v>
      </c>
      <c r="N118" s="1">
        <v>1.258599497E8</v>
      </c>
      <c r="O118" s="1">
        <v>1.097599561E8</v>
      </c>
      <c r="P118" s="1">
        <v>1.086399565E8</v>
      </c>
      <c r="Q118" s="1">
        <v>1.293599483E8</v>
      </c>
      <c r="R118" s="1">
        <v>1.506523704E8</v>
      </c>
      <c r="S118" s="1">
        <v>1.63307378E8</v>
      </c>
      <c r="T118" s="1">
        <v>1.807424826E8</v>
      </c>
      <c r="U118" s="1">
        <v>2.945933979E8</v>
      </c>
      <c r="V118" s="1">
        <v>2.627047351E8</v>
      </c>
      <c r="W118" s="1">
        <v>3.049488753E8</v>
      </c>
      <c r="X118" s="1">
        <v>3.995564923E8</v>
      </c>
      <c r="Y118" s="1">
        <v>4.162121339E8</v>
      </c>
      <c r="Z118" s="1">
        <v>4.388181568E8</v>
      </c>
      <c r="AA118" s="1">
        <v>4.65258786E8</v>
      </c>
      <c r="AB118" s="1">
        <v>4.847429898E8</v>
      </c>
      <c r="AC118" s="1">
        <v>4.577789916E8</v>
      </c>
      <c r="AD118" s="1">
        <v>5.017421603E8</v>
      </c>
      <c r="AE118" s="1">
        <v>6.257750753E8</v>
      </c>
      <c r="AF118" s="1">
        <v>6.470503074E8</v>
      </c>
      <c r="AG118" s="1">
        <v>5.877763885E8</v>
      </c>
      <c r="AH118" s="1">
        <v>3.828910362E8</v>
      </c>
      <c r="AI118" s="1">
        <v>3.224290054E8</v>
      </c>
      <c r="AJ118" s="1">
        <v>4.332717451E8</v>
      </c>
      <c r="AK118" s="1">
        <v>3.677454848E8</v>
      </c>
      <c r="AL118" s="1">
        <v>3.911374884E8</v>
      </c>
      <c r="AM118" s="1">
        <v>4.078630267E8</v>
      </c>
      <c r="AN118" s="1">
        <v>2.998385155E8</v>
      </c>
      <c r="AO118" s="1">
        <v>4.174894217E8</v>
      </c>
      <c r="AP118" s="1">
        <v>4.442877292E8</v>
      </c>
      <c r="AQ118" s="1">
        <v>4.964739069E8</v>
      </c>
      <c r="AR118" s="1">
        <v>5.119887165E8</v>
      </c>
      <c r="AS118" s="1">
        <v>5.293370945E8</v>
      </c>
      <c r="AT118" s="1">
        <v>5.289266456E8</v>
      </c>
      <c r="AU118" s="1">
        <v>5.218617772E8</v>
      </c>
      <c r="AV118" s="1">
        <v>6.118476728E8</v>
      </c>
      <c r="AW118" s="1">
        <v>5.8674189E8</v>
      </c>
      <c r="AX118" s="1">
        <v>6.036671368E8</v>
      </c>
      <c r="AY118" s="1">
        <v>7.01551481E8</v>
      </c>
      <c r="AZ118" s="1">
        <v>1.032440056E9</v>
      </c>
      <c r="BA118" s="1">
        <v>1.35838358E9</v>
      </c>
      <c r="BB118" s="1">
        <v>1.568309859E9</v>
      </c>
      <c r="BC118" s="1">
        <v>1.557887324E9</v>
      </c>
      <c r="BD118" s="1">
        <v>1.594788732E9</v>
      </c>
      <c r="BE118" s="1">
        <v>1.472816901E9</v>
      </c>
      <c r="BF118" s="1">
        <v>1.444929577E9</v>
      </c>
      <c r="BG118" s="1">
        <v>1.548873239E9</v>
      </c>
      <c r="BH118" s="1">
        <v>1.614929577E9</v>
      </c>
      <c r="BI118" s="1">
        <v>1.768309859E9</v>
      </c>
      <c r="BJ118" s="1">
        <v>1.93971831E9</v>
      </c>
      <c r="BK118" s="1">
        <v>1.957746479E9</v>
      </c>
    </row>
    <row r="119" ht="14.25" customHeight="1">
      <c r="A119" s="1" t="s">
        <v>243</v>
      </c>
      <c r="B119" s="1" t="s">
        <v>244</v>
      </c>
      <c r="C119" s="1" t="s">
        <v>6</v>
      </c>
      <c r="D119" s="1" t="s">
        <v>7</v>
      </c>
      <c r="E119" s="1">
        <v>4.805555556E8</v>
      </c>
      <c r="F119" s="1">
        <v>4.923611111E8</v>
      </c>
      <c r="G119" s="1">
        <v>5.381944444E8</v>
      </c>
      <c r="H119" s="1">
        <v>6.298611111E8</v>
      </c>
      <c r="I119" s="1">
        <v>7.180555556E8</v>
      </c>
      <c r="J119" s="1">
        <v>8.213888889E8</v>
      </c>
      <c r="K119" s="1">
        <v>9.324305556E8</v>
      </c>
      <c r="L119" s="1">
        <v>1.039027778E9</v>
      </c>
      <c r="M119" s="1">
        <v>1.168194444E9</v>
      </c>
      <c r="N119" s="1">
        <v>1.335416667E9</v>
      </c>
      <c r="O119" s="1">
        <v>1.575347222E9</v>
      </c>
      <c r="P119" s="1">
        <v>1.896540416E9</v>
      </c>
      <c r="Q119" s="1">
        <v>2.567519428E9</v>
      </c>
      <c r="R119" s="1">
        <v>3.3745611E9</v>
      </c>
      <c r="S119" s="1">
        <v>3.962157887E9</v>
      </c>
      <c r="T119" s="1">
        <v>4.534902135E9</v>
      </c>
      <c r="U119" s="1">
        <v>5.008396504E9</v>
      </c>
      <c r="V119" s="1">
        <v>6.157312577E9</v>
      </c>
      <c r="W119" s="1">
        <v>8.657135933E9</v>
      </c>
      <c r="X119" s="1">
        <v>9.173587661E9</v>
      </c>
      <c r="Y119" s="1">
        <v>9.711741591E9</v>
      </c>
      <c r="Z119" s="1">
        <v>1.0851176225E10</v>
      </c>
      <c r="AA119" s="1">
        <v>1.0193936012E10</v>
      </c>
      <c r="AB119" s="1">
        <v>1.1429317256E10</v>
      </c>
      <c r="AC119" s="1">
        <v>1.2225078098E10</v>
      </c>
      <c r="AD119" s="1">
        <v>1.3087751954E10</v>
      </c>
      <c r="AE119" s="1">
        <v>1.9457334441E10</v>
      </c>
      <c r="AF119" s="1">
        <v>2.36422907E10</v>
      </c>
      <c r="AG119" s="1">
        <v>2.8216102753E10</v>
      </c>
      <c r="AH119" s="1">
        <v>2.7966353542E10</v>
      </c>
      <c r="AI119" s="1">
        <v>2.8800451682E10</v>
      </c>
      <c r="AJ119" s="1">
        <v>3.2785415754E10</v>
      </c>
      <c r="AK119" s="1">
        <v>3.5999123576E10</v>
      </c>
      <c r="AL119" s="1">
        <v>4.1353936222E10</v>
      </c>
      <c r="AM119" s="1">
        <v>4.5285594083E10</v>
      </c>
      <c r="AN119" s="1">
        <v>4.9961673237E10</v>
      </c>
      <c r="AO119" s="1">
        <v>4.404710468E10</v>
      </c>
      <c r="AP119" s="1">
        <v>4.0634840608E10</v>
      </c>
      <c r="AQ119" s="1">
        <v>3.7849012643E10</v>
      </c>
      <c r="AR119" s="1">
        <v>4.3122898505E10</v>
      </c>
      <c r="AS119" s="1">
        <v>4.5509673827E10</v>
      </c>
      <c r="AT119" s="1">
        <v>4.0757967234E10</v>
      </c>
      <c r="AU119" s="1">
        <v>3.933370817E10</v>
      </c>
      <c r="AV119" s="1">
        <v>4.2486177361E10</v>
      </c>
      <c r="AW119" s="1">
        <v>4.5339809415E10</v>
      </c>
      <c r="AX119" s="1">
        <v>4.430061333E10</v>
      </c>
      <c r="AY119" s="1">
        <v>4.1552592886E10</v>
      </c>
      <c r="AZ119" s="1">
        <v>4.0530045688E10</v>
      </c>
      <c r="BA119" s="1">
        <v>4.636146828E10</v>
      </c>
      <c r="BB119" s="1">
        <v>5.1465158208E10</v>
      </c>
      <c r="BC119" s="1">
        <v>5.4655450735E10</v>
      </c>
      <c r="BD119" s="1">
        <v>6.0762213841E10</v>
      </c>
      <c r="BE119" s="1">
        <v>6.0011530195E10</v>
      </c>
      <c r="BF119" s="1">
        <v>4.9023932407E10</v>
      </c>
      <c r="BG119" s="1">
        <v>4.6881244398E10</v>
      </c>
      <c r="BH119" s="1">
        <v>4.2106103306E10</v>
      </c>
      <c r="BI119" s="1">
        <v>4.6471287714E10</v>
      </c>
      <c r="BJ119" s="1">
        <v>4.5387031802E10</v>
      </c>
      <c r="BK119" s="1">
        <v>4.6617954864E10</v>
      </c>
    </row>
    <row r="120" ht="14.25" customHeight="1">
      <c r="A120" s="1" t="s">
        <v>245</v>
      </c>
      <c r="B120" s="1" t="s">
        <v>246</v>
      </c>
      <c r="C120" s="1" t="s">
        <v>6</v>
      </c>
      <c r="D120" s="1" t="s">
        <v>7</v>
      </c>
      <c r="AM120" s="1">
        <v>1.06926893E8</v>
      </c>
      <c r="AN120" s="1">
        <v>1.776866284E8</v>
      </c>
      <c r="AO120" s="1">
        <v>2.417712059E8</v>
      </c>
      <c r="AP120" s="1">
        <v>2.367522784E8</v>
      </c>
      <c r="AQ120" s="1">
        <v>2.426462231E8</v>
      </c>
      <c r="AR120" s="1">
        <v>1.439053571E8</v>
      </c>
      <c r="AS120" s="1">
        <v>1.435275411E8</v>
      </c>
      <c r="AT120" s="1">
        <v>2.214862065E8</v>
      </c>
      <c r="AU120" s="1">
        <v>2.459567194E8</v>
      </c>
      <c r="AV120" s="1">
        <v>3.175643151E8</v>
      </c>
      <c r="AW120" s="1">
        <v>4.264417246E8</v>
      </c>
      <c r="AX120" s="1">
        <v>5.919852498E8</v>
      </c>
      <c r="AY120" s="1">
        <v>7.930271475E8</v>
      </c>
      <c r="AZ120" s="1">
        <v>1.359776099E9</v>
      </c>
      <c r="BA120" s="1">
        <v>1.540810813E9</v>
      </c>
      <c r="BB120" s="1">
        <v>1.271890276E9</v>
      </c>
      <c r="BC120" s="1">
        <v>1.501815344E9</v>
      </c>
      <c r="BD120" s="1">
        <v>1.803970782E9</v>
      </c>
      <c r="BE120" s="1">
        <v>2.177543205E9</v>
      </c>
      <c r="BF120" s="1">
        <v>2.551124375E9</v>
      </c>
      <c r="BG120" s="1">
        <v>2.306464574E9</v>
      </c>
      <c r="BH120" s="1">
        <v>2.046197674E9</v>
      </c>
      <c r="BI120" s="1">
        <v>1.281103432E9</v>
      </c>
      <c r="BJ120" s="1">
        <v>1.390619095E9</v>
      </c>
      <c r="BK120" s="1">
        <v>1.613589333E9</v>
      </c>
    </row>
    <row r="121" ht="14.25" customHeight="1">
      <c r="A121" s="1" t="s">
        <v>247</v>
      </c>
      <c r="B121" s="1" t="s">
        <v>248</v>
      </c>
      <c r="C121" s="1" t="s">
        <v>6</v>
      </c>
      <c r="D121" s="1" t="s">
        <v>7</v>
      </c>
      <c r="H121" s="1">
        <v>1861999.255</v>
      </c>
      <c r="I121" s="1">
        <v>5879997.648</v>
      </c>
      <c r="J121" s="1">
        <v>9897996.041</v>
      </c>
      <c r="K121" s="1">
        <v>1.304799478E7</v>
      </c>
      <c r="L121" s="1">
        <v>1.59879936E7</v>
      </c>
      <c r="M121" s="1">
        <v>1.636599345E7</v>
      </c>
      <c r="N121" s="1">
        <v>1.57499937E7</v>
      </c>
      <c r="O121" s="1">
        <v>1.702399319E7</v>
      </c>
      <c r="P121" s="1">
        <v>2.207799117E7</v>
      </c>
      <c r="Q121" s="1">
        <v>2.973598811E7</v>
      </c>
      <c r="R121" s="1">
        <v>3.731991716E7</v>
      </c>
      <c r="S121" s="1">
        <v>4.676368397E7</v>
      </c>
      <c r="T121" s="1">
        <v>5.409093323E7</v>
      </c>
      <c r="U121" s="1">
        <v>7.591004812E7</v>
      </c>
      <c r="V121" s="1">
        <v>1.47766705E8</v>
      </c>
      <c r="W121" s="1">
        <v>2.3947587E8</v>
      </c>
      <c r="X121" s="1">
        <v>2.9102472E8</v>
      </c>
      <c r="Y121" s="1">
        <v>2.716911562E8</v>
      </c>
      <c r="Z121" s="1">
        <v>2.411715944E8</v>
      </c>
      <c r="AA121" s="1">
        <v>2.437215605E8</v>
      </c>
      <c r="AB121" s="1">
        <v>2.086917327E8</v>
      </c>
      <c r="AC121" s="1">
        <v>1.75004683E8</v>
      </c>
      <c r="AD121" s="1">
        <v>1.457817321E8</v>
      </c>
      <c r="AE121" s="1">
        <v>1.812556623E8</v>
      </c>
      <c r="AF121" s="1">
        <v>2.498100823E8</v>
      </c>
      <c r="AG121" s="1">
        <v>2.509424075E8</v>
      </c>
      <c r="AH121" s="1">
        <v>2.28606149E8</v>
      </c>
      <c r="AI121" s="1">
        <v>2.464564386E8</v>
      </c>
      <c r="AJ121" s="1">
        <v>1.919085063E8</v>
      </c>
      <c r="AK121" s="1">
        <v>1.56036602E8</v>
      </c>
      <c r="AL121" s="1">
        <v>1.057045273E8</v>
      </c>
      <c r="AM121" s="1">
        <v>1.173314826E8</v>
      </c>
      <c r="AN121" s="1">
        <v>1.490964383E8</v>
      </c>
      <c r="AO121" s="1">
        <v>1.708048163E8</v>
      </c>
      <c r="AP121" s="1">
        <v>1.758348969E8</v>
      </c>
      <c r="AQ121" s="1">
        <v>1.719640133E8</v>
      </c>
      <c r="AR121" s="1">
        <v>1.519177774E8</v>
      </c>
      <c r="AS121" s="1">
        <v>1.655847352E8</v>
      </c>
      <c r="AT121" s="1">
        <v>1.953650055E8</v>
      </c>
      <c r="AU121" s="1">
        <v>2.13894508E8</v>
      </c>
      <c r="AV121" s="1">
        <v>2.459386638E8</v>
      </c>
      <c r="AW121" s="1">
        <v>2.598078407E8</v>
      </c>
      <c r="AX121" s="1">
        <v>3.167994854E8</v>
      </c>
      <c r="AY121" s="1">
        <v>3.758072032E8</v>
      </c>
      <c r="AZ121" s="1">
        <v>4.946848967E8</v>
      </c>
      <c r="BA121" s="1">
        <v>5.800119407E8</v>
      </c>
      <c r="BB121" s="1">
        <v>5.780716724E8</v>
      </c>
      <c r="BC121" s="1">
        <v>6.220498478E8</v>
      </c>
      <c r="BD121" s="1">
        <v>6.466781067E8</v>
      </c>
      <c r="BE121" s="1">
        <v>8.4007259E8</v>
      </c>
      <c r="BF121" s="1">
        <v>8.605608961E8</v>
      </c>
      <c r="BG121" s="1">
        <v>8.190441528E8</v>
      </c>
      <c r="BH121" s="1">
        <v>8.436678028E8</v>
      </c>
      <c r="BI121" s="1">
        <v>9.331030025E8</v>
      </c>
      <c r="BJ121" s="1">
        <v>1.015384782E9</v>
      </c>
      <c r="BK121" s="1">
        <v>1.097458153E9</v>
      </c>
    </row>
    <row r="122" ht="14.25" customHeight="1">
      <c r="A122" s="1" t="s">
        <v>249</v>
      </c>
      <c r="B122" s="1" t="s">
        <v>250</v>
      </c>
      <c r="C122" s="1" t="s">
        <v>6</v>
      </c>
      <c r="D122" s="1" t="s">
        <v>7</v>
      </c>
      <c r="AM122" s="1">
        <v>1.208695361E7</v>
      </c>
      <c r="AN122" s="1">
        <v>2.671256896E7</v>
      </c>
      <c r="AO122" s="1">
        <v>2.827695635E7</v>
      </c>
      <c r="AP122" s="1">
        <v>3.11587977E7</v>
      </c>
      <c r="AQ122" s="1">
        <v>2.60923043E7</v>
      </c>
      <c r="AR122" s="1">
        <v>2.313317947E7</v>
      </c>
      <c r="AS122" s="1">
        <v>2.579415581E7</v>
      </c>
      <c r="AT122" s="1">
        <v>2.221206721E7</v>
      </c>
      <c r="AU122" s="1">
        <v>2.593337839E7</v>
      </c>
      <c r="AV122" s="1">
        <v>3.260311203E7</v>
      </c>
      <c r="AW122" s="1">
        <v>3.723835812E7</v>
      </c>
      <c r="AX122" s="1">
        <v>3.97182887E7</v>
      </c>
      <c r="AY122" s="1">
        <v>4.720703673E7</v>
      </c>
      <c r="AZ122" s="1">
        <v>5.09095871E7</v>
      </c>
      <c r="BA122" s="1">
        <v>6.112432193E7</v>
      </c>
      <c r="BB122" s="1">
        <v>6.721374735E7</v>
      </c>
      <c r="BC122" s="1">
        <v>7.723799231E7</v>
      </c>
      <c r="BD122" s="1">
        <v>8.642338641E7</v>
      </c>
      <c r="BE122" s="1">
        <v>1.075298429E8</v>
      </c>
      <c r="BF122" s="1">
        <v>1.190006139E8</v>
      </c>
      <c r="BG122" s="1">
        <v>1.279709894E8</v>
      </c>
      <c r="BH122" s="1">
        <v>1.170032506E8</v>
      </c>
      <c r="BI122" s="1">
        <v>1.156453118E8</v>
      </c>
      <c r="BJ122" s="1">
        <v>1.215158054E8</v>
      </c>
      <c r="BK122" s="1">
        <v>1.211636199E8</v>
      </c>
    </row>
    <row r="123" ht="14.25" customHeight="1">
      <c r="A123" s="1" t="s">
        <v>251</v>
      </c>
      <c r="B123" s="1" t="s">
        <v>252</v>
      </c>
      <c r="C123" s="1" t="s">
        <v>6</v>
      </c>
      <c r="D123" s="1" t="s">
        <v>7</v>
      </c>
      <c r="AI123" s="1">
        <v>2.909090909E7</v>
      </c>
      <c r="AJ123" s="1">
        <v>4.329468366E7</v>
      </c>
      <c r="AK123" s="1">
        <v>6.229373589E7</v>
      </c>
      <c r="AL123" s="1">
        <v>4.462625511E7</v>
      </c>
      <c r="AM123" s="1">
        <v>1.07258619E8</v>
      </c>
      <c r="AN123" s="1">
        <v>1.231011535E8</v>
      </c>
      <c r="AO123" s="1">
        <v>1.135636109E8</v>
      </c>
      <c r="AP123" s="1">
        <v>1.034196012E8</v>
      </c>
      <c r="AQ123" s="1">
        <v>8.332398609E7</v>
      </c>
      <c r="AR123" s="1">
        <v>8.817200348E7</v>
      </c>
      <c r="AS123" s="1">
        <v>8.102584131E7</v>
      </c>
      <c r="AT123" s="1">
        <v>7.084694089E7</v>
      </c>
      <c r="AU123" s="1">
        <v>6.51827161E7</v>
      </c>
      <c r="AV123" s="1">
        <v>6.752522443E7</v>
      </c>
      <c r="AW123" s="1">
        <v>6.921879863E7</v>
      </c>
      <c r="AX123" s="1">
        <v>7.095907147E7</v>
      </c>
      <c r="AY123" s="1">
        <v>7.588131359E7</v>
      </c>
      <c r="AZ123" s="1">
        <v>7.901542588E7</v>
      </c>
      <c r="BA123" s="1">
        <v>8.263072343E7</v>
      </c>
      <c r="BB123" s="1">
        <v>1.36589738E8</v>
      </c>
      <c r="BC123" s="1">
        <v>1.67857928E8</v>
      </c>
      <c r="BD123" s="1">
        <v>1.921594185E8</v>
      </c>
      <c r="BE123" s="1">
        <v>2.173057277E8</v>
      </c>
      <c r="BF123" s="1">
        <v>2.434701099E8</v>
      </c>
      <c r="BG123" s="1">
        <v>2.779690402E8</v>
      </c>
      <c r="BH123" s="1">
        <v>3.251880623E8</v>
      </c>
      <c r="BI123" s="1">
        <v>3.821005473E8</v>
      </c>
      <c r="BJ123" s="1">
        <v>4.638108352E8</v>
      </c>
      <c r="BK123" s="1">
        <v>5.432051833E8</v>
      </c>
    </row>
    <row r="124" ht="14.25" customHeight="1">
      <c r="A124" s="1" t="s">
        <v>253</v>
      </c>
      <c r="B124" s="1" t="s">
        <v>254</v>
      </c>
      <c r="C124" s="1" t="s">
        <v>6</v>
      </c>
      <c r="D124" s="1" t="s">
        <v>7</v>
      </c>
    </row>
    <row r="125" ht="14.25" customHeight="1">
      <c r="A125" s="1" t="s">
        <v>255</v>
      </c>
      <c r="B125" s="1" t="s">
        <v>256</v>
      </c>
      <c r="C125" s="1" t="s">
        <v>6</v>
      </c>
      <c r="D125" s="1" t="s">
        <v>7</v>
      </c>
    </row>
    <row r="126" ht="14.25" customHeight="1">
      <c r="A126" s="1" t="s">
        <v>257</v>
      </c>
      <c r="B126" s="1" t="s">
        <v>258</v>
      </c>
      <c r="C126" s="1" t="s">
        <v>6</v>
      </c>
      <c r="D126" s="1" t="s">
        <v>7</v>
      </c>
      <c r="E126" s="1">
        <v>2.756435644E8</v>
      </c>
      <c r="F126" s="1">
        <v>1.570613501E8</v>
      </c>
      <c r="G126" s="1">
        <v>1.861538462E8</v>
      </c>
      <c r="H126" s="1">
        <v>1.853846154E8</v>
      </c>
      <c r="I126" s="1">
        <v>1.374814704E8</v>
      </c>
      <c r="J126" s="1">
        <v>1.321316361E8</v>
      </c>
      <c r="K126" s="1">
        <v>1.769017863E8</v>
      </c>
      <c r="L126" s="1">
        <v>2.181008957E8</v>
      </c>
      <c r="M126" s="1">
        <v>2.786965244E8</v>
      </c>
      <c r="N126" s="1">
        <v>3.470282238E8</v>
      </c>
      <c r="O126" s="1">
        <v>3.864037404E8</v>
      </c>
      <c r="P126" s="1">
        <v>4.608998493E8</v>
      </c>
      <c r="Q126" s="1">
        <v>5.319500934E8</v>
      </c>
      <c r="R126" s="1">
        <v>5.447853746E8</v>
      </c>
      <c r="S126" s="1">
        <v>8.52963864E8</v>
      </c>
      <c r="T126" s="1">
        <v>1.030991736E9</v>
      </c>
      <c r="U126" s="1">
        <v>1.708677686E9</v>
      </c>
      <c r="V126" s="1">
        <v>2.237603306E9</v>
      </c>
      <c r="W126" s="1">
        <v>3.190082645E9</v>
      </c>
      <c r="X126" s="1">
        <v>3.54338843E9</v>
      </c>
      <c r="Y126" s="1">
        <v>3.980692489E9</v>
      </c>
      <c r="Z126" s="1">
        <v>4.46383996E9</v>
      </c>
      <c r="AA126" s="1">
        <v>4.646524886E9</v>
      </c>
      <c r="AB126" s="1">
        <v>4.714159753E9</v>
      </c>
      <c r="AC126" s="1">
        <v>4.759446931E9</v>
      </c>
      <c r="AD126" s="1">
        <v>4.883795775E9</v>
      </c>
      <c r="AE126" s="1">
        <v>5.325292074E9</v>
      </c>
      <c r="AF126" s="1">
        <v>6.040845305E9</v>
      </c>
      <c r="AG126" s="1">
        <v>7.732395676E9</v>
      </c>
      <c r="AH126" s="1">
        <v>9.468974884E9</v>
      </c>
      <c r="AI126" s="1">
        <v>1.0110714871E10</v>
      </c>
      <c r="AJ126" s="1">
        <v>1.0956524348E10</v>
      </c>
      <c r="AK126" s="1">
        <v>1.1614665196E10</v>
      </c>
      <c r="AL126" s="1">
        <v>1.2377424873E10</v>
      </c>
      <c r="AM126" s="1">
        <v>1.3519265763E10</v>
      </c>
      <c r="AN126" s="1">
        <v>1.6085095679E10</v>
      </c>
      <c r="AO126" s="1">
        <v>1.6408665267E10</v>
      </c>
      <c r="AP126" s="1">
        <v>1.484848453E10</v>
      </c>
      <c r="AQ126" s="1">
        <v>1.0457957529E10</v>
      </c>
      <c r="AR126" s="1">
        <v>1.2095186824E10</v>
      </c>
      <c r="AS126" s="1">
        <v>1.3801107024E10</v>
      </c>
      <c r="AT126" s="1">
        <v>1.2941850828E10</v>
      </c>
      <c r="AU126" s="1">
        <v>1.4101703315E10</v>
      </c>
      <c r="AV126" s="1">
        <v>1.5847047272E10</v>
      </c>
      <c r="AW126" s="1">
        <v>1.7829864143E10</v>
      </c>
      <c r="AX126" s="1">
        <v>2.2159512557E10</v>
      </c>
      <c r="AY126" s="1">
        <v>2.5177237741E10</v>
      </c>
      <c r="AZ126" s="1">
        <v>2.7726129585E10</v>
      </c>
      <c r="BA126" s="1">
        <v>2.6072410508E10</v>
      </c>
      <c r="BB126" s="1">
        <v>2.4575661939E10</v>
      </c>
      <c r="BC126" s="1">
        <v>2.8175181219E10</v>
      </c>
      <c r="BD126" s="1">
        <v>3.0991707946E10</v>
      </c>
      <c r="BE126" s="1">
        <v>3.195176081E10</v>
      </c>
      <c r="BF126" s="1">
        <v>3.4311220715E10</v>
      </c>
      <c r="BG126" s="1">
        <v>3.7552328673E10</v>
      </c>
      <c r="BH126" s="1">
        <v>3.6570769323E10</v>
      </c>
      <c r="BI126" s="1">
        <v>3.688528343E10</v>
      </c>
      <c r="BJ126" s="1">
        <v>3.9170682136E10</v>
      </c>
      <c r="BK126" s="1">
        <v>4.3069973343E10</v>
      </c>
    </row>
    <row r="127" ht="14.25" customHeight="1">
      <c r="A127" s="1" t="s">
        <v>259</v>
      </c>
      <c r="B127" s="1" t="s">
        <v>260</v>
      </c>
      <c r="C127" s="1" t="s">
        <v>6</v>
      </c>
      <c r="D127" s="1" t="s">
        <v>7</v>
      </c>
      <c r="O127" s="1">
        <v>6.87399725E7</v>
      </c>
      <c r="P127" s="1">
        <v>7.343484097E7</v>
      </c>
      <c r="Q127" s="1">
        <v>9.074354991E7</v>
      </c>
      <c r="R127" s="1">
        <v>1.365604305E8</v>
      </c>
      <c r="S127" s="1">
        <v>3.846140726E8</v>
      </c>
      <c r="V127" s="1">
        <v>7.485186659E8</v>
      </c>
      <c r="W127" s="1">
        <v>7.380395778E8</v>
      </c>
      <c r="X127" s="1">
        <v>8.810779908E8</v>
      </c>
      <c r="Y127" s="1">
        <v>9.508059653E8</v>
      </c>
      <c r="Z127" s="1">
        <v>1.04202163E9</v>
      </c>
      <c r="AA127" s="1">
        <v>1.28511936E9</v>
      </c>
      <c r="AB127" s="1">
        <v>1.42549841E9</v>
      </c>
      <c r="AC127" s="1">
        <v>1.465909168E9</v>
      </c>
      <c r="AD127" s="1">
        <v>1.37986986E9</v>
      </c>
      <c r="AE127" s="1">
        <v>1.295617612E9</v>
      </c>
      <c r="AF127" s="1">
        <v>1.336740077E9</v>
      </c>
      <c r="AG127" s="1">
        <v>1.704123944E9</v>
      </c>
      <c r="AH127" s="1">
        <v>2.076390756E9</v>
      </c>
      <c r="AI127" s="1">
        <v>8.961536461E9</v>
      </c>
      <c r="AJ127" s="1">
        <v>1.2924377966E10</v>
      </c>
      <c r="AK127" s="1">
        <v>6.316012045E9</v>
      </c>
      <c r="AL127" s="1">
        <v>2.980065532E9</v>
      </c>
      <c r="AM127" s="1">
        <v>3.296055513E9</v>
      </c>
      <c r="AN127" s="1">
        <v>3.692435533E9</v>
      </c>
      <c r="AO127" s="1">
        <v>3.241385529E9</v>
      </c>
      <c r="AP127" s="1">
        <v>2.454268845E9</v>
      </c>
      <c r="AQ127" s="1">
        <v>2.282153592E9</v>
      </c>
      <c r="AR127" s="1">
        <v>2.286352512E9</v>
      </c>
      <c r="AS127" s="1">
        <v>2.697075596E9</v>
      </c>
      <c r="AT127" s="1">
        <v>2.685735278E9</v>
      </c>
      <c r="AU127" s="1">
        <v>2.821521878E9</v>
      </c>
      <c r="AV127" s="1">
        <v>3.130746413E9</v>
      </c>
      <c r="AW127" s="1">
        <v>3.450118765E9</v>
      </c>
      <c r="AX127" s="1">
        <v>3.509417808E9</v>
      </c>
      <c r="AY127" s="1">
        <v>3.597816498E9</v>
      </c>
      <c r="AZ127" s="1">
        <v>4.115736734E9</v>
      </c>
      <c r="BA127" s="1">
        <v>4.430342077E9</v>
      </c>
      <c r="BB127" s="1">
        <v>4.208871206E9</v>
      </c>
      <c r="BC127" s="1">
        <v>4.335204653E9</v>
      </c>
      <c r="BD127" s="1">
        <v>5.393526319E9</v>
      </c>
      <c r="BE127" s="1">
        <v>5.941536637E9</v>
      </c>
      <c r="BF127" s="1">
        <v>5.698067233E9</v>
      </c>
      <c r="BG127" s="1">
        <v>5.832249789E9</v>
      </c>
      <c r="BH127" s="1">
        <v>5.73513289E9</v>
      </c>
      <c r="BI127" s="1">
        <v>6.446742131E9</v>
      </c>
      <c r="BJ127" s="1">
        <v>6.764636914E9</v>
      </c>
      <c r="BK127" s="1">
        <v>7.296266526E9</v>
      </c>
    </row>
    <row r="128" ht="14.25" customHeight="1">
      <c r="A128" s="1" t="s">
        <v>261</v>
      </c>
      <c r="B128" s="1" t="s">
        <v>262</v>
      </c>
      <c r="C128" s="1" t="s">
        <v>128</v>
      </c>
      <c r="D128" s="1" t="s">
        <v>7</v>
      </c>
      <c r="E128" s="1">
        <v>9.143110855E8</v>
      </c>
      <c r="F128" s="1">
        <v>7.911850106E8</v>
      </c>
      <c r="G128" s="1">
        <v>1.307451832E9</v>
      </c>
      <c r="H128" s="1">
        <v>1.405381963E9</v>
      </c>
      <c r="I128" s="1">
        <v>1.32834382E9</v>
      </c>
      <c r="J128" s="1">
        <v>1.656683077E9</v>
      </c>
      <c r="K128" s="1">
        <v>1.789992451E9</v>
      </c>
      <c r="L128" s="1">
        <v>1.935440335E9</v>
      </c>
      <c r="M128" s="1">
        <v>1.904105726E9</v>
      </c>
      <c r="N128" s="1">
        <v>2.10840298E9</v>
      </c>
      <c r="O128" s="1">
        <v>2.462612095E9</v>
      </c>
      <c r="P128" s="1">
        <v>2.802923466E9</v>
      </c>
      <c r="Q128" s="1">
        <v>3.243536258E9</v>
      </c>
      <c r="R128" s="1">
        <v>4.277159447E9</v>
      </c>
      <c r="S128" s="1">
        <v>5.363707441E9</v>
      </c>
      <c r="T128" s="1">
        <v>5.497385917E9</v>
      </c>
      <c r="U128" s="1">
        <v>7.252013201E9</v>
      </c>
      <c r="V128" s="1">
        <v>7.702036514E9</v>
      </c>
      <c r="W128" s="1">
        <v>8.812513689E9</v>
      </c>
      <c r="X128" s="1">
        <v>1.1212922658E10</v>
      </c>
      <c r="Y128" s="1">
        <v>1.2963457866E10</v>
      </c>
      <c r="Z128" s="1">
        <v>1.3500511211E10</v>
      </c>
      <c r="AA128" s="1">
        <v>1.0734760837E10</v>
      </c>
      <c r="AB128" s="1">
        <v>1.0594362555E10</v>
      </c>
      <c r="AC128" s="1">
        <v>9.801544904E9</v>
      </c>
      <c r="AD128" s="1">
        <v>9.424261994E9</v>
      </c>
      <c r="AE128" s="1">
        <v>9.611214393E9</v>
      </c>
      <c r="AF128" s="1">
        <v>1.1510783519E10</v>
      </c>
      <c r="AG128" s="1">
        <v>1.3266094263E10</v>
      </c>
      <c r="AH128" s="1">
        <v>1.5278448285E10</v>
      </c>
      <c r="AI128" s="1">
        <v>1.7073779191E10</v>
      </c>
      <c r="AJ128" s="1">
        <v>1.4750811029E10</v>
      </c>
      <c r="AK128" s="1">
        <v>1.4226357404E10</v>
      </c>
      <c r="AL128" s="1">
        <v>1.7608028615E10</v>
      </c>
      <c r="AM128" s="1">
        <v>2.232561061E10</v>
      </c>
      <c r="AN128" s="1">
        <v>2.6329171002E10</v>
      </c>
      <c r="AO128" s="1">
        <v>2.7178576184E10</v>
      </c>
      <c r="AP128" s="1">
        <v>2.6714279647E10</v>
      </c>
      <c r="AQ128" s="1">
        <v>2.7620119225E10</v>
      </c>
      <c r="AR128" s="1">
        <v>2.2959280744E10</v>
      </c>
      <c r="AS128" s="1">
        <v>2.4873119144E10</v>
      </c>
      <c r="AT128" s="1">
        <v>2.5206483035E10</v>
      </c>
      <c r="AU128" s="1">
        <v>2.1023619765E10</v>
      </c>
      <c r="AV128" s="1">
        <v>2.0101932877E10</v>
      </c>
      <c r="AW128" s="1">
        <v>2.2403098611E10</v>
      </c>
      <c r="AX128" s="1">
        <v>2.9666459214E10</v>
      </c>
      <c r="AY128" s="1">
        <v>3.464427897E10</v>
      </c>
      <c r="AZ128" s="1">
        <v>4.2603001222E10</v>
      </c>
      <c r="BA128" s="1">
        <v>5.1655265419E10</v>
      </c>
      <c r="BB128" s="1">
        <v>5.1998870537E10</v>
      </c>
      <c r="BC128" s="1">
        <v>6.3790081089E10</v>
      </c>
      <c r="BD128" s="1">
        <v>6.8134901723E10</v>
      </c>
      <c r="BE128" s="1">
        <v>7.0059255297E10</v>
      </c>
      <c r="BF128" s="1">
        <v>7.3071684914E10</v>
      </c>
      <c r="BG128" s="1">
        <v>6.8350285983E10</v>
      </c>
      <c r="BH128" s="1">
        <v>5.5881150304E10</v>
      </c>
      <c r="BI128" s="1">
        <v>5.1394411288E10</v>
      </c>
      <c r="BJ128" s="1">
        <v>5.8961249514E10</v>
      </c>
      <c r="BK128" s="1">
        <v>5.7275656953E10</v>
      </c>
    </row>
    <row r="129" ht="14.25" customHeight="1">
      <c r="A129" s="1" t="s">
        <v>263</v>
      </c>
      <c r="B129" s="1" t="s">
        <v>264</v>
      </c>
      <c r="C129" s="1" t="s">
        <v>6</v>
      </c>
      <c r="D129" s="1" t="s">
        <v>7</v>
      </c>
      <c r="L129" s="1">
        <v>3.554479167E7</v>
      </c>
      <c r="M129" s="1">
        <v>3.5461875E7</v>
      </c>
      <c r="N129" s="1">
        <v>3.613395833E7</v>
      </c>
      <c r="O129" s="1">
        <v>3.804583333E7</v>
      </c>
      <c r="P129" s="1">
        <v>3.906145833E7</v>
      </c>
      <c r="Q129" s="1">
        <v>2.025456813E7</v>
      </c>
      <c r="R129" s="1">
        <v>2.122029797E7</v>
      </c>
      <c r="AK129" s="1">
        <v>1.022926113E8</v>
      </c>
      <c r="AL129" s="1">
        <v>1.076439791E8</v>
      </c>
      <c r="AM129" s="1">
        <v>1.161053804E8</v>
      </c>
      <c r="AN129" s="1">
        <v>1.037045322E8</v>
      </c>
      <c r="AO129" s="1">
        <v>7.844546601E7</v>
      </c>
      <c r="AP129" s="1">
        <v>6.706455658E7</v>
      </c>
      <c r="AQ129" s="1">
        <v>3.335021056E7</v>
      </c>
      <c r="AR129" s="1">
        <v>1.538294739E7</v>
      </c>
      <c r="AS129" s="1">
        <v>1.37176646E7</v>
      </c>
      <c r="AT129" s="1">
        <v>1.257457078E7</v>
      </c>
      <c r="AU129" s="1">
        <v>1.143561747E7</v>
      </c>
      <c r="AV129" s="1">
        <v>1.10133409E7</v>
      </c>
      <c r="AW129" s="1">
        <v>1.149696752E7</v>
      </c>
      <c r="AX129" s="1">
        <v>1.196598844E7</v>
      </c>
      <c r="AY129" s="1">
        <v>1.341056506E7</v>
      </c>
      <c r="AZ129" s="1">
        <v>1.483886554E7</v>
      </c>
      <c r="BA129" s="1">
        <v>1.626788896E7</v>
      </c>
      <c r="BB129" s="1">
        <v>1.397361453E7</v>
      </c>
      <c r="BC129" s="1">
        <v>1.535640295E7</v>
      </c>
      <c r="BD129" s="1">
        <v>1.90098206E7</v>
      </c>
      <c r="BE129" s="1">
        <v>2.032715766E7</v>
      </c>
      <c r="BF129" s="1">
        <v>2.267772033E7</v>
      </c>
    </row>
    <row r="130" ht="14.25" customHeight="1">
      <c r="A130" s="1" t="s">
        <v>265</v>
      </c>
      <c r="B130" s="1" t="s">
        <v>266</v>
      </c>
      <c r="C130" s="1" t="s">
        <v>6</v>
      </c>
      <c r="D130" s="1" t="s">
        <v>7</v>
      </c>
      <c r="E130" s="1">
        <v>2.29069052E7</v>
      </c>
      <c r="F130" s="1">
        <v>2.783714781E7</v>
      </c>
      <c r="G130" s="1">
        <v>4.08768245E7</v>
      </c>
      <c r="H130" s="1">
        <v>3.390060343E7</v>
      </c>
      <c r="I130" s="1">
        <v>3.806536832E7</v>
      </c>
      <c r="J130" s="1">
        <v>4.459853183E7</v>
      </c>
      <c r="K130" s="1">
        <v>5.142537731E7</v>
      </c>
      <c r="L130" s="1">
        <v>5.773095503E7</v>
      </c>
      <c r="M130" s="1">
        <v>6.557231645E7</v>
      </c>
      <c r="N130" s="1">
        <v>6.513897339E7</v>
      </c>
      <c r="O130" s="1">
        <v>6.454612754E7</v>
      </c>
      <c r="P130" s="1">
        <v>6.692009555E7</v>
      </c>
      <c r="Q130" s="1">
        <v>1.06204437E8</v>
      </c>
      <c r="R130" s="1">
        <v>1.038155072E8</v>
      </c>
      <c r="S130" s="1">
        <v>1.791421796E8</v>
      </c>
      <c r="T130" s="1">
        <v>1.659441003E8</v>
      </c>
      <c r="U130" s="1">
        <v>1.73074847E8</v>
      </c>
      <c r="V130" s="1">
        <v>1.264271936E8</v>
      </c>
      <c r="W130" s="1">
        <v>2.527602297E8</v>
      </c>
      <c r="X130" s="1">
        <v>3.463110015E8</v>
      </c>
      <c r="Y130" s="1">
        <v>5.034763148E8</v>
      </c>
      <c r="Z130" s="1">
        <v>3.7321477E8</v>
      </c>
      <c r="AA130" s="1">
        <v>2.466517551E8</v>
      </c>
      <c r="AB130" s="1">
        <v>4.924726766E8</v>
      </c>
      <c r="AC130" s="1">
        <v>4.745749176E8</v>
      </c>
      <c r="AD130" s="1">
        <v>2.272035086E8</v>
      </c>
      <c r="AE130" s="1">
        <v>1.482933237E8</v>
      </c>
      <c r="AF130" s="1">
        <v>3.699976847E7</v>
      </c>
      <c r="AG130" s="1">
        <v>3.931774308E7</v>
      </c>
      <c r="AI130" s="1">
        <v>2.143610387E8</v>
      </c>
      <c r="AJ130" s="1">
        <v>2.29469731E8</v>
      </c>
      <c r="AK130" s="1">
        <v>4.427863311E8</v>
      </c>
      <c r="AL130" s="1">
        <v>4.529792806E8</v>
      </c>
      <c r="AM130" s="1">
        <v>6.374734386E8</v>
      </c>
      <c r="AN130" s="1">
        <v>7.462640541E8</v>
      </c>
      <c r="AO130" s="1">
        <v>7.356310136E8</v>
      </c>
      <c r="AP130" s="1">
        <v>6.781642795E8</v>
      </c>
      <c r="AQ130" s="1">
        <v>6.938718975E8</v>
      </c>
      <c r="AR130" s="1">
        <v>8.296636248E8</v>
      </c>
      <c r="AS130" s="1">
        <v>9.300165837E8</v>
      </c>
      <c r="AT130" s="1">
        <v>9.585406302E8</v>
      </c>
      <c r="AU130" s="1">
        <v>9.074626866E8</v>
      </c>
      <c r="AV130" s="1">
        <v>9.233830846E8</v>
      </c>
      <c r="AW130" s="1">
        <v>9.545605307E8</v>
      </c>
      <c r="AX130" s="1">
        <v>9.625207297E8</v>
      </c>
      <c r="AY130" s="1">
        <v>1.008955224E9</v>
      </c>
      <c r="AZ130" s="1">
        <v>1.152238806E9</v>
      </c>
      <c r="BA130" s="1">
        <v>1.169485904E9</v>
      </c>
      <c r="BB130" s="1">
        <v>1.426202322E9</v>
      </c>
      <c r="BC130" s="1">
        <v>1.585406302E9</v>
      </c>
      <c r="BD130" s="1">
        <v>1.626533997E9</v>
      </c>
      <c r="BE130" s="1">
        <v>1.75721393E9</v>
      </c>
      <c r="BF130" s="1">
        <v>1.935718241E9</v>
      </c>
      <c r="BG130" s="1">
        <v>2.27006596E9</v>
      </c>
      <c r="BH130" s="1">
        <v>2.239416094E9</v>
      </c>
      <c r="BI130" s="1">
        <v>2.606456908E9</v>
      </c>
      <c r="BJ130" s="1">
        <v>2.441074857E9</v>
      </c>
      <c r="BK130" s="1">
        <v>2.775557816E9</v>
      </c>
    </row>
    <row r="131" ht="14.25" customHeight="1">
      <c r="A131" s="1" t="s">
        <v>267</v>
      </c>
      <c r="B131" s="1" t="s">
        <v>268</v>
      </c>
      <c r="C131" s="1" t="s">
        <v>6</v>
      </c>
      <c r="D131" s="1" t="s">
        <v>7</v>
      </c>
      <c r="J131" s="1">
        <v>2700000.0</v>
      </c>
      <c r="K131" s="1">
        <v>2800000.0</v>
      </c>
      <c r="L131" s="1">
        <v>3050000.0</v>
      </c>
      <c r="M131" s="1">
        <v>3050000.0</v>
      </c>
      <c r="N131" s="1">
        <v>3050000.0</v>
      </c>
      <c r="O131" s="1">
        <v>3550000.0</v>
      </c>
      <c r="P131" s="1">
        <v>4050000.0</v>
      </c>
      <c r="Q131" s="1">
        <v>4050000.0</v>
      </c>
      <c r="R131" s="1">
        <v>3750000.0</v>
      </c>
      <c r="S131" s="1">
        <v>4550000.0</v>
      </c>
      <c r="T131" s="1">
        <v>5500000.0</v>
      </c>
      <c r="U131" s="1">
        <v>6400000.0</v>
      </c>
      <c r="V131" s="1">
        <v>7750000.0</v>
      </c>
      <c r="W131" s="1">
        <v>8900000.0</v>
      </c>
      <c r="X131" s="1">
        <v>9400000.0</v>
      </c>
      <c r="Y131" s="1">
        <v>1.275E7</v>
      </c>
      <c r="Z131" s="1">
        <v>2.635E7</v>
      </c>
      <c r="AA131" s="1">
        <v>4.335E7</v>
      </c>
      <c r="AB131" s="1">
        <v>3.875E7</v>
      </c>
      <c r="AC131" s="1">
        <v>2.495E7</v>
      </c>
      <c r="AD131" s="1">
        <v>2.515E7</v>
      </c>
      <c r="AE131" s="1">
        <v>2.435E7</v>
      </c>
      <c r="AF131" s="1">
        <v>2.225E7</v>
      </c>
      <c r="AG131" s="1">
        <v>2.5E7</v>
      </c>
      <c r="AJ131" s="1">
        <v>2.5E7</v>
      </c>
      <c r="AK131" s="1">
        <v>2.265E7</v>
      </c>
      <c r="AL131" s="1">
        <v>3.045E7</v>
      </c>
      <c r="AM131" s="1">
        <v>3.93E7</v>
      </c>
      <c r="AW131" s="1">
        <v>3182000.0</v>
      </c>
      <c r="AX131" s="1">
        <v>8025000.0</v>
      </c>
      <c r="AY131" s="1">
        <v>3925000.0</v>
      </c>
      <c r="AZ131" s="1">
        <v>3486000.0</v>
      </c>
      <c r="BA131" s="1">
        <v>3907000.0</v>
      </c>
      <c r="BB131" s="1">
        <v>7193000.0</v>
      </c>
      <c r="BC131" s="1">
        <v>8458000.0</v>
      </c>
      <c r="BD131" s="1">
        <v>1.3271E7</v>
      </c>
      <c r="BE131" s="1">
        <v>1.5179E7</v>
      </c>
      <c r="BF131" s="1">
        <v>1.51115E7</v>
      </c>
      <c r="BG131" s="1">
        <v>1.4531E7</v>
      </c>
      <c r="BH131" s="1">
        <v>1.4799E7</v>
      </c>
      <c r="BI131" s="1">
        <v>1.4712E7</v>
      </c>
      <c r="BJ131" s="1">
        <v>1.5334E7</v>
      </c>
      <c r="BK131" s="1">
        <v>1.57865E7</v>
      </c>
    </row>
    <row r="132" ht="14.25" customHeight="1">
      <c r="A132" s="1" t="s">
        <v>269</v>
      </c>
      <c r="B132" s="1" t="s">
        <v>270</v>
      </c>
      <c r="C132" s="1" t="s">
        <v>6</v>
      </c>
      <c r="D132" s="1" t="s">
        <v>7</v>
      </c>
      <c r="E132" s="1">
        <v>5571997.771</v>
      </c>
      <c r="F132" s="1">
        <v>7167997.133</v>
      </c>
      <c r="G132" s="1">
        <v>1.668799332E7</v>
      </c>
      <c r="H132" s="1">
        <v>1.867599253E7</v>
      </c>
      <c r="I132" s="1">
        <v>2.147599141E7</v>
      </c>
      <c r="J132" s="1">
        <v>2.911998835E7</v>
      </c>
      <c r="K132" s="1">
        <v>5.851997659E7</v>
      </c>
      <c r="L132" s="1">
        <v>7.951996819E7</v>
      </c>
      <c r="M132" s="1">
        <v>9.547996181E7</v>
      </c>
      <c r="N132" s="1">
        <v>1.430799428E8</v>
      </c>
      <c r="O132" s="1">
        <v>2.42479903E8</v>
      </c>
      <c r="P132" s="1">
        <v>2.430358716E8</v>
      </c>
      <c r="Q132" s="1">
        <v>2.027682271E8</v>
      </c>
      <c r="R132" s="1">
        <v>2.9830748E8</v>
      </c>
      <c r="S132" s="1">
        <v>4.31682379E8</v>
      </c>
      <c r="T132" s="1">
        <v>2.877882527E8</v>
      </c>
      <c r="U132" s="1">
        <v>3.262951316E8</v>
      </c>
      <c r="V132" s="1">
        <v>4.796470878E8</v>
      </c>
      <c r="W132" s="1">
        <v>7.299418006E8</v>
      </c>
      <c r="X132" s="1">
        <v>8.535691486E8</v>
      </c>
      <c r="Y132" s="1">
        <v>1.074139253E9</v>
      </c>
      <c r="Z132" s="1">
        <v>5.573345223E8</v>
      </c>
      <c r="AA132" s="1">
        <v>7.093324506E8</v>
      </c>
      <c r="AP132" s="1">
        <v>1.251990817E9</v>
      </c>
      <c r="AQ132" s="1">
        <v>1.443621758E9</v>
      </c>
      <c r="AR132" s="1">
        <v>1.153487088E9</v>
      </c>
      <c r="AS132" s="1">
        <v>1.085534665E9</v>
      </c>
      <c r="AT132" s="1">
        <v>8.197479936E8</v>
      </c>
      <c r="AU132" s="1">
        <v>4.525136148E8</v>
      </c>
      <c r="AV132" s="1">
        <v>5.414017665E8</v>
      </c>
      <c r="AW132" s="1">
        <v>6.850732201E8</v>
      </c>
      <c r="AX132" s="1">
        <v>6.909307693E8</v>
      </c>
      <c r="AY132" s="1">
        <v>6.143562962E8</v>
      </c>
      <c r="AZ132" s="1">
        <v>6.391370462E8</v>
      </c>
      <c r="BA132" s="1">
        <v>1.100068652E9</v>
      </c>
      <c r="BE132" s="1">
        <v>2.987413408E9</v>
      </c>
      <c r="BF132" s="1">
        <v>3.964690154E9</v>
      </c>
      <c r="BG132" s="1">
        <v>3.755658598E9</v>
      </c>
    </row>
    <row r="133" ht="14.25" customHeight="1">
      <c r="A133" s="1" t="s">
        <v>271</v>
      </c>
      <c r="B133" s="1" t="s">
        <v>272</v>
      </c>
      <c r="C133" s="1" t="s">
        <v>6</v>
      </c>
      <c r="D133" s="1" t="s">
        <v>7</v>
      </c>
    </row>
    <row r="134" ht="14.25" customHeight="1">
      <c r="A134" s="1" t="s">
        <v>273</v>
      </c>
      <c r="B134" s="1" t="s">
        <v>274</v>
      </c>
      <c r="C134" s="1" t="s">
        <v>18</v>
      </c>
      <c r="D134" s="1" t="s">
        <v>7</v>
      </c>
      <c r="E134" s="1">
        <v>1.041102128E9</v>
      </c>
      <c r="F134" s="1">
        <v>9.521159341E8</v>
      </c>
      <c r="G134" s="1">
        <v>1.470078057E9</v>
      </c>
      <c r="H134" s="1">
        <v>1.558299418E9</v>
      </c>
      <c r="I134" s="1">
        <v>1.478294197E9</v>
      </c>
      <c r="J134" s="1">
        <v>1.824898849E9</v>
      </c>
      <c r="K134" s="1">
        <v>1.976690416E9</v>
      </c>
      <c r="L134" s="1">
        <v>2.118145676E9</v>
      </c>
      <c r="M134" s="1">
        <v>2.08297425E9</v>
      </c>
      <c r="N134" s="1">
        <v>2.293646403E9</v>
      </c>
      <c r="O134" s="1">
        <v>2.857196045E9</v>
      </c>
      <c r="P134" s="1">
        <v>3.463134106E9</v>
      </c>
      <c r="Q134" s="1">
        <v>4.049748251E9</v>
      </c>
      <c r="R134" s="1">
        <v>5.404489652E9</v>
      </c>
      <c r="S134" s="1">
        <v>6.663039431E9</v>
      </c>
      <c r="T134" s="1">
        <v>6.151351164E9</v>
      </c>
      <c r="U134" s="1">
        <v>7.997666536E9</v>
      </c>
      <c r="V134" s="1">
        <v>8.801988932E9</v>
      </c>
      <c r="W134" s="1">
        <v>1.005291488E10</v>
      </c>
      <c r="X134" s="1">
        <v>1.2832437366E10</v>
      </c>
      <c r="Y134" s="1">
        <v>1.5264830901E10</v>
      </c>
      <c r="Z134" s="1">
        <v>1.6537685105E10</v>
      </c>
      <c r="AA134" s="1">
        <v>1.3494643916E10</v>
      </c>
      <c r="AB134" s="1">
        <v>1.2366658646E10</v>
      </c>
      <c r="AC134" s="1">
        <v>1.1485659135E10</v>
      </c>
      <c r="AD134" s="1">
        <v>1.0765543058E10</v>
      </c>
      <c r="AE134" s="1">
        <v>1.0967958017E10</v>
      </c>
      <c r="AF134" s="1">
        <v>1.3005289827E10</v>
      </c>
      <c r="AG134" s="1">
        <v>1.4628912315E10</v>
      </c>
      <c r="AH134" s="1">
        <v>1.6667103944E10</v>
      </c>
      <c r="AI134" s="1">
        <v>1.8506705838E10</v>
      </c>
      <c r="AJ134" s="1">
        <v>1.6136078538E10</v>
      </c>
      <c r="AK134" s="1">
        <v>1.5840980993E10</v>
      </c>
      <c r="AL134" s="1">
        <v>1.9435846807E10</v>
      </c>
      <c r="AM134" s="1">
        <v>2.4367305566E10</v>
      </c>
      <c r="AN134" s="1">
        <v>2.8777630396E10</v>
      </c>
      <c r="AO134" s="1">
        <v>2.9759534033E10</v>
      </c>
      <c r="AP134" s="1">
        <v>2.9528188544E10</v>
      </c>
      <c r="AQ134" s="1">
        <v>3.0409740756E10</v>
      </c>
      <c r="AR134" s="1">
        <v>2.5688301446E10</v>
      </c>
      <c r="AS134" s="1">
        <v>2.7532548546E10</v>
      </c>
      <c r="AT134" s="1">
        <v>2.7636535011E10</v>
      </c>
      <c r="AU134" s="1">
        <v>2.3166928086E10</v>
      </c>
      <c r="AV134" s="1">
        <v>2.2473180208E10</v>
      </c>
      <c r="AW134" s="1">
        <v>2.5445610599E10</v>
      </c>
      <c r="AX134" s="1">
        <v>3.3211927448E10</v>
      </c>
      <c r="AY134" s="1">
        <v>3.9007996193E10</v>
      </c>
      <c r="AZ134" s="1">
        <v>4.7166275173E10</v>
      </c>
      <c r="BA134" s="1">
        <v>5.7003945383E10</v>
      </c>
      <c r="BB134" s="1">
        <v>5.6616671844E10</v>
      </c>
      <c r="BC134" s="1">
        <v>6.9582884749E10</v>
      </c>
      <c r="BD134" s="1">
        <v>7.479256803E10</v>
      </c>
      <c r="BE134" s="1">
        <v>7.6618759857E10</v>
      </c>
      <c r="BF134" s="1">
        <v>7.9857824789E10</v>
      </c>
      <c r="BG134" s="1">
        <v>7.4676451839E10</v>
      </c>
      <c r="BH134" s="1">
        <v>6.1683936829E10</v>
      </c>
      <c r="BI134" s="1">
        <v>5.7394922539E10</v>
      </c>
      <c r="BJ134" s="1">
        <v>6.5699744992E10</v>
      </c>
      <c r="BK134" s="1">
        <v>6.4183844798E10</v>
      </c>
    </row>
    <row r="135" ht="14.25" customHeight="1">
      <c r="A135" s="1" t="s">
        <v>275</v>
      </c>
      <c r="B135" s="1" t="s">
        <v>276</v>
      </c>
      <c r="C135" s="1" t="s">
        <v>128</v>
      </c>
      <c r="D135" s="1" t="s">
        <v>7</v>
      </c>
      <c r="R135" s="1">
        <v>7.714476325E8</v>
      </c>
      <c r="S135" s="1">
        <v>9.317713667E8</v>
      </c>
      <c r="T135" s="1">
        <v>1.033602529E9</v>
      </c>
      <c r="U135" s="1">
        <v>1.117902851E9</v>
      </c>
      <c r="V135" s="1">
        <v>1.420110714E9</v>
      </c>
      <c r="W135" s="1">
        <v>2.301568432E9</v>
      </c>
      <c r="X135" s="1">
        <v>2.785711433E9</v>
      </c>
      <c r="Y135" s="1">
        <v>2.978073965E9</v>
      </c>
      <c r="Z135" s="1">
        <v>2.837510351E9</v>
      </c>
      <c r="AA135" s="1">
        <v>2.860846361E9</v>
      </c>
      <c r="AB135" s="1">
        <v>2.98661854E9</v>
      </c>
      <c r="AC135" s="1">
        <v>3.456064511E9</v>
      </c>
      <c r="AD135" s="1">
        <v>3.430220701E9</v>
      </c>
      <c r="AE135" s="1">
        <v>3.657493033E9</v>
      </c>
      <c r="AF135" s="1">
        <v>3.871852684E9</v>
      </c>
      <c r="AG135" s="1">
        <v>4.378882699E9</v>
      </c>
      <c r="AH135" s="1">
        <v>4.851480154E9</v>
      </c>
      <c r="AI135" s="1">
        <v>6.922861758E9</v>
      </c>
      <c r="AJ135" s="1">
        <v>6.414673956E9</v>
      </c>
      <c r="AK135" s="1">
        <v>5.604466163E9</v>
      </c>
      <c r="AL135" s="1">
        <v>7.970652235E9</v>
      </c>
      <c r="AM135" s="1">
        <v>7.846287479E9</v>
      </c>
      <c r="AN135" s="1">
        <v>7.051869116E9</v>
      </c>
      <c r="AO135" s="1">
        <v>7.426692379E9</v>
      </c>
      <c r="AP135" s="1">
        <v>7.931035215E9</v>
      </c>
      <c r="AQ135" s="1">
        <v>9.171404927E9</v>
      </c>
      <c r="AR135" s="1">
        <v>1.1825299097E10</v>
      </c>
      <c r="AS135" s="1">
        <v>1.3412647197E10</v>
      </c>
      <c r="AT135" s="1">
        <v>1.3134510345E10</v>
      </c>
      <c r="AU135" s="1">
        <v>1.493034745E10</v>
      </c>
      <c r="AV135" s="1">
        <v>2.8628087747E10</v>
      </c>
      <c r="AW135" s="1">
        <v>3.54648352E10</v>
      </c>
      <c r="AX135" s="1">
        <v>3.9356935033E10</v>
      </c>
      <c r="AY135" s="1">
        <v>8.369069848E9</v>
      </c>
      <c r="AZ135" s="1">
        <v>9.990916189E9</v>
      </c>
      <c r="BA135" s="1">
        <v>1.3266382205E10</v>
      </c>
      <c r="BB135" s="1">
        <v>1.3501377111E10</v>
      </c>
      <c r="BC135" s="1">
        <v>1.1305349563E10</v>
      </c>
      <c r="BD135" s="1">
        <v>1.2509127535E10</v>
      </c>
      <c r="BE135" s="1">
        <v>1.5731297507E10</v>
      </c>
      <c r="BF135" s="1">
        <v>1.830244394E10</v>
      </c>
      <c r="BG135" s="1">
        <v>1.9906143977E10</v>
      </c>
      <c r="BH135" s="1">
        <v>1.742246257E10</v>
      </c>
      <c r="BI135" s="1">
        <v>1.6643525773E10</v>
      </c>
      <c r="BJ135" s="1">
        <v>1.9055527699E10</v>
      </c>
      <c r="BK135" s="1">
        <v>1.5271776785E10</v>
      </c>
    </row>
    <row r="136" ht="14.25" customHeight="1">
      <c r="A136" s="1" t="s">
        <v>277</v>
      </c>
      <c r="B136" s="1" t="s">
        <v>278</v>
      </c>
      <c r="C136" s="1" t="s">
        <v>128</v>
      </c>
      <c r="D136" s="1" t="s">
        <v>7</v>
      </c>
      <c r="O136" s="1">
        <v>4.670478323E8</v>
      </c>
      <c r="R136" s="1">
        <v>8.246894138E8</v>
      </c>
      <c r="S136" s="1">
        <v>1.125424502E9</v>
      </c>
      <c r="T136" s="1">
        <v>1.582214516E9</v>
      </c>
      <c r="U136" s="1">
        <v>1.621033068E9</v>
      </c>
      <c r="V136" s="1">
        <v>1.901192076E9</v>
      </c>
      <c r="W136" s="1">
        <v>2.673524763E9</v>
      </c>
      <c r="X136" s="1">
        <v>3.195729692E9</v>
      </c>
      <c r="Y136" s="1">
        <v>4.026665184E9</v>
      </c>
      <c r="Z136" s="1">
        <v>3.968356959E9</v>
      </c>
      <c r="AA136" s="1">
        <v>4.249276677E9</v>
      </c>
      <c r="AB136" s="1">
        <v>4.17116005E9</v>
      </c>
      <c r="AC136" s="1">
        <v>4.806098395E9</v>
      </c>
      <c r="AD136" s="1">
        <v>4.965796671E9</v>
      </c>
      <c r="AE136" s="1">
        <v>5.20579929E9</v>
      </c>
      <c r="AF136" s="1">
        <v>4.972909494E9</v>
      </c>
      <c r="AG136" s="1">
        <v>5.392687016E9</v>
      </c>
      <c r="AH136" s="1">
        <v>3.097814545E9</v>
      </c>
      <c r="AI136" s="1">
        <v>4.06656914E9</v>
      </c>
      <c r="AJ136" s="1">
        <v>5.253958939E9</v>
      </c>
      <c r="AK136" s="1">
        <v>5.336677614E9</v>
      </c>
      <c r="AL136" s="1">
        <v>4.448313848E9</v>
      </c>
      <c r="AM136" s="1">
        <v>4.88779479E9</v>
      </c>
      <c r="AN136" s="1">
        <v>2.631841409E9</v>
      </c>
      <c r="AO136" s="1">
        <v>2.454383388E9</v>
      </c>
      <c r="AP136" s="1">
        <v>2.598557911E9</v>
      </c>
      <c r="AQ136" s="1">
        <v>3.013250737E9</v>
      </c>
      <c r="AR136" s="1">
        <v>3.453587483E9</v>
      </c>
      <c r="AS136" s="1">
        <v>3.126229876E9</v>
      </c>
      <c r="AT136" s="1">
        <v>2.95361163E9</v>
      </c>
      <c r="AU136" s="1">
        <v>3.213299032E9</v>
      </c>
      <c r="AV136" s="1">
        <v>3.815431227E9</v>
      </c>
      <c r="AW136" s="1">
        <v>3.860272952E9</v>
      </c>
      <c r="AX136" s="1">
        <v>4.049073476E9</v>
      </c>
      <c r="AY136" s="1">
        <v>4.729003607E9</v>
      </c>
      <c r="AZ136" s="1">
        <v>5.559950895E9</v>
      </c>
      <c r="BA136" s="1">
        <v>6.825231069E9</v>
      </c>
      <c r="BB136" s="1">
        <v>7.195358575E9</v>
      </c>
      <c r="BC136" s="1">
        <v>7.823522817E9</v>
      </c>
      <c r="BD136" s="1">
        <v>8.805148285E9</v>
      </c>
      <c r="BE136" s="1">
        <v>5.860738119E9</v>
      </c>
      <c r="BF136" s="1">
        <v>6.688642867E9</v>
      </c>
      <c r="BG136" s="1">
        <v>7.25604474E9</v>
      </c>
      <c r="BH136" s="1">
        <v>5.136273177E9</v>
      </c>
      <c r="BI136" s="1">
        <v>4.24529499E9</v>
      </c>
      <c r="BJ136" s="1">
        <v>4.462964171E9</v>
      </c>
      <c r="BK136" s="1">
        <v>4.81643227E9</v>
      </c>
    </row>
    <row r="137" ht="14.25" customHeight="1">
      <c r="A137" s="1" t="s">
        <v>279</v>
      </c>
      <c r="B137" s="1" t="s">
        <v>280</v>
      </c>
      <c r="C137" s="1" t="s">
        <v>6</v>
      </c>
      <c r="D137" s="1" t="s">
        <v>7</v>
      </c>
    </row>
    <row r="138" ht="14.25" customHeight="1">
      <c r="A138" s="1" t="s">
        <v>281</v>
      </c>
      <c r="B138" s="1" t="s">
        <v>282</v>
      </c>
      <c r="C138" s="1" t="s">
        <v>6</v>
      </c>
      <c r="D138" s="1" t="s">
        <v>7</v>
      </c>
      <c r="E138" s="1">
        <v>1.665301665E7</v>
      </c>
      <c r="F138" s="1">
        <v>1.708351708E7</v>
      </c>
      <c r="G138" s="1">
        <v>1.584976585E7</v>
      </c>
      <c r="H138" s="1">
        <v>1.391776392E7</v>
      </c>
      <c r="I138" s="1">
        <v>1.393876394E7</v>
      </c>
      <c r="J138" s="1">
        <v>1.447426447E7</v>
      </c>
      <c r="K138" s="1">
        <v>1.528276528E7</v>
      </c>
      <c r="L138" s="1">
        <v>1.571143216E7</v>
      </c>
      <c r="M138" s="1">
        <v>1.430522632E7</v>
      </c>
      <c r="N138" s="1">
        <v>1.586342919E7</v>
      </c>
      <c r="O138" s="1">
        <v>2.104203872E7</v>
      </c>
      <c r="P138" s="1">
        <v>3.225806452E7</v>
      </c>
      <c r="Q138" s="1">
        <v>3.02831339E7</v>
      </c>
      <c r="R138" s="1">
        <v>2.514642718E7</v>
      </c>
      <c r="S138" s="1">
        <v>2.841784761E7</v>
      </c>
      <c r="T138" s="1">
        <v>3.047878102E7</v>
      </c>
      <c r="U138" s="1">
        <v>2.366975749E7</v>
      </c>
      <c r="V138" s="1">
        <v>2.808123226E7</v>
      </c>
      <c r="W138" s="1">
        <v>2.194648542E7</v>
      </c>
      <c r="X138" s="1">
        <v>2.807318358E7</v>
      </c>
      <c r="Y138" s="1">
        <v>3.081152022E7</v>
      </c>
      <c r="Z138" s="1">
        <v>2.768462566E7</v>
      </c>
      <c r="AA138" s="1">
        <v>2.59746687E7</v>
      </c>
      <c r="AB138" s="1">
        <v>4.595258536E7</v>
      </c>
      <c r="AC138" s="1">
        <v>5.575079998E7</v>
      </c>
      <c r="AD138" s="1">
        <v>1.889473025E8</v>
      </c>
      <c r="AE138" s="1">
        <v>1.727432693E8</v>
      </c>
      <c r="AF138" s="1">
        <v>2.266995419E8</v>
      </c>
      <c r="AG138" s="1">
        <v>1.654866255E8</v>
      </c>
      <c r="AH138" s="1">
        <v>1.256827872E8</v>
      </c>
      <c r="AI138" s="1">
        <v>1.870234057E8</v>
      </c>
      <c r="AJ138" s="1">
        <v>2.773890238E8</v>
      </c>
      <c r="AK138" s="1">
        <v>3.267654736E8</v>
      </c>
      <c r="AL138" s="1">
        <v>3.547851712E8</v>
      </c>
      <c r="AM138" s="1">
        <v>4.370324051E8</v>
      </c>
      <c r="AN138" s="1">
        <v>7.636639637E8</v>
      </c>
      <c r="AO138" s="1">
        <v>7.671055917E8</v>
      </c>
      <c r="AP138" s="1">
        <v>6.987927709E8</v>
      </c>
      <c r="AQ138" s="1">
        <v>7.334356347E8</v>
      </c>
      <c r="AR138" s="1">
        <v>6.310141501E8</v>
      </c>
      <c r="AS138" s="1">
        <v>8.221273656E8</v>
      </c>
      <c r="AT138" s="1">
        <v>6.75016502E8</v>
      </c>
      <c r="AU138" s="1">
        <v>5.716579502E8</v>
      </c>
      <c r="AV138" s="1">
        <v>5.416955896E8</v>
      </c>
      <c r="AW138" s="1">
        <v>6.193054924E8</v>
      </c>
      <c r="AX138" s="1">
        <v>6.442118251E8</v>
      </c>
      <c r="AY138" s="1">
        <v>7.914910407E8</v>
      </c>
      <c r="AZ138" s="1">
        <v>1.05481681E9</v>
      </c>
      <c r="BA138" s="1">
        <v>1.511363007E9</v>
      </c>
      <c r="BB138" s="1">
        <v>1.522232372E9</v>
      </c>
      <c r="BC138" s="1">
        <v>1.532026109E9</v>
      </c>
      <c r="BD138" s="1">
        <v>1.751910641E9</v>
      </c>
      <c r="BE138" s="1">
        <v>1.474902628E9</v>
      </c>
      <c r="BF138" s="1">
        <v>1.60084141E9</v>
      </c>
      <c r="BG138" s="1">
        <v>1.914586604E9</v>
      </c>
      <c r="BH138" s="1">
        <v>2.057866407E9</v>
      </c>
      <c r="BI138" s="1">
        <v>1.74145665E9</v>
      </c>
      <c r="BJ138" s="1">
        <v>1.866534439E9</v>
      </c>
      <c r="BK138" s="1">
        <v>1.681433577E9</v>
      </c>
    </row>
    <row r="139" ht="14.25" customHeight="1">
      <c r="A139" s="1" t="s">
        <v>283</v>
      </c>
      <c r="B139" s="1" t="s">
        <v>284</v>
      </c>
      <c r="C139" s="1" t="s">
        <v>128</v>
      </c>
      <c r="D139" s="1" t="s">
        <v>7</v>
      </c>
      <c r="E139" s="1">
        <v>1.232667638E9</v>
      </c>
      <c r="F139" s="1">
        <v>1.329117662E9</v>
      </c>
      <c r="G139" s="1">
        <v>1.872639689E9</v>
      </c>
      <c r="H139" s="1">
        <v>2.766594761E9</v>
      </c>
      <c r="I139" s="1">
        <v>3.130164529E9</v>
      </c>
      <c r="J139" s="1">
        <v>3.566146977E9</v>
      </c>
      <c r="K139" s="1">
        <v>3.199143462E9</v>
      </c>
      <c r="L139" s="1">
        <v>3.182662256E9</v>
      </c>
      <c r="M139" s="1">
        <v>3.695795768E9</v>
      </c>
      <c r="N139" s="1">
        <v>4.503523362E9</v>
      </c>
      <c r="O139" s="1">
        <v>4.961840697E9</v>
      </c>
      <c r="P139" s="1">
        <v>5.690860705E9</v>
      </c>
      <c r="Q139" s="1">
        <v>5.805401918E9</v>
      </c>
      <c r="R139" s="1">
        <v>6.437269701E9</v>
      </c>
      <c r="S139" s="1">
        <v>8.974701493E9</v>
      </c>
      <c r="T139" s="1">
        <v>1.1471507509E10</v>
      </c>
      <c r="U139" s="1">
        <v>1.2725490937E10</v>
      </c>
      <c r="V139" s="1">
        <v>1.4767949282E10</v>
      </c>
      <c r="W139" s="1">
        <v>1.5669353571E10</v>
      </c>
      <c r="X139" s="1">
        <v>1.5989572336E10</v>
      </c>
      <c r="Y139" s="1">
        <v>1.8239898245E10</v>
      </c>
      <c r="Z139" s="1">
        <v>1.9319042109E10</v>
      </c>
      <c r="AA139" s="1">
        <v>1.9884202033E10</v>
      </c>
      <c r="AB139" s="1">
        <v>2.0070420285E10</v>
      </c>
      <c r="AC139" s="1">
        <v>2.0648263676E10</v>
      </c>
      <c r="AD139" s="1">
        <v>2.1701643253E10</v>
      </c>
      <c r="AE139" s="1">
        <v>2.3688451004E10</v>
      </c>
      <c r="AF139" s="1">
        <v>2.679011137E10</v>
      </c>
      <c r="AG139" s="1">
        <v>2.7673282684E10</v>
      </c>
      <c r="AH139" s="1">
        <v>2.5592878941E10</v>
      </c>
      <c r="AI139" s="1">
        <v>2.7386541648E10</v>
      </c>
      <c r="AJ139" s="1">
        <v>2.3295405395E10</v>
      </c>
      <c r="AK139" s="1">
        <v>2.252377867E10</v>
      </c>
      <c r="AL139" s="1">
        <v>2.467293899E10</v>
      </c>
      <c r="AM139" s="1">
        <v>2.6577764671E10</v>
      </c>
      <c r="AN139" s="1">
        <v>2.9526705201E10</v>
      </c>
      <c r="AO139" s="1">
        <v>3.1676877443E10</v>
      </c>
      <c r="AP139" s="1">
        <v>3.4367484674E10</v>
      </c>
      <c r="AQ139" s="1">
        <v>3.2527300195E10</v>
      </c>
      <c r="AR139" s="1">
        <v>3.5714399546E10</v>
      </c>
      <c r="AS139" s="1">
        <v>3.749973344E10</v>
      </c>
      <c r="AT139" s="1">
        <v>3.8279091447E10</v>
      </c>
      <c r="AU139" s="1">
        <v>4.1942683536E10</v>
      </c>
      <c r="AV139" s="1">
        <v>5.8827531776E10</v>
      </c>
      <c r="AW139" s="1">
        <v>7.077566706E10</v>
      </c>
      <c r="AX139" s="1">
        <v>7.886539332E10</v>
      </c>
      <c r="AY139" s="1">
        <v>5.0747297712E10</v>
      </c>
      <c r="AZ139" s="1">
        <v>6.0218700097E10</v>
      </c>
      <c r="BA139" s="1">
        <v>7.039977912E10</v>
      </c>
      <c r="BB139" s="1">
        <v>7.5408145407E10</v>
      </c>
      <c r="BC139" s="1">
        <v>8.4432259346E10</v>
      </c>
      <c r="BD139" s="1">
        <v>9.1713851372E10</v>
      </c>
      <c r="BE139" s="1">
        <v>9.6248712722E10</v>
      </c>
      <c r="BF139" s="2">
        <v>1.02E11</v>
      </c>
      <c r="BG139" s="2">
        <v>1.08E11</v>
      </c>
      <c r="BH139" s="2">
        <v>1.08E11</v>
      </c>
      <c r="BI139" s="2">
        <v>1.14E11</v>
      </c>
      <c r="BJ139" s="2">
        <v>1.25E11</v>
      </c>
      <c r="BK139" s="2">
        <v>1.24E11</v>
      </c>
      <c r="BL139" s="2"/>
    </row>
    <row r="140" ht="14.25" customHeight="1">
      <c r="A140" s="1" t="s">
        <v>285</v>
      </c>
      <c r="B140" s="1" t="s">
        <v>286</v>
      </c>
      <c r="C140" s="1" t="s">
        <v>128</v>
      </c>
      <c r="D140" s="1" t="s">
        <v>7</v>
      </c>
      <c r="AH140" s="1">
        <v>8.7878655684E10</v>
      </c>
      <c r="AI140" s="1">
        <v>9.0949656624E10</v>
      </c>
      <c r="AJ140" s="1">
        <v>8.7586945341E10</v>
      </c>
      <c r="AK140" s="1">
        <v>9.2143871855E10</v>
      </c>
      <c r="AL140" s="1">
        <v>8.7527846564E10</v>
      </c>
      <c r="AM140" s="1">
        <v>9.7866709786E10</v>
      </c>
      <c r="AN140" s="2">
        <v>1.08E11</v>
      </c>
      <c r="AO140" s="2">
        <v>1.17E11</v>
      </c>
      <c r="AP140" s="2">
        <v>1.25E11</v>
      </c>
      <c r="AQ140" s="2">
        <v>1.16E11</v>
      </c>
      <c r="AR140" s="2">
        <v>1.19E11</v>
      </c>
      <c r="AS140" s="2">
        <v>1.29E11</v>
      </c>
      <c r="AT140" s="2">
        <v>1.37E11</v>
      </c>
      <c r="AU140" s="2">
        <v>1.38E11</v>
      </c>
      <c r="AV140" s="2">
        <v>1.65E11</v>
      </c>
      <c r="AW140" s="2">
        <v>1.93E11</v>
      </c>
      <c r="AX140" s="2">
        <v>2.26E11</v>
      </c>
      <c r="AY140" s="2">
        <v>2.26E11</v>
      </c>
      <c r="AZ140" s="2">
        <v>2.75E11</v>
      </c>
      <c r="BA140" s="2">
        <v>3.37E11</v>
      </c>
      <c r="BB140" s="2">
        <v>3.56E11</v>
      </c>
      <c r="BC140" s="2">
        <v>3.99E11</v>
      </c>
      <c r="BD140" s="2">
        <v>4.53E11</v>
      </c>
      <c r="BE140" s="2">
        <v>4.93E11</v>
      </c>
      <c r="BF140" s="2">
        <v>5.35E11</v>
      </c>
      <c r="BG140" s="2">
        <v>5.5E11</v>
      </c>
      <c r="BH140" s="2">
        <v>5.27E11</v>
      </c>
      <c r="BI140" s="2">
        <v>5.3E11</v>
      </c>
      <c r="BJ140" s="2">
        <v>5.61E11</v>
      </c>
      <c r="BK140" s="2">
        <v>5.78E11</v>
      </c>
      <c r="BL140" s="2"/>
    </row>
    <row r="141" ht="14.25" customHeight="1">
      <c r="A141" s="1" t="s">
        <v>287</v>
      </c>
      <c r="B141" s="1" t="s">
        <v>288</v>
      </c>
      <c r="C141" s="1" t="s">
        <v>6</v>
      </c>
      <c r="D141" s="1" t="s">
        <v>7</v>
      </c>
      <c r="U141" s="1">
        <v>2291375.573</v>
      </c>
      <c r="V141" s="1">
        <v>2780125.695</v>
      </c>
      <c r="W141" s="1">
        <v>4013501.003</v>
      </c>
      <c r="X141" s="1">
        <v>5370993.429</v>
      </c>
      <c r="Y141" s="1">
        <v>1.163919397E7</v>
      </c>
      <c r="Z141" s="1">
        <v>1.239276695E7</v>
      </c>
      <c r="AA141" s="1">
        <v>1.496564808E7</v>
      </c>
      <c r="AB141" s="1">
        <v>1.406965263E7</v>
      </c>
      <c r="AC141" s="1">
        <v>1.228580337E7</v>
      </c>
      <c r="AD141" s="1">
        <v>1.066779739E7</v>
      </c>
      <c r="AE141" s="1">
        <v>1.336962753E7</v>
      </c>
      <c r="AF141" s="1">
        <v>1.811122626E7</v>
      </c>
      <c r="AG141" s="1">
        <v>1.695645863E7</v>
      </c>
      <c r="AH141" s="1">
        <v>2.261045953E7</v>
      </c>
      <c r="AI141" s="1">
        <v>2.416593232E7</v>
      </c>
      <c r="AJ141" s="1">
        <v>2.230817145E7</v>
      </c>
      <c r="AK141" s="1">
        <v>2.42372923E7</v>
      </c>
      <c r="AL141" s="1">
        <v>2.214068439E7</v>
      </c>
      <c r="AM141" s="1">
        <v>2.585332883E7</v>
      </c>
      <c r="AN141" s="1">
        <v>3.437328547E7</v>
      </c>
      <c r="AO141" s="1">
        <v>2.834730831E7</v>
      </c>
      <c r="AP141" s="1">
        <v>2.870033594E7</v>
      </c>
      <c r="AQ141" s="1">
        <v>2.780702135E7</v>
      </c>
      <c r="AR141" s="1">
        <v>3.407818669E7</v>
      </c>
      <c r="AS141" s="1">
        <v>3.055550352E7</v>
      </c>
      <c r="AT141" s="1">
        <v>2.339072943E7</v>
      </c>
      <c r="AU141" s="1">
        <v>1.95598964E7</v>
      </c>
      <c r="AV141" s="1">
        <v>2.736375954E7</v>
      </c>
      <c r="AW141" s="1">
        <v>3.13869551E7</v>
      </c>
      <c r="AX141" s="1">
        <v>3.361989392E7</v>
      </c>
      <c r="AY141" s="1">
        <v>3.522457931E7</v>
      </c>
      <c r="AZ141" s="1">
        <v>3.983467156E7</v>
      </c>
      <c r="BA141" s="1">
        <v>2.735068186E7</v>
      </c>
      <c r="BB141" s="1">
        <v>4.739976893E7</v>
      </c>
      <c r="BC141" s="1">
        <v>7.066103737E7</v>
      </c>
      <c r="BD141" s="1">
        <v>5.816932075E7</v>
      </c>
      <c r="BE141" s="1">
        <v>5.324014582E7</v>
      </c>
      <c r="BF141" s="1">
        <v>4.794118317E7</v>
      </c>
      <c r="BG141" s="1">
        <v>4.769320077E7</v>
      </c>
      <c r="BH141" s="1">
        <v>4.402592625E7</v>
      </c>
      <c r="BI141" s="1">
        <v>4.148954336E7</v>
      </c>
      <c r="BJ141" s="1">
        <v>5.259481037E7</v>
      </c>
      <c r="BK141" s="1">
        <v>5.106434775E7</v>
      </c>
    </row>
    <row r="142" ht="14.25" customHeight="1">
      <c r="A142" s="1" t="s">
        <v>289</v>
      </c>
      <c r="B142" s="1" t="s">
        <v>290</v>
      </c>
      <c r="C142" s="1" t="s">
        <v>128</v>
      </c>
      <c r="D142" s="1" t="s">
        <v>7</v>
      </c>
      <c r="AH142" s="1">
        <v>3.6207854791E10</v>
      </c>
      <c r="AI142" s="1">
        <v>4.2954504524E10</v>
      </c>
      <c r="AJ142" s="1">
        <v>4.5047160932E10</v>
      </c>
      <c r="AK142" s="1">
        <v>3.9692846226E10</v>
      </c>
      <c r="AL142" s="1">
        <v>4.7327909224E10</v>
      </c>
      <c r="AM142" s="1">
        <v>5.6919616142E10</v>
      </c>
      <c r="AN142" s="1">
        <v>6.5635807706E10</v>
      </c>
      <c r="AO142" s="1">
        <v>7.2631284904E10</v>
      </c>
      <c r="AP142" s="1">
        <v>7.7227970616E10</v>
      </c>
      <c r="AQ142" s="1">
        <v>6.8157663357E10</v>
      </c>
      <c r="AR142" s="1">
        <v>6.5103608699E10</v>
      </c>
      <c r="AS142" s="1">
        <v>7.2454981731E10</v>
      </c>
      <c r="AT142" s="1">
        <v>8.1471834061E10</v>
      </c>
      <c r="AU142" s="1">
        <v>8.7725204683E10</v>
      </c>
      <c r="AV142" s="1">
        <v>9.6784019566E10</v>
      </c>
      <c r="AW142" s="2">
        <v>1.12E11</v>
      </c>
      <c r="AX142" s="2">
        <v>1.33E11</v>
      </c>
      <c r="AY142" s="2">
        <v>1.58E11</v>
      </c>
      <c r="AZ142" s="2">
        <v>1.96E11</v>
      </c>
      <c r="BA142" s="2">
        <v>2.44E11</v>
      </c>
      <c r="BB142" s="2">
        <v>2.58E11</v>
      </c>
      <c r="BC142" s="2">
        <v>2.91E11</v>
      </c>
      <c r="BD142" s="2">
        <v>3.35E11</v>
      </c>
      <c r="BE142" s="2">
        <v>3.69E11</v>
      </c>
      <c r="BF142" s="2">
        <v>4.05E11</v>
      </c>
      <c r="BG142" s="2">
        <v>4.22E11</v>
      </c>
      <c r="BH142" s="2">
        <v>3.8E11</v>
      </c>
      <c r="BI142" s="2">
        <v>3.83E11</v>
      </c>
      <c r="BJ142" s="2">
        <v>4.0E11</v>
      </c>
      <c r="BK142" s="2">
        <v>4.22E11</v>
      </c>
      <c r="BL142" s="2"/>
    </row>
    <row r="143" ht="14.25" customHeight="1">
      <c r="A143" s="1" t="s">
        <v>291</v>
      </c>
      <c r="B143" s="1" t="s">
        <v>292</v>
      </c>
      <c r="C143" s="1" t="s">
        <v>6</v>
      </c>
      <c r="D143" s="1" t="s">
        <v>7</v>
      </c>
      <c r="AL143" s="1">
        <v>2.076976377E7</v>
      </c>
      <c r="AM143" s="1">
        <v>2.106227138E7</v>
      </c>
      <c r="AN143" s="1">
        <v>3.04536125E7</v>
      </c>
      <c r="AO143" s="1">
        <v>4.226E7</v>
      </c>
      <c r="AP143" s="1">
        <v>7.5611E7</v>
      </c>
      <c r="AQ143" s="1">
        <v>1.38175E8</v>
      </c>
      <c r="AR143" s="1">
        <v>1.0645E8</v>
      </c>
      <c r="AS143" s="1">
        <v>1.404E8</v>
      </c>
      <c r="AT143" s="1">
        <v>1.66875E8</v>
      </c>
      <c r="AU143" s="1">
        <v>1.814814412E8</v>
      </c>
      <c r="AV143" s="1">
        <v>2.108224132E8</v>
      </c>
      <c r="AW143" s="1">
        <v>2.708417998E8</v>
      </c>
      <c r="AX143" s="1">
        <v>3.038190064E8</v>
      </c>
      <c r="AY143" s="1">
        <v>3.516057888E8</v>
      </c>
      <c r="AZ143" s="1">
        <v>4.420044933E8</v>
      </c>
      <c r="BA143" s="1">
        <v>5.413901946E8</v>
      </c>
      <c r="BB143" s="1">
        <v>4.048260287E8</v>
      </c>
      <c r="BC143" s="1">
        <v>3.263209187E8</v>
      </c>
      <c r="BD143" s="1">
        <v>3.446052154E8</v>
      </c>
      <c r="BE143" s="1">
        <v>3.286316816E8</v>
      </c>
      <c r="BF143" s="1">
        <v>3.548621497E8</v>
      </c>
      <c r="BG143" s="1">
        <v>4.269002717E8</v>
      </c>
      <c r="BH143" s="1">
        <v>4.712210269E8</v>
      </c>
      <c r="BI143" s="1">
        <v>6.354481024E8</v>
      </c>
      <c r="BJ143" s="1">
        <v>8.121087E8</v>
      </c>
      <c r="BK143" s="1">
        <v>1.03041677E9</v>
      </c>
    </row>
    <row r="144" ht="14.25" customHeight="1">
      <c r="A144" s="1" t="s">
        <v>293</v>
      </c>
      <c r="B144" s="1" t="s">
        <v>294</v>
      </c>
      <c r="C144" s="1" t="s">
        <v>6</v>
      </c>
      <c r="D144" s="1" t="s">
        <v>7</v>
      </c>
      <c r="E144" s="1">
        <v>5260312.876</v>
      </c>
      <c r="F144" s="1">
        <v>5800866.499</v>
      </c>
      <c r="G144" s="1">
        <v>7099970.149</v>
      </c>
      <c r="H144" s="1">
        <v>6962653.392</v>
      </c>
      <c r="I144" s="1">
        <v>9278159.213</v>
      </c>
      <c r="J144" s="1">
        <v>9520198.149</v>
      </c>
      <c r="K144" s="1">
        <v>9923596.376</v>
      </c>
      <c r="L144" s="1">
        <v>8229323.824</v>
      </c>
      <c r="M144" s="1">
        <v>7479003.122</v>
      </c>
      <c r="N144" s="1">
        <v>7817857.633</v>
      </c>
      <c r="O144" s="1">
        <v>8310003.469</v>
      </c>
      <c r="P144" s="1">
        <v>9047009.782</v>
      </c>
      <c r="Q144" s="1">
        <v>1.173138788E7</v>
      </c>
      <c r="R144" s="1">
        <v>1.542120592E7</v>
      </c>
      <c r="S144" s="1">
        <v>1.822734889E7</v>
      </c>
      <c r="T144" s="1">
        <v>2.270418964E7</v>
      </c>
      <c r="U144" s="1">
        <v>2.549642266E7</v>
      </c>
      <c r="V144" s="1">
        <v>2.871069724E7</v>
      </c>
      <c r="W144" s="1">
        <v>3.664810137E7</v>
      </c>
      <c r="X144" s="1">
        <v>4.236431106E7</v>
      </c>
      <c r="Y144" s="1">
        <v>5.242232529E7</v>
      </c>
      <c r="Z144" s="1">
        <v>4.618593888E7</v>
      </c>
      <c r="AA144" s="1">
        <v>4.143417149E7</v>
      </c>
      <c r="AB144" s="1">
        <v>4.115122444E7</v>
      </c>
      <c r="AC144" s="1">
        <v>3.866157509E7</v>
      </c>
      <c r="AD144" s="1">
        <v>3.811296656E7</v>
      </c>
      <c r="AE144" s="1">
        <v>5.345903431E7</v>
      </c>
      <c r="AF144" s="1">
        <v>7.315059731E7</v>
      </c>
      <c r="AG144" s="1">
        <v>8.60155596E7</v>
      </c>
      <c r="AH144" s="1">
        <v>7.596232596E7</v>
      </c>
      <c r="AI144" s="1">
        <v>9.669136864E7</v>
      </c>
      <c r="AJ144" s="1">
        <v>1.077360891E8</v>
      </c>
      <c r="AK144" s="1">
        <v>1.232174562E8</v>
      </c>
      <c r="AL144" s="1">
        <v>1.080891998E8</v>
      </c>
      <c r="AM144" s="1">
        <v>1.260000121E8</v>
      </c>
      <c r="AN144" s="1">
        <v>1.422568149E8</v>
      </c>
      <c r="AO144" s="1">
        <v>1.414954216E8</v>
      </c>
      <c r="AP144" s="1">
        <v>1.34075768E8</v>
      </c>
      <c r="AQ144" s="1">
        <v>1.431397391E8</v>
      </c>
      <c r="AR144" s="1">
        <v>1.407587892E8</v>
      </c>
      <c r="AS144" s="1">
        <v>1.281923715E8</v>
      </c>
      <c r="AT144" s="1">
        <v>1.602849192E8</v>
      </c>
      <c r="AU144" s="1">
        <v>1.534045457E8</v>
      </c>
      <c r="AV144" s="1">
        <v>1.986379755E8</v>
      </c>
      <c r="AW144" s="1">
        <v>2.346762027E8</v>
      </c>
      <c r="AX144" s="1">
        <v>2.437447147E8</v>
      </c>
      <c r="AY144" s="1">
        <v>2.471331922E8</v>
      </c>
      <c r="AZ144" s="1">
        <v>2.860513688E8</v>
      </c>
      <c r="BA144" s="1">
        <v>2.367201671E8</v>
      </c>
      <c r="BB144" s="1">
        <v>2.229598269E8</v>
      </c>
      <c r="BC144" s="1">
        <v>2.741354325E8</v>
      </c>
      <c r="BD144" s="1">
        <v>2.569624158E8</v>
      </c>
      <c r="BE144" s="1">
        <v>2.375030498E8</v>
      </c>
      <c r="BF144" s="1">
        <v>2.586559062E8</v>
      </c>
      <c r="BG144" s="1">
        <v>2.790190131E8</v>
      </c>
      <c r="BH144" s="1">
        <v>2.761450593E8</v>
      </c>
      <c r="BI144" s="1">
        <v>2.607296796E8</v>
      </c>
      <c r="BJ144" s="1">
        <v>3.576716137E8</v>
      </c>
      <c r="BK144" s="1">
        <v>4.193726548E8</v>
      </c>
    </row>
    <row r="145" ht="14.25" customHeight="1">
      <c r="A145" s="1" t="s">
        <v>295</v>
      </c>
      <c r="B145" s="1" t="s">
        <v>296</v>
      </c>
      <c r="C145" s="1" t="s">
        <v>6</v>
      </c>
      <c r="D145" s="1" t="s">
        <v>7</v>
      </c>
      <c r="AL145" s="1">
        <v>1.769150797E7</v>
      </c>
      <c r="AM145" s="1">
        <v>3.390034804E7</v>
      </c>
      <c r="AN145" s="1">
        <v>4.356033106E7</v>
      </c>
      <c r="AO145" s="1">
        <v>3.815493456E7</v>
      </c>
      <c r="AP145" s="1">
        <v>3.798831315E7</v>
      </c>
      <c r="AQ145" s="1">
        <v>4.21801665E7</v>
      </c>
      <c r="AR145" s="1">
        <v>5.656862639E7</v>
      </c>
      <c r="AS145" s="1">
        <v>6.999068336E7</v>
      </c>
      <c r="AT145" s="1">
        <v>8.69667411E7</v>
      </c>
      <c r="AU145" s="1">
        <v>1.472248402E8</v>
      </c>
      <c r="AV145" s="1">
        <v>1.891442514E8</v>
      </c>
      <c r="AW145" s="1">
        <v>2.293533225E8</v>
      </c>
      <c r="AX145" s="1">
        <v>2.725511158E8</v>
      </c>
      <c r="AY145" s="1">
        <v>3.678254904E8</v>
      </c>
      <c r="AZ145" s="1">
        <v>4.814926271E8</v>
      </c>
      <c r="BA145" s="1">
        <v>5.817522729E8</v>
      </c>
      <c r="BB145" s="1">
        <v>3.638092511E8</v>
      </c>
      <c r="BC145" s="1">
        <v>2.596721242E8</v>
      </c>
      <c r="BD145" s="1">
        <v>2.968349292E8</v>
      </c>
      <c r="BE145" s="1">
        <v>2.557403426E8</v>
      </c>
      <c r="BF145" s="1">
        <v>2.835689327E8</v>
      </c>
      <c r="BG145" s="1">
        <v>2.957289653E8</v>
      </c>
      <c r="BH145" s="1">
        <v>2.826882555E8</v>
      </c>
      <c r="BI145" s="1">
        <v>4.068593054E8</v>
      </c>
      <c r="BJ145" s="1">
        <v>5.093901107E8</v>
      </c>
      <c r="BK145" s="1">
        <v>6.798626111E8</v>
      </c>
    </row>
    <row r="146" ht="14.25" customHeight="1">
      <c r="A146" s="1" t="s">
        <v>297</v>
      </c>
      <c r="B146" s="1" t="s">
        <v>298</v>
      </c>
      <c r="C146" s="1" t="s">
        <v>27</v>
      </c>
      <c r="D146" s="1" t="s">
        <v>7</v>
      </c>
    </row>
    <row r="147" ht="14.25" customHeight="1">
      <c r="A147" s="1" t="s">
        <v>299</v>
      </c>
      <c r="B147" s="1" t="s">
        <v>300</v>
      </c>
      <c r="C147" s="1" t="s">
        <v>27</v>
      </c>
      <c r="D147" s="1" t="s">
        <v>7</v>
      </c>
    </row>
    <row r="148" ht="14.25" customHeight="1">
      <c r="A148" s="1" t="s">
        <v>301</v>
      </c>
      <c r="B148" s="1" t="s">
        <v>302</v>
      </c>
      <c r="C148" s="1" t="s">
        <v>6</v>
      </c>
      <c r="D148" s="1" t="s">
        <v>7</v>
      </c>
      <c r="E148" s="1">
        <v>4.159676237E7</v>
      </c>
      <c r="F148" s="1">
        <v>4.827595747E7</v>
      </c>
      <c r="G148" s="1">
        <v>5.384854036E7</v>
      </c>
      <c r="H148" s="1">
        <v>7.48939332E7</v>
      </c>
      <c r="I148" s="1">
        <v>6.9993222E7</v>
      </c>
      <c r="J148" s="1">
        <v>6.317570038E7</v>
      </c>
      <c r="K148" s="1">
        <v>6.793808505E7</v>
      </c>
      <c r="L148" s="1">
        <v>7.034891878E7</v>
      </c>
      <c r="M148" s="1">
        <v>9.090028831E7</v>
      </c>
      <c r="N148" s="1">
        <v>8.497200864E7</v>
      </c>
      <c r="O148" s="1">
        <v>8.892419509E7</v>
      </c>
      <c r="P148" s="1">
        <v>1.112880102E8</v>
      </c>
      <c r="Q148" s="1">
        <v>1.404469916E8</v>
      </c>
      <c r="R148" s="1">
        <v>1.857839938E8</v>
      </c>
      <c r="S148" s="1">
        <v>2.418891612E8</v>
      </c>
      <c r="T148" s="1">
        <v>4.133261279E8</v>
      </c>
      <c r="U148" s="1">
        <v>5.772394333E8</v>
      </c>
      <c r="V148" s="1">
        <v>7.31455472E8</v>
      </c>
      <c r="W148" s="1">
        <v>7.72559382E8</v>
      </c>
      <c r="X148" s="1">
        <v>8.96353802E8</v>
      </c>
      <c r="Y148" s="1">
        <v>1.117955622E9</v>
      </c>
      <c r="Z148" s="1">
        <v>9.755814628E8</v>
      </c>
      <c r="AA148" s="1">
        <v>9.594854409E8</v>
      </c>
      <c r="AB148" s="1">
        <v>6.28153423E8</v>
      </c>
      <c r="AC148" s="1">
        <v>5.124544012E8</v>
      </c>
      <c r="AD148" s="1">
        <v>6.924720497E8</v>
      </c>
      <c r="AE148" s="1">
        <v>7.285456327E8</v>
      </c>
      <c r="AF148" s="1">
        <v>8.153861061E8</v>
      </c>
      <c r="AG148" s="1">
        <v>9.172691448E8</v>
      </c>
      <c r="AH148" s="1">
        <v>9.905550902E8</v>
      </c>
      <c r="AI148" s="1">
        <v>1.069720492E9</v>
      </c>
      <c r="AJ148" s="1">
        <v>1.14844571E9</v>
      </c>
      <c r="AK148" s="1">
        <v>1.228526553E9</v>
      </c>
      <c r="AL148" s="1">
        <v>1.251786538E9</v>
      </c>
      <c r="AM148" s="1">
        <v>1.365250019E9</v>
      </c>
      <c r="AN148" s="1">
        <v>1.437898701E9</v>
      </c>
      <c r="AO148" s="1">
        <v>1.447128689E9</v>
      </c>
      <c r="AP148" s="1">
        <v>1.400949501E9</v>
      </c>
      <c r="AQ148" s="1">
        <v>1.444959716E9</v>
      </c>
      <c r="AR148" s="1">
        <v>1.20751661E9</v>
      </c>
      <c r="AS148" s="1">
        <v>8.591514832E8</v>
      </c>
      <c r="AT148" s="1">
        <v>1.470317615E9</v>
      </c>
      <c r="AU148" s="1">
        <v>1.474874326E9</v>
      </c>
      <c r="AV148" s="1">
        <v>1.81923007E9</v>
      </c>
      <c r="AW148" s="1">
        <v>1.937523822E9</v>
      </c>
      <c r="AX148" s="1">
        <v>2.031131381E9</v>
      </c>
      <c r="AY148" s="1">
        <v>2.134594876E9</v>
      </c>
      <c r="AZ148" s="1">
        <v>2.40835025E9</v>
      </c>
      <c r="BA148" s="1">
        <v>2.944958473E9</v>
      </c>
      <c r="BB148" s="1">
        <v>3.055069442E9</v>
      </c>
      <c r="BC148" s="1">
        <v>3.160804832E9</v>
      </c>
      <c r="BD148" s="1">
        <v>3.342698956E9</v>
      </c>
      <c r="BE148" s="1">
        <v>3.402700836E9</v>
      </c>
      <c r="BF148" s="1">
        <v>4.065552317E9</v>
      </c>
      <c r="BG148" s="1">
        <v>4.048610929E9</v>
      </c>
      <c r="BH148" s="1">
        <v>3.268363376E9</v>
      </c>
      <c r="BI148" s="1">
        <v>3.32703189E9</v>
      </c>
      <c r="BJ148" s="1">
        <v>3.461461531E9</v>
      </c>
      <c r="BK148" s="1">
        <v>3.696856945E9</v>
      </c>
    </row>
    <row r="149" ht="14.25" customHeight="1">
      <c r="A149" s="1" t="s">
        <v>303</v>
      </c>
      <c r="B149" s="1" t="s">
        <v>304</v>
      </c>
      <c r="C149" s="1" t="s">
        <v>6</v>
      </c>
      <c r="D149" s="1" t="s">
        <v>7</v>
      </c>
    </row>
    <row r="150" ht="14.25" customHeight="1">
      <c r="A150" s="1" t="s">
        <v>305</v>
      </c>
      <c r="B150" s="1" t="s">
        <v>306</v>
      </c>
      <c r="C150" s="1" t="s">
        <v>6</v>
      </c>
      <c r="D150" s="1" t="s">
        <v>7</v>
      </c>
      <c r="AN150" s="1">
        <v>1.33457894E7</v>
      </c>
      <c r="AO150" s="1">
        <v>1.535461116E7</v>
      </c>
      <c r="AP150" s="1">
        <v>1.741075098E7</v>
      </c>
      <c r="AQ150" s="1">
        <v>1.061314168E7</v>
      </c>
      <c r="AR150" s="1">
        <v>5990984.994</v>
      </c>
      <c r="AS150" s="1">
        <v>5090797.96</v>
      </c>
      <c r="AT150" s="1">
        <v>5961865.823</v>
      </c>
      <c r="AU150" s="1">
        <v>6978372.204</v>
      </c>
      <c r="AV150" s="1">
        <v>8246742.537</v>
      </c>
      <c r="AW150" s="1">
        <v>9378005.953</v>
      </c>
      <c r="AX150" s="1">
        <v>1.196037969E7</v>
      </c>
      <c r="AY150" s="1">
        <v>1.644949776E7</v>
      </c>
      <c r="AZ150" s="1">
        <v>2.271847379E7</v>
      </c>
      <c r="BA150" s="1">
        <v>3.68456505E7</v>
      </c>
      <c r="BB150" s="1">
        <v>2.490638727E7</v>
      </c>
      <c r="BC150" s="1">
        <v>1.833571827E7</v>
      </c>
      <c r="BD150" s="1">
        <v>2.296696369E7</v>
      </c>
      <c r="BE150" s="1">
        <v>2.387007282E7</v>
      </c>
      <c r="BF150" s="1">
        <v>2.671052213E7</v>
      </c>
      <c r="BG150" s="1">
        <v>2.756561885E7</v>
      </c>
      <c r="BH150" s="1">
        <v>2.305181459E7</v>
      </c>
      <c r="BI150" s="1">
        <v>2.965636086E7</v>
      </c>
      <c r="BJ150" s="1">
        <v>3.062908099E7</v>
      </c>
      <c r="BK150" s="1">
        <v>3.39577191E7</v>
      </c>
    </row>
    <row r="151" ht="14.25" customHeight="1">
      <c r="A151" s="1" t="s">
        <v>307</v>
      </c>
      <c r="B151" s="1" t="s">
        <v>308</v>
      </c>
      <c r="C151" s="1" t="s">
        <v>6</v>
      </c>
      <c r="D151" s="1" t="s">
        <v>7</v>
      </c>
      <c r="E151" s="1">
        <v>1604193.589</v>
      </c>
      <c r="F151" s="1">
        <v>8482781.25</v>
      </c>
      <c r="G151" s="1">
        <v>9179552.203</v>
      </c>
      <c r="H151" s="1">
        <v>8956747.538</v>
      </c>
      <c r="I151" s="1">
        <v>9455019.789</v>
      </c>
      <c r="J151" s="1">
        <v>1.07108279E7</v>
      </c>
      <c r="K151" s="1">
        <v>1.134278295E7</v>
      </c>
      <c r="L151" s="1">
        <v>1.211247179E7</v>
      </c>
      <c r="M151" s="1">
        <v>1.304420039E7</v>
      </c>
      <c r="N151" s="1">
        <v>1.301451619E7</v>
      </c>
      <c r="O151" s="1">
        <v>1.213498278E7</v>
      </c>
      <c r="P151" s="1">
        <v>1.275567736E7</v>
      </c>
      <c r="Q151" s="1">
        <v>1.612925625E7</v>
      </c>
      <c r="R151" s="1">
        <v>2.034649612E7</v>
      </c>
      <c r="S151" s="1">
        <v>2.588246536E7</v>
      </c>
      <c r="T151" s="1">
        <v>3.018963007E7</v>
      </c>
      <c r="U151" s="1">
        <v>3.304045415E7</v>
      </c>
      <c r="V151" s="1">
        <v>4.395989067E7</v>
      </c>
      <c r="W151" s="1">
        <v>5.21814274E7</v>
      </c>
      <c r="X151" s="1">
        <v>8.189130363E7</v>
      </c>
      <c r="Y151" s="1">
        <v>9.040200494E7</v>
      </c>
      <c r="Z151" s="1">
        <v>8.648274669E7</v>
      </c>
      <c r="AC151" s="1">
        <v>5.505987219E7</v>
      </c>
      <c r="AD151" s="1">
        <v>5.086984415E7</v>
      </c>
      <c r="AE151" s="1">
        <v>5.056628323E7</v>
      </c>
      <c r="AF151" s="1">
        <v>3.666241121E7</v>
      </c>
      <c r="AG151" s="1">
        <v>3.290443855E7</v>
      </c>
      <c r="AH151" s="1">
        <v>3.024746794E7</v>
      </c>
      <c r="AI151" s="1">
        <v>3.794812418E7</v>
      </c>
      <c r="AJ151" s="1">
        <v>3.470708744E7</v>
      </c>
      <c r="AK151" s="1">
        <v>2.310263336E7</v>
      </c>
      <c r="AL151" s="1">
        <v>3.783079082E7</v>
      </c>
      <c r="AM151" s="1">
        <v>2.758094567E7</v>
      </c>
      <c r="AN151" s="1">
        <v>2.717066412E7</v>
      </c>
      <c r="AO151" s="1">
        <v>4.944290551E7</v>
      </c>
      <c r="AP151" s="1">
        <v>5.254473669E7</v>
      </c>
      <c r="AQ151" s="1">
        <v>5.044657625E7</v>
      </c>
      <c r="AR151" s="1">
        <v>4.503644292E7</v>
      </c>
      <c r="AS151" s="1">
        <v>4.721093461E7</v>
      </c>
      <c r="AT151" s="1">
        <v>6.503756545E7</v>
      </c>
      <c r="AU151" s="1">
        <v>5.774339683E7</v>
      </c>
      <c r="AV151" s="1">
        <v>7.251701889E7</v>
      </c>
      <c r="AW151" s="1">
        <v>5.447171003E7</v>
      </c>
      <c r="AX151" s="1">
        <v>5.401816248E7</v>
      </c>
      <c r="AY151" s="1">
        <v>5.391401764E7</v>
      </c>
      <c r="AZ151" s="1">
        <v>8.193694367E7</v>
      </c>
      <c r="BA151" s="1">
        <v>1.032715395E8</v>
      </c>
      <c r="BB151" s="1">
        <v>7.098522142E7</v>
      </c>
      <c r="BC151" s="1">
        <v>5.692289289E7</v>
      </c>
      <c r="BD151" s="1">
        <v>7.198980801E7</v>
      </c>
      <c r="BE151" s="1">
        <v>6.86360178E7</v>
      </c>
      <c r="BF151" s="1">
        <v>7.187787449E7</v>
      </c>
      <c r="BG151" s="1">
        <v>6.967670334E7</v>
      </c>
      <c r="BH151" s="1">
        <v>5.893284776E7</v>
      </c>
      <c r="BI151" s="1">
        <v>5.939499592E7</v>
      </c>
      <c r="BJ151" s="1">
        <v>6.690609019E7</v>
      </c>
      <c r="BK151" s="1">
        <v>7.325842524E7</v>
      </c>
    </row>
    <row r="152" ht="14.25" customHeight="1">
      <c r="A152" s="1" t="s">
        <v>309</v>
      </c>
      <c r="B152" s="1" t="s">
        <v>310</v>
      </c>
      <c r="C152" s="1" t="s">
        <v>6</v>
      </c>
      <c r="D152" s="1" t="s">
        <v>7</v>
      </c>
    </row>
    <row r="153" ht="14.25" customHeight="1">
      <c r="A153" s="1" t="s">
        <v>311</v>
      </c>
      <c r="B153" s="1" t="s">
        <v>312</v>
      </c>
      <c r="C153" s="1" t="s">
        <v>27</v>
      </c>
      <c r="D153" s="1" t="s">
        <v>7</v>
      </c>
      <c r="G153" s="1">
        <v>1.125192644E9</v>
      </c>
      <c r="H153" s="1">
        <v>1.271785046E9</v>
      </c>
      <c r="I153" s="1">
        <v>1.612076318E9</v>
      </c>
      <c r="J153" s="1">
        <v>1.868815256E9</v>
      </c>
      <c r="K153" s="1">
        <v>2.123457137E9</v>
      </c>
      <c r="L153" s="1">
        <v>2.561185051E9</v>
      </c>
      <c r="M153" s="1">
        <v>3.092527699E9</v>
      </c>
      <c r="N153" s="1">
        <v>3.862044699E9</v>
      </c>
      <c r="O153" s="1">
        <v>4.740392697E9</v>
      </c>
      <c r="P153" s="1">
        <v>4.898392461E9</v>
      </c>
      <c r="Q153" s="1">
        <v>5.43444857E9</v>
      </c>
      <c r="R153" s="1">
        <v>8.075325076E9</v>
      </c>
      <c r="S153" s="1">
        <v>1.3160312519E10</v>
      </c>
      <c r="T153" s="1">
        <v>1.6109376812E10</v>
      </c>
      <c r="U153" s="1">
        <v>1.8294012645E10</v>
      </c>
      <c r="V153" s="1">
        <v>3.1636892359E10</v>
      </c>
      <c r="W153" s="1">
        <v>3.4585261555E10</v>
      </c>
      <c r="X153" s="1">
        <v>3.6102076213E10</v>
      </c>
      <c r="Y153" s="1">
        <v>4.3135606777E10</v>
      </c>
      <c r="Z153" s="1">
        <v>5.2423006078E10</v>
      </c>
      <c r="AA153" s="1">
        <v>5.4348336081E10</v>
      </c>
      <c r="AB153" s="1">
        <v>4.9369620348E10</v>
      </c>
      <c r="AC153" s="1">
        <v>5.0690858646E10</v>
      </c>
      <c r="AD153" s="1">
        <v>4.7410788612E10</v>
      </c>
      <c r="AE153" s="1">
        <v>3.0196920409E10</v>
      </c>
      <c r="AF153" s="1">
        <v>5.0639365262E10</v>
      </c>
      <c r="AG153" s="1">
        <v>5.5017200318E10</v>
      </c>
      <c r="AH153" s="1">
        <v>4.7151069311E10</v>
      </c>
      <c r="AI153" s="1">
        <v>5.9165538527E10</v>
      </c>
      <c r="AJ153" s="1">
        <v>6.7750094771E10</v>
      </c>
      <c r="AK153" s="1">
        <v>6.0608956583E10</v>
      </c>
      <c r="AL153" s="1">
        <v>3.9549495272E10</v>
      </c>
      <c r="AM153" s="1">
        <v>3.9669119298E10</v>
      </c>
      <c r="AN153" s="1">
        <v>3.8022961315E10</v>
      </c>
      <c r="AO153" s="1">
        <v>3.9528143259E10</v>
      </c>
      <c r="AP153" s="1">
        <v>4.9712003964E10</v>
      </c>
      <c r="AQ153" s="1">
        <v>5.3691356725E10</v>
      </c>
      <c r="AR153" s="1">
        <v>5.1751592609E10</v>
      </c>
      <c r="AS153" s="1">
        <v>5.78756567E10</v>
      </c>
      <c r="AT153" s="1">
        <v>6.2343664234E10</v>
      </c>
      <c r="AU153" s="1">
        <v>5.3693332985E10</v>
      </c>
      <c r="AV153" s="1">
        <v>5.6740345495E10</v>
      </c>
      <c r="AW153" s="1">
        <v>6.3679210614E10</v>
      </c>
      <c r="AX153" s="1">
        <v>7.1185956483E10</v>
      </c>
      <c r="AY153" s="1">
        <v>7.9907305177E10</v>
      </c>
      <c r="AZ153" s="1">
        <v>9.2654272932E10</v>
      </c>
      <c r="BA153" s="2">
        <v>1.08E11</v>
      </c>
      <c r="BB153" s="2">
        <v>1.15E11</v>
      </c>
      <c r="BC153" s="2">
        <v>1.26E11</v>
      </c>
      <c r="BD153" s="2">
        <v>1.39E11</v>
      </c>
      <c r="BE153" s="2">
        <v>1.54E11</v>
      </c>
      <c r="BF153" s="2">
        <v>1.72E11</v>
      </c>
      <c r="BG153" s="2">
        <v>1.83E11</v>
      </c>
      <c r="BH153" s="2">
        <v>1.63E11</v>
      </c>
      <c r="BI153" s="2">
        <v>1.36E11</v>
      </c>
      <c r="BJ153" s="2">
        <v>1.44E11</v>
      </c>
      <c r="BK153" s="2">
        <v>1.4E11</v>
      </c>
      <c r="BL153" s="2"/>
    </row>
    <row r="154" ht="14.25" customHeight="1">
      <c r="A154" s="1" t="s">
        <v>313</v>
      </c>
      <c r="B154" s="1" t="s">
        <v>314</v>
      </c>
      <c r="C154" s="1" t="s">
        <v>6</v>
      </c>
      <c r="D154" s="1" t="s">
        <v>7</v>
      </c>
      <c r="E154" s="1">
        <v>8.4E7</v>
      </c>
      <c r="F154" s="1">
        <v>8.64E7</v>
      </c>
      <c r="G154" s="1">
        <v>9.92E7</v>
      </c>
      <c r="H154" s="1">
        <v>1.12E8</v>
      </c>
      <c r="I154" s="1">
        <v>1.2E8</v>
      </c>
      <c r="J154" s="1">
        <v>1.192E8</v>
      </c>
      <c r="K154" s="1">
        <v>1.304E8</v>
      </c>
      <c r="L154" s="1">
        <v>1.336E8</v>
      </c>
      <c r="M154" s="1">
        <v>1.488E8</v>
      </c>
      <c r="N154" s="1">
        <v>1.8E8</v>
      </c>
      <c r="O154" s="1">
        <v>1.768E8</v>
      </c>
      <c r="P154" s="1">
        <v>1.912E8</v>
      </c>
      <c r="Q154" s="1">
        <v>2.424E8</v>
      </c>
      <c r="R154" s="1">
        <v>3.008E8</v>
      </c>
      <c r="S154" s="1">
        <v>4.072E8</v>
      </c>
      <c r="T154" s="1">
        <v>5.048E8</v>
      </c>
      <c r="U154" s="1">
        <v>5.315769685E8</v>
      </c>
      <c r="V154" s="1">
        <v>4.376929858E8</v>
      </c>
      <c r="W154" s="1">
        <v>5.182871926E8</v>
      </c>
      <c r="X154" s="1">
        <v>6.796635884E8</v>
      </c>
      <c r="Y154" s="1">
        <v>8.104222038E8</v>
      </c>
      <c r="Z154" s="1">
        <v>1.284948561E9</v>
      </c>
      <c r="AA154" s="1">
        <v>8.581301627E8</v>
      </c>
      <c r="AB154" s="1">
        <v>7.785567972E8</v>
      </c>
      <c r="AC154" s="1">
        <v>1.155945373E9</v>
      </c>
      <c r="AD154" s="1">
        <v>1.241863652E9</v>
      </c>
      <c r="AE154" s="1">
        <v>8.172966117E8</v>
      </c>
      <c r="AF154" s="1">
        <v>8.133915744E8</v>
      </c>
      <c r="AG154" s="1">
        <v>9.819146456E8</v>
      </c>
      <c r="AH154" s="1">
        <v>1.153375828E9</v>
      </c>
      <c r="AI154" s="1">
        <v>1.327241698E9</v>
      </c>
      <c r="AJ154" s="1">
        <v>1.599507028E9</v>
      </c>
      <c r="AK154" s="1">
        <v>2.000064622E9</v>
      </c>
      <c r="AL154" s="1">
        <v>2.327305641E9</v>
      </c>
      <c r="AM154" s="1">
        <v>2.888815805E9</v>
      </c>
      <c r="AN154" s="1">
        <v>1.712924668E9</v>
      </c>
      <c r="AO154" s="1">
        <v>2.063965155E9</v>
      </c>
      <c r="AP154" s="1">
        <v>2.394152398E9</v>
      </c>
      <c r="AQ154" s="1">
        <v>2.480943604E9</v>
      </c>
      <c r="AR154" s="1">
        <v>2.908141919E9</v>
      </c>
      <c r="AS154" s="1">
        <v>3.323124172E9</v>
      </c>
      <c r="AT154" s="1">
        <v>3.540226539E9</v>
      </c>
      <c r="AU154" s="1">
        <v>3.479509029E9</v>
      </c>
      <c r="AV154" s="1">
        <v>3.245342478E9</v>
      </c>
      <c r="AW154" s="1">
        <v>3.129009392E9</v>
      </c>
      <c r="AX154" s="1">
        <v>3.621523413E9</v>
      </c>
      <c r="AY154" s="1">
        <v>4.082501468E9</v>
      </c>
      <c r="AZ154" s="1">
        <v>4.779835655E9</v>
      </c>
      <c r="BA154" s="1">
        <v>4.939665939E9</v>
      </c>
      <c r="BB154" s="1">
        <v>4.855514856E9</v>
      </c>
      <c r="BC154" s="1">
        <v>5.897198481E9</v>
      </c>
      <c r="BD154" s="1">
        <v>6.471388439E9</v>
      </c>
      <c r="BE154" s="1">
        <v>6.978776719E9</v>
      </c>
      <c r="BF154" s="1">
        <v>7.83761353E9</v>
      </c>
      <c r="BG154" s="1">
        <v>8.663381606E9</v>
      </c>
      <c r="BH154" s="1">
        <v>7.739521462E9</v>
      </c>
      <c r="BI154" s="1">
        <v>6.019769275E9</v>
      </c>
      <c r="BJ154" s="1">
        <v>5.781437375E9</v>
      </c>
      <c r="BK154" s="1">
        <v>6.567509336E9</v>
      </c>
    </row>
    <row r="155" ht="14.25" customHeight="1">
      <c r="A155" s="1" t="s">
        <v>315</v>
      </c>
      <c r="B155" s="1" t="s">
        <v>316</v>
      </c>
      <c r="C155" s="1" t="s">
        <v>27</v>
      </c>
      <c r="D155" s="1" t="s">
        <v>7</v>
      </c>
    </row>
    <row r="156" ht="14.25" customHeight="1">
      <c r="A156" s="1" t="s">
        <v>317</v>
      </c>
      <c r="B156" s="1" t="s">
        <v>318</v>
      </c>
      <c r="C156" s="1" t="s">
        <v>27</v>
      </c>
      <c r="D156" s="1" t="s">
        <v>7</v>
      </c>
      <c r="AH156" s="1">
        <v>8.4780841139E10</v>
      </c>
      <c r="AI156" s="1">
        <v>8.6883087484E10</v>
      </c>
      <c r="AJ156" s="1">
        <v>8.2332986401E10</v>
      </c>
      <c r="AK156" s="1">
        <v>8.6807194242E10</v>
      </c>
      <c r="AL156" s="1">
        <v>8.3079532716E10</v>
      </c>
      <c r="AM156" s="1">
        <v>9.2978914996E10</v>
      </c>
      <c r="AN156" s="2">
        <v>1.05E11</v>
      </c>
      <c r="AO156" s="2">
        <v>1.15E11</v>
      </c>
      <c r="AP156" s="2">
        <v>1.23E11</v>
      </c>
      <c r="AQ156" s="2">
        <v>1.13E11</v>
      </c>
      <c r="AR156" s="2">
        <v>1.16E11</v>
      </c>
      <c r="AS156" s="2">
        <v>1.26E11</v>
      </c>
      <c r="AT156" s="2">
        <v>1.34E11</v>
      </c>
      <c r="AU156" s="2">
        <v>1.35E11</v>
      </c>
      <c r="AV156" s="2">
        <v>1.61E11</v>
      </c>
      <c r="AW156" s="2">
        <v>1.89E11</v>
      </c>
      <c r="AX156" s="2">
        <v>2.22E11</v>
      </c>
      <c r="AY156" s="2">
        <v>2.21E11</v>
      </c>
      <c r="AZ156" s="2">
        <v>2.7E11</v>
      </c>
      <c r="BA156" s="2">
        <v>3.3E11</v>
      </c>
      <c r="BB156" s="2">
        <v>3.48E11</v>
      </c>
      <c r="BC156" s="2">
        <v>3.91E11</v>
      </c>
      <c r="BD156" s="2">
        <v>4.44E11</v>
      </c>
      <c r="BE156" s="2">
        <v>4.87E11</v>
      </c>
      <c r="BF156" s="2">
        <v>5.29E11</v>
      </c>
      <c r="BG156" s="2">
        <v>5.43E11</v>
      </c>
      <c r="BH156" s="2">
        <v>5.21E11</v>
      </c>
      <c r="BI156" s="2">
        <v>5.25E11</v>
      </c>
      <c r="BJ156" s="2">
        <v>5.57E11</v>
      </c>
      <c r="BK156" s="2">
        <v>5.74E11</v>
      </c>
      <c r="BL156" s="2"/>
    </row>
    <row r="157" ht="14.25" customHeight="1">
      <c r="A157" s="1" t="s">
        <v>319</v>
      </c>
      <c r="B157" s="1" t="s">
        <v>320</v>
      </c>
      <c r="C157" s="1" t="s">
        <v>6</v>
      </c>
      <c r="D157" s="1" t="s">
        <v>7</v>
      </c>
      <c r="AO157" s="1">
        <v>1.306367259E8</v>
      </c>
      <c r="AP157" s="1">
        <v>8.325417221E7</v>
      </c>
      <c r="AQ157" s="1">
        <v>7.899129113E7</v>
      </c>
      <c r="AR157" s="1">
        <v>6.623692045E7</v>
      </c>
      <c r="AS157" s="1">
        <v>6.982894791E7</v>
      </c>
      <c r="AT157" s="1">
        <v>2.263030023E8</v>
      </c>
      <c r="AU157" s="1">
        <v>1.063095767E8</v>
      </c>
      <c r="AV157" s="1">
        <v>1.158272017E8</v>
      </c>
      <c r="AW157" s="1">
        <v>1.352562948E8</v>
      </c>
      <c r="AX157" s="1">
        <v>1.270036544E8</v>
      </c>
      <c r="AY157" s="1">
        <v>1.260088767E8</v>
      </c>
      <c r="AZ157" s="1">
        <v>1.625672371E8</v>
      </c>
      <c r="BA157" s="1">
        <v>1.726581589E8</v>
      </c>
      <c r="BB157" s="1">
        <v>1.587166615E8</v>
      </c>
      <c r="BC157" s="1">
        <v>1.300214691E8</v>
      </c>
      <c r="BD157" s="1">
        <v>1.324619948E8</v>
      </c>
      <c r="BE157" s="1">
        <v>1.194104025E8</v>
      </c>
      <c r="BF157" s="1">
        <v>1.265063487E8</v>
      </c>
      <c r="BG157" s="1">
        <v>1.241851057E8</v>
      </c>
      <c r="BH157" s="1">
        <v>9.998365956E7</v>
      </c>
      <c r="BI157" s="1">
        <v>1.014928634E8</v>
      </c>
      <c r="BJ157" s="1">
        <v>1.118265442E8</v>
      </c>
      <c r="BK157" s="1">
        <v>1.173839855E8</v>
      </c>
    </row>
    <row r="158" ht="14.25" customHeight="1">
      <c r="A158" s="1" t="s">
        <v>321</v>
      </c>
      <c r="B158" s="1" t="s">
        <v>322</v>
      </c>
      <c r="C158" s="1" t="s">
        <v>6</v>
      </c>
      <c r="D158" s="1" t="s">
        <v>7</v>
      </c>
      <c r="F158" s="1">
        <v>3922368.099</v>
      </c>
      <c r="G158" s="1">
        <v>4342608.994</v>
      </c>
      <c r="H158" s="1">
        <v>4375224.475</v>
      </c>
      <c r="I158" s="1">
        <v>5174939.905</v>
      </c>
      <c r="J158" s="1">
        <v>4647822.379</v>
      </c>
      <c r="K158" s="1">
        <v>4636149.757</v>
      </c>
      <c r="L158" s="1">
        <v>5081280.157</v>
      </c>
      <c r="M158" s="1">
        <v>5251146.164</v>
      </c>
      <c r="N158" s="1">
        <v>5673928.012</v>
      </c>
      <c r="O158" s="1">
        <v>6150439.756</v>
      </c>
      <c r="P158" s="1">
        <v>6323435.839</v>
      </c>
      <c r="Q158" s="1">
        <v>8332407.51</v>
      </c>
      <c r="R158" s="1">
        <v>1.09740723E7</v>
      </c>
      <c r="S158" s="1">
        <v>1.163249621E7</v>
      </c>
      <c r="T158" s="1">
        <v>1.913089733E7</v>
      </c>
      <c r="U158" s="1">
        <v>2.176187487E7</v>
      </c>
      <c r="V158" s="1">
        <v>2.605014653E7</v>
      </c>
      <c r="W158" s="1">
        <v>3.102066863E7</v>
      </c>
      <c r="X158" s="1">
        <v>3.61974784E7</v>
      </c>
      <c r="Y158" s="1">
        <v>3.833775085E7</v>
      </c>
      <c r="Z158" s="1">
        <v>3.164894694E7</v>
      </c>
      <c r="AA158" s="1">
        <v>2.951863326E7</v>
      </c>
      <c r="AB158" s="1">
        <v>2.676701674E7</v>
      </c>
      <c r="AC158" s="1">
        <v>2.540295727E7</v>
      </c>
      <c r="AD158" s="1">
        <v>2.982662716E7</v>
      </c>
      <c r="AE158" s="1">
        <v>3.753905506E7</v>
      </c>
      <c r="AF158" s="1">
        <v>4.425411846E7</v>
      </c>
      <c r="AG158" s="1">
        <v>4.801106605E7</v>
      </c>
      <c r="AH158" s="1">
        <v>4.608034908E7</v>
      </c>
      <c r="AI158" s="1">
        <v>5.215506951E7</v>
      </c>
      <c r="AL158" s="1">
        <v>4.449733899E7</v>
      </c>
      <c r="AM158" s="1">
        <v>2.989886618E7</v>
      </c>
      <c r="AN158" s="1">
        <v>4.046895911E7</v>
      </c>
      <c r="AO158" s="1">
        <v>3.968316027E7</v>
      </c>
      <c r="AP158" s="1">
        <v>4.026254607E7</v>
      </c>
      <c r="AQ158" s="1">
        <v>4.10202864E7</v>
      </c>
      <c r="AR158" s="1">
        <v>4.38525968E7</v>
      </c>
      <c r="AS158" s="1">
        <v>4.368124768E7</v>
      </c>
      <c r="AT158" s="1">
        <v>4.488165023E7</v>
      </c>
      <c r="AU158" s="1">
        <v>4.935522563E7</v>
      </c>
      <c r="AV158" s="1">
        <v>6.675843083E7</v>
      </c>
      <c r="AW158" s="1">
        <v>7.742033183E7</v>
      </c>
      <c r="AX158" s="1">
        <v>8.645074204E7</v>
      </c>
      <c r="AY158" s="1">
        <v>9.600489587E7</v>
      </c>
      <c r="AZ158" s="1">
        <v>1.10376888E8</v>
      </c>
      <c r="BA158" s="1">
        <v>1.429193511E8</v>
      </c>
      <c r="BB158" s="1">
        <v>1.444346084E8</v>
      </c>
      <c r="BC158" s="1">
        <v>1.467865457E8</v>
      </c>
      <c r="BD158" s="1">
        <v>1.610626746E8</v>
      </c>
      <c r="BE158" s="1">
        <v>1.488657799E8</v>
      </c>
      <c r="BF158" s="1">
        <v>1.538336977E8</v>
      </c>
      <c r="BG158" s="1">
        <v>2.181183823E8</v>
      </c>
      <c r="BH158" s="1">
        <v>3.091706822E8</v>
      </c>
      <c r="BI158" s="1">
        <v>3.623989022E8</v>
      </c>
      <c r="BJ158" s="1">
        <v>4.587094247E8</v>
      </c>
      <c r="BK158" s="1">
        <v>4.95165301E8</v>
      </c>
    </row>
    <row r="159" ht="14.25" customHeight="1">
      <c r="A159" s="1" t="s">
        <v>323</v>
      </c>
      <c r="B159" s="1" t="s">
        <v>324</v>
      </c>
      <c r="C159" s="1" t="s">
        <v>6</v>
      </c>
      <c r="D159" s="1" t="s">
        <v>7</v>
      </c>
      <c r="AD159" s="1">
        <v>1.294871208E7</v>
      </c>
      <c r="AE159" s="1">
        <v>1.65319951E7</v>
      </c>
      <c r="AF159" s="1">
        <v>2.314895351E7</v>
      </c>
      <c r="AG159" s="1">
        <v>2.238360551E7</v>
      </c>
      <c r="AH159" s="1">
        <v>2.130878146E7</v>
      </c>
      <c r="AI159" s="1">
        <v>2.115202767E7</v>
      </c>
      <c r="AJ159" s="1">
        <v>2.174481812E7</v>
      </c>
      <c r="AK159" s="1">
        <v>2.669269081E7</v>
      </c>
      <c r="AL159" s="1">
        <v>2.463770557E7</v>
      </c>
      <c r="AM159" s="1">
        <v>2.787026214E7</v>
      </c>
      <c r="AN159" s="1">
        <v>3.114485996E7</v>
      </c>
      <c r="AO159" s="1">
        <v>3.329617482E7</v>
      </c>
      <c r="AP159" s="1">
        <v>3.114221489E7</v>
      </c>
      <c r="AQ159" s="1">
        <v>2.908126841E7</v>
      </c>
      <c r="AR159" s="1">
        <v>2.798662066E7</v>
      </c>
      <c r="AS159" s="1">
        <v>2.535394805E7</v>
      </c>
      <c r="AT159" s="1">
        <v>2.711932311E7</v>
      </c>
      <c r="AU159" s="1">
        <v>2.84036908E7</v>
      </c>
      <c r="AV159" s="1">
        <v>3.4125502E7</v>
      </c>
      <c r="AW159" s="1">
        <v>4.052646919E7</v>
      </c>
      <c r="AX159" s="1">
        <v>5.249896332E7</v>
      </c>
      <c r="AY159" s="1">
        <v>4.443442584E7</v>
      </c>
      <c r="AZ159" s="1">
        <v>4.926337712E7</v>
      </c>
      <c r="BA159" s="1">
        <v>5.603251913E7</v>
      </c>
      <c r="BB159" s="1">
        <v>5.911011151E7</v>
      </c>
      <c r="BC159" s="1">
        <v>5.872894993E7</v>
      </c>
      <c r="BD159" s="1">
        <v>5.589312648E7</v>
      </c>
      <c r="BE159" s="1">
        <v>4.992200891E7</v>
      </c>
      <c r="BF159" s="1">
        <v>5.378943888E7</v>
      </c>
      <c r="BG159" s="1">
        <v>5.651487992E7</v>
      </c>
      <c r="BH159" s="1">
        <v>5.179660641E7</v>
      </c>
      <c r="BI159" s="1">
        <v>5.967292299E7</v>
      </c>
      <c r="BJ159" s="1">
        <v>6.423588817E7</v>
      </c>
      <c r="BK159" s="1">
        <v>6.928460985E7</v>
      </c>
    </row>
    <row r="160" ht="14.25" customHeight="1">
      <c r="A160" s="1" t="s">
        <v>325</v>
      </c>
      <c r="B160" s="1" t="s">
        <v>326</v>
      </c>
      <c r="C160" s="1" t="s">
        <v>6</v>
      </c>
      <c r="D160" s="1" t="s">
        <v>7</v>
      </c>
      <c r="E160" s="1">
        <v>8.951258951E7</v>
      </c>
      <c r="F160" s="1">
        <v>8.561708562E7</v>
      </c>
      <c r="G160" s="1">
        <v>9.07043407E7</v>
      </c>
      <c r="H160" s="1">
        <v>1.003223503E8</v>
      </c>
      <c r="I160" s="1">
        <v>9.791259791E7</v>
      </c>
      <c r="J160" s="1">
        <v>1.072418572E8</v>
      </c>
      <c r="K160" s="1">
        <v>1.054568555E8</v>
      </c>
      <c r="L160" s="1">
        <v>1.02039102E8</v>
      </c>
      <c r="M160" s="1">
        <v>1.045906046E8</v>
      </c>
      <c r="N160" s="1">
        <v>1.144186144E8</v>
      </c>
      <c r="O160" s="1">
        <v>1.227818728E8</v>
      </c>
      <c r="P160" s="1">
        <v>1.277587495E8</v>
      </c>
      <c r="Q160" s="1">
        <v>1.171812752E8</v>
      </c>
      <c r="R160" s="1">
        <v>1.524523175E8</v>
      </c>
      <c r="S160" s="1">
        <v>1.599993419E8</v>
      </c>
      <c r="T160" s="1">
        <v>1.389237232E8</v>
      </c>
      <c r="U160" s="1">
        <v>1.551422075E8</v>
      </c>
      <c r="V160" s="1">
        <v>1.692936782E8</v>
      </c>
      <c r="W160" s="1">
        <v>1.834292893E8</v>
      </c>
      <c r="X160" s="1">
        <v>1.908663541E8</v>
      </c>
      <c r="Y160" s="1">
        <v>2.020834672E8</v>
      </c>
      <c r="Z160" s="1">
        <v>2.052881166E8</v>
      </c>
      <c r="AA160" s="1">
        <v>1.954194156E8</v>
      </c>
      <c r="AB160" s="1">
        <v>1.921699915E8</v>
      </c>
      <c r="AC160" s="1">
        <v>1.887208293E8</v>
      </c>
      <c r="AD160" s="1">
        <v>1.967586447E8</v>
      </c>
      <c r="AE160" s="1">
        <v>2.318433696E8</v>
      </c>
      <c r="AF160" s="1">
        <v>2.036537435E8</v>
      </c>
      <c r="AG160" s="1">
        <v>2.552568285E8</v>
      </c>
      <c r="AH160" s="1">
        <v>5.501946338E8</v>
      </c>
      <c r="AI160" s="1">
        <v>8.140255831E8</v>
      </c>
      <c r="AJ160" s="1">
        <v>9.426770852E8</v>
      </c>
      <c r="AK160" s="1">
        <v>1.370457677E9</v>
      </c>
      <c r="AL160" s="1">
        <v>2.061809624E9</v>
      </c>
      <c r="AM160" s="1">
        <v>2.801966892E9</v>
      </c>
      <c r="AN160" s="1">
        <v>3.932079181E9</v>
      </c>
      <c r="AO160" s="1">
        <v>4.675441102E9</v>
      </c>
      <c r="AP160" s="1">
        <v>4.780529108E9</v>
      </c>
      <c r="AQ160" s="1">
        <v>5.873097951E9</v>
      </c>
      <c r="AR160" s="1">
        <v>6.950081056E9</v>
      </c>
      <c r="AS160" s="1">
        <v>9.030564409E9</v>
      </c>
      <c r="AT160" s="1">
        <v>9.464417217E9</v>
      </c>
      <c r="AU160" s="1">
        <v>1.1000356816E10</v>
      </c>
      <c r="AV160" s="1">
        <v>2.4189109503E10</v>
      </c>
      <c r="AW160" s="1">
        <v>2.9853914083E10</v>
      </c>
      <c r="AX160" s="1">
        <v>3.2954262251E10</v>
      </c>
      <c r="BE160" s="1">
        <v>2.969236076E9</v>
      </c>
      <c r="BF160" s="1">
        <v>2.366989085E9</v>
      </c>
      <c r="BG160" s="1">
        <v>2.372895303E9</v>
      </c>
      <c r="BH160" s="1">
        <v>2.552370442E9</v>
      </c>
      <c r="BI160" s="1">
        <v>2.45578412E9</v>
      </c>
      <c r="BJ160" s="1">
        <v>2.22196106E9</v>
      </c>
      <c r="BK160" s="1">
        <v>2.030465547E9</v>
      </c>
    </row>
    <row r="161" ht="14.25" customHeight="1">
      <c r="A161" s="1" t="s">
        <v>327</v>
      </c>
      <c r="B161" s="1" t="s">
        <v>328</v>
      </c>
      <c r="C161" s="1" t="s">
        <v>128</v>
      </c>
      <c r="D161" s="1" t="s">
        <v>7</v>
      </c>
      <c r="G161" s="1">
        <v>8.303662471E8</v>
      </c>
      <c r="H161" s="1">
        <v>8.987564036E8</v>
      </c>
      <c r="I161" s="1">
        <v>1.2099365E9</v>
      </c>
      <c r="J161" s="1">
        <v>1.377119765E9</v>
      </c>
      <c r="K161" s="1">
        <v>1.447511441E9</v>
      </c>
      <c r="L161" s="1">
        <v>1.619448661E9</v>
      </c>
      <c r="M161" s="1">
        <v>2.063859061E9</v>
      </c>
      <c r="N161" s="1">
        <v>2.560708874E9</v>
      </c>
      <c r="O161" s="1">
        <v>2.940450713E9</v>
      </c>
      <c r="P161" s="1">
        <v>2.926376519E9</v>
      </c>
      <c r="Q161" s="1">
        <v>2.88469207E9</v>
      </c>
      <c r="R161" s="1">
        <v>3.692077785E9</v>
      </c>
      <c r="S161" s="1">
        <v>9.018175972E9</v>
      </c>
      <c r="T161" s="1">
        <v>1.1811320228E10</v>
      </c>
      <c r="U161" s="1">
        <v>1.4029958785E10</v>
      </c>
      <c r="V161" s="1">
        <v>1.5567772469E10</v>
      </c>
      <c r="W161" s="1">
        <v>1.6635149106E10</v>
      </c>
      <c r="X161" s="1">
        <v>1.3468421663E10</v>
      </c>
      <c r="Y161" s="1">
        <v>1.5663928616E10</v>
      </c>
      <c r="Z161" s="1">
        <v>1.9848617714E10</v>
      </c>
      <c r="AA161" s="1">
        <v>1.840893363E10</v>
      </c>
      <c r="AB161" s="1">
        <v>1.9260333505E10</v>
      </c>
      <c r="AC161" s="1">
        <v>1.971805226E10</v>
      </c>
      <c r="AD161" s="1">
        <v>2.1042347835E10</v>
      </c>
      <c r="AE161" s="1">
        <v>2.3014665191E10</v>
      </c>
      <c r="AF161" s="1">
        <v>2.664091039E10</v>
      </c>
      <c r="AG161" s="1">
        <v>2.9902331139E10</v>
      </c>
      <c r="AH161" s="1">
        <v>2.379470745E10</v>
      </c>
      <c r="AI161" s="1">
        <v>2.3973651073E10</v>
      </c>
      <c r="AJ161" s="1">
        <v>2.5485869356E10</v>
      </c>
      <c r="AK161" s="1">
        <v>2.8847511037E10</v>
      </c>
      <c r="AL161" s="1">
        <v>9.615943062E9</v>
      </c>
      <c r="AM161" s="1">
        <v>1.1480428475E10</v>
      </c>
      <c r="AN161" s="1">
        <v>1.0305380499E10</v>
      </c>
      <c r="AO161" s="1">
        <v>1.1552504467E10</v>
      </c>
      <c r="AP161" s="1">
        <v>1.426654297E10</v>
      </c>
      <c r="AQ161" s="1">
        <v>1.5714397096E10</v>
      </c>
      <c r="AR161" s="1">
        <v>1.653409481E10</v>
      </c>
      <c r="AS161" s="1">
        <v>1.7969079399E10</v>
      </c>
      <c r="AT161" s="1">
        <v>2.1006532269E10</v>
      </c>
      <c r="AU161" s="1">
        <v>1.382292832E10</v>
      </c>
      <c r="AV161" s="1">
        <v>1.4895915019E10</v>
      </c>
      <c r="AW161" s="1">
        <v>1.7799251116E10</v>
      </c>
      <c r="AX161" s="1">
        <v>2.0568797356E10</v>
      </c>
      <c r="AY161" s="1">
        <v>2.3297586768E10</v>
      </c>
      <c r="AZ161" s="1">
        <v>2.6980442528E10</v>
      </c>
      <c r="BA161" s="1">
        <v>3.326738303E10</v>
      </c>
      <c r="BB161" s="1">
        <v>3.5336902862E10</v>
      </c>
      <c r="BC161" s="1">
        <v>3.806223617E10</v>
      </c>
      <c r="BD161" s="1">
        <v>4.3058914279E10</v>
      </c>
      <c r="BE161" s="1">
        <v>4.6439276405E10</v>
      </c>
      <c r="BF161" s="1">
        <v>4.8117797841E10</v>
      </c>
      <c r="BG161" s="1">
        <v>4.5878272261E10</v>
      </c>
      <c r="BH161" s="1">
        <v>4.4183408607E10</v>
      </c>
      <c r="BI161" s="1">
        <v>4.1653978701E10</v>
      </c>
      <c r="BJ161" s="1">
        <v>4.288773836E10</v>
      </c>
      <c r="BK161" s="1">
        <v>4.1480239074E10</v>
      </c>
    </row>
    <row r="162" ht="14.25" customHeight="1">
      <c r="A162" s="1" t="s">
        <v>329</v>
      </c>
      <c r="B162" s="1" t="s">
        <v>330</v>
      </c>
      <c r="C162" s="1" t="s">
        <v>6</v>
      </c>
      <c r="D162" s="1" t="s">
        <v>7</v>
      </c>
      <c r="AX162" s="1">
        <v>6.081181913E7</v>
      </c>
      <c r="AY162" s="1">
        <v>6.234781551E7</v>
      </c>
      <c r="AZ162" s="1">
        <v>6.419047463E7</v>
      </c>
      <c r="BA162" s="1">
        <v>8.510638298E7</v>
      </c>
      <c r="BB162" s="1">
        <v>7.668338791E7</v>
      </c>
      <c r="BC162" s="1">
        <v>7.50948619E7</v>
      </c>
      <c r="BD162" s="1">
        <v>7.937666382E7</v>
      </c>
      <c r="BE162" s="1">
        <v>6.77122013E7</v>
      </c>
      <c r="BF162" s="1">
        <v>6.483624308E7</v>
      </c>
      <c r="BG162" s="1">
        <v>6.754401804E7</v>
      </c>
      <c r="BH162" s="1">
        <v>5.68914273E7</v>
      </c>
      <c r="BI162" s="1">
        <v>6.171455161E7</v>
      </c>
      <c r="BJ162" s="1">
        <v>6.573488638E7</v>
      </c>
      <c r="BK162" s="1">
        <v>8.380605031E7</v>
      </c>
    </row>
    <row r="163" ht="14.25" customHeight="1">
      <c r="A163" s="1" t="s">
        <v>331</v>
      </c>
      <c r="B163" s="1" t="s">
        <v>332</v>
      </c>
      <c r="C163" s="1" t="s">
        <v>6</v>
      </c>
      <c r="D163" s="1" t="s">
        <v>7</v>
      </c>
      <c r="AJ163" s="1">
        <v>1.108383146E8</v>
      </c>
      <c r="AK163" s="1">
        <v>3.30418912E7</v>
      </c>
      <c r="AL163" s="1">
        <v>1.405710296E7</v>
      </c>
      <c r="AM163" s="1">
        <v>1.639364122E7</v>
      </c>
      <c r="AN163" s="1">
        <v>2.128114879E7</v>
      </c>
      <c r="AO163" s="1">
        <v>2.160819689E7</v>
      </c>
      <c r="AP163" s="1">
        <v>1.869259436E7</v>
      </c>
      <c r="AQ163" s="1">
        <v>1.992083993E7</v>
      </c>
      <c r="AR163" s="1">
        <v>1.802186188E7</v>
      </c>
      <c r="AS163" s="1">
        <v>2.426555955E7</v>
      </c>
      <c r="AT163" s="1">
        <v>2.312471531E7</v>
      </c>
      <c r="AU163" s="1">
        <v>2.528212841E7</v>
      </c>
      <c r="AV163" s="1">
        <v>2.433321123E7</v>
      </c>
      <c r="AW163" s="1">
        <v>2.774909306E7</v>
      </c>
      <c r="AX163" s="1">
        <v>2.979796723E7</v>
      </c>
      <c r="AY163" s="1">
        <v>3.918962448E7</v>
      </c>
      <c r="AZ163" s="1">
        <v>5.656185919E7</v>
      </c>
      <c r="BA163" s="1">
        <v>6.674987133E7</v>
      </c>
      <c r="BB163" s="1">
        <v>3.7633746E7</v>
      </c>
      <c r="BC163" s="1">
        <v>5.485571751E7</v>
      </c>
      <c r="BD163" s="1">
        <v>8.715784816E7</v>
      </c>
      <c r="BE163" s="1">
        <v>1.136227699E8</v>
      </c>
      <c r="BF163" s="1">
        <v>1.034640699E8</v>
      </c>
      <c r="BG163" s="1">
        <v>1.051024786E8</v>
      </c>
      <c r="BH163" s="1">
        <v>1.01705866E8</v>
      </c>
      <c r="BI163" s="1">
        <v>9.636529828E7</v>
      </c>
      <c r="BJ163" s="1">
        <v>8.275520179E7</v>
      </c>
      <c r="BK163" s="1">
        <v>9.606748986E7</v>
      </c>
    </row>
    <row r="164" ht="14.25" customHeight="1">
      <c r="A164" s="1" t="s">
        <v>333</v>
      </c>
      <c r="B164" s="1" t="s">
        <v>334</v>
      </c>
      <c r="C164" s="1" t="s">
        <v>27</v>
      </c>
      <c r="D164" s="1" t="s">
        <v>7</v>
      </c>
    </row>
    <row r="165" ht="14.25" customHeight="1">
      <c r="A165" s="1" t="s">
        <v>335</v>
      </c>
      <c r="B165" s="1" t="s">
        <v>336</v>
      </c>
      <c r="C165" s="1" t="s">
        <v>6</v>
      </c>
      <c r="D165" s="1" t="s">
        <v>7</v>
      </c>
      <c r="V165" s="1">
        <v>3.913546792E7</v>
      </c>
      <c r="W165" s="1">
        <v>7.633333333E7</v>
      </c>
      <c r="X165" s="1">
        <v>7.8E7</v>
      </c>
      <c r="Y165" s="1">
        <v>9.228338097E7</v>
      </c>
      <c r="Z165" s="1">
        <v>9.929419087E7</v>
      </c>
      <c r="AA165" s="1">
        <v>1.029926105E8</v>
      </c>
      <c r="AB165" s="1">
        <v>1.163169775E8</v>
      </c>
      <c r="AC165" s="1">
        <v>1.366545091E8</v>
      </c>
      <c r="AD165" s="1">
        <v>1.482143643E8</v>
      </c>
      <c r="AE165" s="1">
        <v>1.70669991E8</v>
      </c>
      <c r="AF165" s="1">
        <v>8.358241811E7</v>
      </c>
      <c r="AG165" s="1">
        <v>6.38527004E7</v>
      </c>
      <c r="AH165" s="1">
        <v>7.906910559E7</v>
      </c>
      <c r="AI165" s="1">
        <v>8.459899967E7</v>
      </c>
      <c r="AJ165" s="1">
        <v>7.180352325E7</v>
      </c>
      <c r="AK165" s="1">
        <v>5.960541217E7</v>
      </c>
      <c r="AL165" s="1">
        <v>5.93664822E7</v>
      </c>
      <c r="AM165" s="1">
        <v>7.286469192E7</v>
      </c>
      <c r="AN165" s="1">
        <v>3.346508827E7</v>
      </c>
      <c r="AO165" s="1">
        <v>3.603779098E7</v>
      </c>
      <c r="AP165" s="1">
        <v>4.201462282E7</v>
      </c>
      <c r="AQ165" s="1">
        <v>4.926481734E7</v>
      </c>
      <c r="AR165" s="1">
        <v>5.651619165E7</v>
      </c>
      <c r="AS165" s="1">
        <v>5.536145844E7</v>
      </c>
      <c r="AT165" s="1">
        <v>5.061921598E7</v>
      </c>
      <c r="AU165" s="1">
        <v>5.350958696E7</v>
      </c>
      <c r="AV165" s="1">
        <v>5.977134255E7</v>
      </c>
      <c r="AW165" s="1">
        <v>7.763060586E7</v>
      </c>
      <c r="AX165" s="1">
        <v>6.224795109E7</v>
      </c>
      <c r="AY165" s="1">
        <v>5.743913578E7</v>
      </c>
      <c r="AZ165" s="1">
        <v>6.862536426E7</v>
      </c>
      <c r="BA165" s="1">
        <v>8.370945573E7</v>
      </c>
      <c r="BB165" s="1">
        <v>8.43028094E7</v>
      </c>
      <c r="BC165" s="1">
        <v>9.918993171E7</v>
      </c>
      <c r="BD165" s="1">
        <v>1.18871183E8</v>
      </c>
      <c r="BE165" s="1">
        <v>1.391005533E8</v>
      </c>
      <c r="BF165" s="1">
        <v>1.578921144E8</v>
      </c>
      <c r="BG165" s="1">
        <v>1.737521808E8</v>
      </c>
      <c r="BH165" s="1">
        <v>1.196573907E8</v>
      </c>
      <c r="BI165" s="1">
        <v>1.122034693E8</v>
      </c>
      <c r="BJ165" s="1">
        <v>1.283202324E8</v>
      </c>
      <c r="BK165" s="1">
        <v>1.452068019E8</v>
      </c>
    </row>
    <row r="166" ht="14.25" customHeight="1">
      <c r="A166" s="1" t="s">
        <v>337</v>
      </c>
      <c r="B166" s="1" t="s">
        <v>338</v>
      </c>
      <c r="C166" s="1" t="s">
        <v>6</v>
      </c>
      <c r="D166" s="1" t="s">
        <v>7</v>
      </c>
      <c r="AD166" s="1">
        <v>4.105857171E7</v>
      </c>
      <c r="AE166" s="1">
        <v>4.24605042E7</v>
      </c>
      <c r="AF166" s="1">
        <v>4.372055123E7</v>
      </c>
      <c r="AG166" s="1">
        <v>4.298386411E7</v>
      </c>
      <c r="AH166" s="1">
        <v>3.887972451E7</v>
      </c>
      <c r="AI166" s="1">
        <v>4.018161744E7</v>
      </c>
      <c r="AJ166" s="1">
        <v>3.944070349E7</v>
      </c>
      <c r="AK166" s="1">
        <v>3.937867416E7</v>
      </c>
      <c r="AL166" s="1">
        <v>3.015578696E7</v>
      </c>
      <c r="AM166" s="1">
        <v>2.948816508E7</v>
      </c>
      <c r="AN166" s="1">
        <v>3.198785525E7</v>
      </c>
      <c r="AO166" s="1">
        <v>3.788751075E7</v>
      </c>
      <c r="AP166" s="1">
        <v>4.159944157E7</v>
      </c>
      <c r="AQ166" s="1">
        <v>2.561068783E7</v>
      </c>
      <c r="AR166" s="1">
        <v>3.195967811E7</v>
      </c>
      <c r="AS166" s="1">
        <v>3.787831226E7</v>
      </c>
      <c r="AT166" s="1">
        <v>5.185248935E7</v>
      </c>
      <c r="AU166" s="1">
        <v>3.628113741E7</v>
      </c>
      <c r="AV166" s="1">
        <v>6.244915029E7</v>
      </c>
      <c r="AX166" s="1">
        <v>6.665963665E7</v>
      </c>
      <c r="AY166" s="1">
        <v>8.190618019E7</v>
      </c>
      <c r="BA166" s="1">
        <v>1.233233838E8</v>
      </c>
      <c r="BB166" s="1">
        <v>1.148243294E8</v>
      </c>
      <c r="BE166" s="1">
        <v>1.422999123E8</v>
      </c>
      <c r="BF166" s="1">
        <v>1.442154835E8</v>
      </c>
      <c r="BG166" s="1">
        <v>1.448443307E8</v>
      </c>
      <c r="BH166" s="1">
        <v>1.329312177E8</v>
      </c>
      <c r="BI166" s="1">
        <v>1.36064876E8</v>
      </c>
      <c r="BJ166" s="1">
        <v>1.437693186E8</v>
      </c>
      <c r="BK166" s="1">
        <v>1.59013353E8</v>
      </c>
    </row>
    <row r="167" ht="14.25" customHeight="1">
      <c r="A167" s="1" t="s">
        <v>339</v>
      </c>
      <c r="B167" s="1" t="s">
        <v>340</v>
      </c>
      <c r="C167" s="1" t="s">
        <v>6</v>
      </c>
      <c r="D167" s="1" t="s">
        <v>7</v>
      </c>
      <c r="M167" s="1">
        <v>270900.2709</v>
      </c>
      <c r="N167" s="1">
        <v>336600.3366</v>
      </c>
      <c r="O167" s="1">
        <v>414000.414</v>
      </c>
      <c r="P167" s="1">
        <v>473954.3837</v>
      </c>
      <c r="Q167" s="1">
        <v>543220.6993</v>
      </c>
      <c r="R167" s="1">
        <v>643113.9947</v>
      </c>
      <c r="S167" s="1">
        <v>789047.3218</v>
      </c>
      <c r="T167" s="1">
        <v>1086812.239</v>
      </c>
      <c r="U167" s="1">
        <v>1317065.578</v>
      </c>
      <c r="V167" s="1">
        <v>1422666.713</v>
      </c>
      <c r="W167" s="1">
        <v>1752316.546</v>
      </c>
      <c r="X167" s="1">
        <v>2480933.275</v>
      </c>
      <c r="Y167" s="1">
        <v>5537271.498</v>
      </c>
      <c r="Z167" s="1">
        <v>5332041.26</v>
      </c>
      <c r="AA167" s="1">
        <v>2828236.376</v>
      </c>
      <c r="AB167" s="1">
        <v>2934342.485</v>
      </c>
      <c r="AC167" s="1">
        <v>2623131.381</v>
      </c>
      <c r="AD167" s="1">
        <v>2363606.929</v>
      </c>
      <c r="AE167" s="1">
        <v>2896096.952</v>
      </c>
      <c r="AF167" s="1">
        <v>3649578.357</v>
      </c>
      <c r="AG167" s="1">
        <v>4688302.314</v>
      </c>
      <c r="AH167" s="1">
        <v>6327951.842</v>
      </c>
      <c r="AI167" s="1">
        <v>9183570.491</v>
      </c>
      <c r="AJ167" s="1">
        <v>1.049685989E7</v>
      </c>
      <c r="AK167" s="1">
        <v>1.142759844E7</v>
      </c>
      <c r="AL167" s="1">
        <v>1.07774252E7</v>
      </c>
      <c r="AM167" s="1">
        <v>1.185385626E7</v>
      </c>
      <c r="AN167" s="1">
        <v>1.344736948E7</v>
      </c>
      <c r="AO167" s="1">
        <v>1.297351809E7</v>
      </c>
      <c r="AP167" s="1">
        <v>9801826.445</v>
      </c>
      <c r="AQ167" s="1">
        <v>8456738.925</v>
      </c>
      <c r="AR167" s="1">
        <v>9040808.71</v>
      </c>
      <c r="AS167" s="1">
        <v>9360142.631</v>
      </c>
      <c r="AT167" s="1">
        <v>8977215.381</v>
      </c>
      <c r="AU167" s="1">
        <v>9502035.912</v>
      </c>
      <c r="AV167" s="1">
        <v>1.088292744E7</v>
      </c>
      <c r="AW167" s="1">
        <v>1.093514192E7</v>
      </c>
      <c r="AX167" s="1">
        <v>1.088614805E7</v>
      </c>
      <c r="AY167" s="1">
        <v>1.081427143E7</v>
      </c>
      <c r="AZ167" s="1">
        <v>1.163228874E7</v>
      </c>
      <c r="BA167" s="1">
        <v>1.558018894E7</v>
      </c>
      <c r="BB167" s="1">
        <v>1.531611587E7</v>
      </c>
      <c r="BC167" s="1">
        <v>1.487441691E7</v>
      </c>
      <c r="BD167" s="1">
        <v>1.751201839E7</v>
      </c>
      <c r="BE167" s="1">
        <v>1.666222962E7</v>
      </c>
      <c r="BF167" s="1">
        <v>2.320089638E7</v>
      </c>
      <c r="BG167" s="1">
        <v>1.974397492E7</v>
      </c>
      <c r="BH167" s="1">
        <v>2.106569301E7</v>
      </c>
      <c r="BI167" s="1">
        <v>2.295874856E7</v>
      </c>
      <c r="BJ167" s="1">
        <v>2.382306818E7</v>
      </c>
      <c r="BK167" s="1">
        <v>2.320289556E7</v>
      </c>
    </row>
    <row r="168" ht="14.25" customHeight="1">
      <c r="A168" s="1" t="s">
        <v>341</v>
      </c>
      <c r="B168" s="1" t="s">
        <v>342</v>
      </c>
      <c r="C168" s="1" t="s">
        <v>6</v>
      </c>
      <c r="D168" s="1" t="s">
        <v>7</v>
      </c>
      <c r="J168" s="1">
        <v>1771001.771</v>
      </c>
      <c r="K168" s="1">
        <v>1848001.848</v>
      </c>
      <c r="L168" s="1">
        <v>2133370.892</v>
      </c>
      <c r="M168" s="1">
        <v>1881000.752</v>
      </c>
      <c r="N168" s="1">
        <v>1959000.784</v>
      </c>
      <c r="O168" s="1">
        <v>2055000.822</v>
      </c>
      <c r="P168" s="1">
        <v>2343860.95</v>
      </c>
      <c r="Q168" s="1">
        <v>2697870.896</v>
      </c>
      <c r="R168" s="1">
        <v>4711557.475</v>
      </c>
      <c r="S168" s="1">
        <v>5304902.622</v>
      </c>
      <c r="T168" s="1">
        <v>9362342.027</v>
      </c>
      <c r="U168" s="1">
        <v>9205803.654</v>
      </c>
      <c r="V168" s="1">
        <v>1.36251174E7</v>
      </c>
      <c r="W168" s="1">
        <v>2.55705219E7</v>
      </c>
      <c r="X168" s="1">
        <v>4.30296813E7</v>
      </c>
      <c r="Y168" s="1">
        <v>5.313411222E7</v>
      </c>
      <c r="Z168" s="1">
        <v>3.850668883E7</v>
      </c>
      <c r="AA168" s="1">
        <v>2.697748008E7</v>
      </c>
      <c r="AB168" s="1">
        <v>2.221730396E7</v>
      </c>
      <c r="AC168" s="1">
        <v>1.88395902E7</v>
      </c>
      <c r="AD168" s="1">
        <v>1.981123844E7</v>
      </c>
      <c r="AE168" s="1">
        <v>2.474383016E7</v>
      </c>
      <c r="AF168" s="1">
        <v>2.164356149E7</v>
      </c>
      <c r="AG168" s="1">
        <v>2.016749307E7</v>
      </c>
      <c r="AH168" s="1">
        <v>2.278113585E7</v>
      </c>
      <c r="AI168" s="1">
        <v>2.431217203E7</v>
      </c>
      <c r="AJ168" s="1">
        <v>2.37041212E7</v>
      </c>
      <c r="AK168" s="1">
        <v>2.523811638E7</v>
      </c>
      <c r="AL168" s="1">
        <v>2.572806272E7</v>
      </c>
      <c r="AM168" s="1">
        <v>1.706080308E7</v>
      </c>
      <c r="AN168" s="1">
        <v>1.10477175E7</v>
      </c>
      <c r="AO168" s="1">
        <v>2.015220302E7</v>
      </c>
      <c r="AP168" s="1">
        <v>2.640748714E7</v>
      </c>
      <c r="AQ168" s="1">
        <v>1.447412037E7</v>
      </c>
      <c r="AR168" s="1">
        <v>1.440297949E7</v>
      </c>
      <c r="AS168" s="1">
        <v>1.172750144E7</v>
      </c>
      <c r="AT168" s="1">
        <v>1.26819147E7</v>
      </c>
      <c r="AU168" s="1">
        <v>1.481516979E7</v>
      </c>
      <c r="AV168" s="1">
        <v>1.311882585E7</v>
      </c>
      <c r="AW168" s="1">
        <v>2.196573858E7</v>
      </c>
      <c r="AX168" s="1">
        <v>3.82135619E7</v>
      </c>
      <c r="AY168" s="1">
        <v>3.10905495E7</v>
      </c>
      <c r="AZ168" s="1">
        <v>3.359960559E7</v>
      </c>
      <c r="BA168" s="1">
        <v>4.44642514E7</v>
      </c>
      <c r="BB168" s="1">
        <v>5.879738182E7</v>
      </c>
      <c r="BC168" s="1">
        <v>4.998421791E7</v>
      </c>
      <c r="BD168" s="1">
        <v>5.280484299E7</v>
      </c>
      <c r="BE168" s="1">
        <v>4.615595369E7</v>
      </c>
      <c r="BF168" s="1">
        <v>6.292552009E7</v>
      </c>
      <c r="BG168" s="1">
        <v>4.945451358E7</v>
      </c>
      <c r="BH168" s="1">
        <v>4.079341543E7</v>
      </c>
      <c r="BI168" s="1">
        <v>3.574812199E7</v>
      </c>
      <c r="BJ168" s="1">
        <v>4.741653707E7</v>
      </c>
      <c r="BK168" s="1">
        <v>5.836917344E7</v>
      </c>
    </row>
    <row r="169" ht="14.25" customHeight="1">
      <c r="A169" s="1" t="s">
        <v>343</v>
      </c>
      <c r="B169" s="1" t="s">
        <v>344</v>
      </c>
      <c r="C169" s="1" t="s">
        <v>6</v>
      </c>
      <c r="D169" s="1" t="s">
        <v>7</v>
      </c>
      <c r="E169" s="1">
        <v>5.128674189E7</v>
      </c>
      <c r="F169" s="1">
        <v>4.246672895E7</v>
      </c>
      <c r="G169" s="1">
        <v>4.377339753E7</v>
      </c>
      <c r="H169" s="1">
        <v>6.076008911E7</v>
      </c>
      <c r="I169" s="1">
        <v>8.460679076E7</v>
      </c>
      <c r="J169" s="1">
        <v>1.185801739E8</v>
      </c>
      <c r="K169" s="1">
        <v>1.486335513E8</v>
      </c>
      <c r="L169" s="1">
        <v>1.43406877E8</v>
      </c>
      <c r="M169" s="1">
        <v>1.483068842E8</v>
      </c>
      <c r="N169" s="1">
        <v>1.437335441E8</v>
      </c>
      <c r="O169" s="1">
        <v>1.995936261E8</v>
      </c>
      <c r="P169" s="1">
        <v>2.280277565E8</v>
      </c>
      <c r="Q169" s="1">
        <v>2.51103009E8</v>
      </c>
      <c r="R169" s="1">
        <v>2.967261893E8</v>
      </c>
      <c r="S169" s="1">
        <v>3.971633563E8</v>
      </c>
      <c r="T169" s="1">
        <v>4.40725547E8</v>
      </c>
      <c r="U169" s="1">
        <v>4.398855825E8</v>
      </c>
      <c r="V169" s="1">
        <v>6.378794773E8</v>
      </c>
      <c r="W169" s="1">
        <v>6.070706896E8</v>
      </c>
      <c r="X169" s="1">
        <v>7.786368372E8</v>
      </c>
      <c r="Y169" s="1">
        <v>1.035886222E9</v>
      </c>
      <c r="Z169" s="1">
        <v>1.446539243E9</v>
      </c>
      <c r="AA169" s="1">
        <v>1.438303667E9</v>
      </c>
      <c r="AB169" s="1">
        <v>1.342380183E9</v>
      </c>
      <c r="AC169" s="1">
        <v>1.273659777E9</v>
      </c>
      <c r="AD169" s="1">
        <v>1.076905728E9</v>
      </c>
      <c r="AE169" s="1">
        <v>8.94074625E8</v>
      </c>
      <c r="AF169" s="1">
        <v>1.334714483E9</v>
      </c>
      <c r="AG169" s="1">
        <v>8.557419867E8</v>
      </c>
      <c r="AH169" s="1">
        <v>1.019255475E9</v>
      </c>
      <c r="AI169" s="1">
        <v>1.125007856E9</v>
      </c>
      <c r="AJ169" s="1">
        <v>1.571959986E9</v>
      </c>
      <c r="AK169" s="1">
        <v>1.766520896E9</v>
      </c>
      <c r="AL169" s="1">
        <v>1.923398172E9</v>
      </c>
      <c r="AM169" s="1">
        <v>2.120597807E9</v>
      </c>
      <c r="AN169" s="1">
        <v>2.444098387E9</v>
      </c>
      <c r="AO169" s="1">
        <v>2.420963934E9</v>
      </c>
      <c r="AP169" s="1">
        <v>2.089087477E9</v>
      </c>
      <c r="AQ169" s="1">
        <v>1.158657313E9</v>
      </c>
      <c r="AR169" s="1">
        <v>1.663289474E9</v>
      </c>
      <c r="AS169" s="1">
        <v>1.533157895E9</v>
      </c>
      <c r="AT169" s="1">
        <v>1.934473684E9</v>
      </c>
      <c r="AU169" s="1">
        <v>2.237894737E9</v>
      </c>
      <c r="AV169" s="1">
        <v>2.881578947E9</v>
      </c>
      <c r="AW169" s="1">
        <v>2.823157895E9</v>
      </c>
      <c r="AX169" s="1">
        <v>3.120337779E9</v>
      </c>
      <c r="AY169" s="1">
        <v>3.266197406E9</v>
      </c>
      <c r="AZ169" s="1">
        <v>3.970537327E9</v>
      </c>
      <c r="BA169" s="1">
        <v>4.411795565E9</v>
      </c>
      <c r="BB169" s="1">
        <v>3.964817705E9</v>
      </c>
      <c r="BC169" s="1">
        <v>3.854285351E9</v>
      </c>
      <c r="BD169" s="1">
        <v>4.69248366E9</v>
      </c>
      <c r="BE169" s="1">
        <v>4.507252007E9</v>
      </c>
      <c r="BF169" s="1">
        <v>4.915722759E9</v>
      </c>
      <c r="BG169" s="1">
        <v>4.919244942E9</v>
      </c>
      <c r="BH169" s="1">
        <v>4.532069852E9</v>
      </c>
      <c r="BI169" s="1">
        <v>4.169374001E9</v>
      </c>
      <c r="BJ169" s="1">
        <v>3.494832257E9</v>
      </c>
      <c r="BK169" s="1">
        <v>3.469828207E9</v>
      </c>
    </row>
    <row r="170" ht="14.25" customHeight="1">
      <c r="A170" s="1" t="s">
        <v>345</v>
      </c>
      <c r="B170" s="1" t="s">
        <v>346</v>
      </c>
      <c r="C170" s="1" t="s">
        <v>18</v>
      </c>
      <c r="D170" s="1" t="s">
        <v>7</v>
      </c>
      <c r="E170" s="1">
        <v>4.7082442711E10</v>
      </c>
      <c r="F170" s="1">
        <v>4.9485820881E10</v>
      </c>
      <c r="G170" s="1">
        <v>5.4052313753E10</v>
      </c>
      <c r="H170" s="1">
        <v>5.3905091701E10</v>
      </c>
      <c r="I170" s="1">
        <v>5.2870457283E10</v>
      </c>
      <c r="J170" s="1">
        <v>5.340170454E10</v>
      </c>
      <c r="K170" s="1">
        <v>6.5186422827E10</v>
      </c>
      <c r="L170" s="1">
        <v>7.7223500366E10</v>
      </c>
      <c r="M170" s="1">
        <v>8.2529265817E10</v>
      </c>
      <c r="N170" s="1">
        <v>8.3213108751E10</v>
      </c>
      <c r="O170" s="1">
        <v>8.1735157918E10</v>
      </c>
      <c r="P170" s="1">
        <v>7.6939659711E10</v>
      </c>
      <c r="Q170" s="1">
        <v>7.9872737031E10</v>
      </c>
      <c r="R170" s="1">
        <v>8.0721060955E10</v>
      </c>
      <c r="S170" s="1">
        <v>8.8715465529E10</v>
      </c>
      <c r="T170" s="1">
        <v>9.158091549E10</v>
      </c>
      <c r="U170" s="1">
        <v>9.4594805735E10</v>
      </c>
      <c r="V170" s="2">
        <v>1.05E11</v>
      </c>
      <c r="W170" s="2">
        <v>1.13E11</v>
      </c>
      <c r="X170" s="2">
        <v>1.26E11</v>
      </c>
      <c r="Y170" s="2">
        <v>1.43E11</v>
      </c>
      <c r="Z170" s="2">
        <v>1.75E11</v>
      </c>
      <c r="AA170" s="2">
        <v>2.2E11</v>
      </c>
      <c r="AB170" s="2">
        <v>2.21E11</v>
      </c>
      <c r="AC170" s="2">
        <v>2.39E11</v>
      </c>
      <c r="AD170" s="2">
        <v>2.66E11</v>
      </c>
      <c r="AE170" s="2">
        <v>2.89E11</v>
      </c>
      <c r="AF170" s="2">
        <v>2.97E11</v>
      </c>
      <c r="AG170" s="2">
        <v>3.03E11</v>
      </c>
      <c r="AH170" s="2">
        <v>3.15E11</v>
      </c>
      <c r="AI170" s="2">
        <v>3.18E11</v>
      </c>
      <c r="AJ170" s="2">
        <v>2.92E11</v>
      </c>
      <c r="AK170" s="2">
        <v>3.16E11</v>
      </c>
      <c r="AL170" s="2">
        <v>3.08E11</v>
      </c>
      <c r="AM170" s="2">
        <v>2.98E11</v>
      </c>
      <c r="AN170" s="2">
        <v>2.88E11</v>
      </c>
      <c r="AO170" s="2">
        <v>2.8E11</v>
      </c>
      <c r="AP170" s="2">
        <v>2.84E11</v>
      </c>
      <c r="AQ170" s="2">
        <v>2.82E11</v>
      </c>
      <c r="AR170" s="2">
        <v>2.89E11</v>
      </c>
      <c r="AS170" s="2">
        <v>3.1E11</v>
      </c>
      <c r="AT170" s="2">
        <v>3.21E11</v>
      </c>
      <c r="AU170" s="2">
        <v>3.65E11</v>
      </c>
      <c r="AV170" s="2">
        <v>4.25E11</v>
      </c>
      <c r="AW170" s="2">
        <v>4.76E11</v>
      </c>
      <c r="AX170" s="2">
        <v>5.16E11</v>
      </c>
      <c r="AY170" s="2">
        <v>5.42E11</v>
      </c>
      <c r="AZ170" s="2">
        <v>5.74E11</v>
      </c>
      <c r="BA170" s="2">
        <v>6.4E11</v>
      </c>
      <c r="BB170" s="2">
        <v>6.88E11</v>
      </c>
      <c r="BC170" s="2">
        <v>7.17E11</v>
      </c>
      <c r="BD170" s="2">
        <v>7.33E11</v>
      </c>
      <c r="BE170" s="2">
        <v>7.05E11</v>
      </c>
      <c r="BF170" s="2">
        <v>6.58E11</v>
      </c>
      <c r="BG170" s="2">
        <v>6.28E11</v>
      </c>
      <c r="BH170" s="2">
        <v>6.14E11</v>
      </c>
      <c r="BI170" s="2">
        <v>6.18E11</v>
      </c>
      <c r="BJ170" s="2">
        <v>6.27E11</v>
      </c>
      <c r="BK170" s="2">
        <v>6.7E11</v>
      </c>
      <c r="BL170" s="2"/>
    </row>
    <row r="171" ht="14.25" customHeight="1">
      <c r="A171" s="1" t="s">
        <v>347</v>
      </c>
      <c r="B171" s="1" t="s">
        <v>348</v>
      </c>
      <c r="C171" s="1" t="s">
        <v>6</v>
      </c>
      <c r="D171" s="1" t="s">
        <v>7</v>
      </c>
      <c r="AJ171" s="1">
        <v>1.447677198E8</v>
      </c>
      <c r="AK171" s="1">
        <v>1.245612743E8</v>
      </c>
      <c r="AL171" s="1">
        <v>7.015552033E7</v>
      </c>
      <c r="AM171" s="1">
        <v>5.695899516E7</v>
      </c>
      <c r="AN171" s="1">
        <v>6.823652019E7</v>
      </c>
      <c r="AO171" s="1">
        <v>6.646353519E7</v>
      </c>
      <c r="AP171" s="1">
        <v>8.365958038E7</v>
      </c>
      <c r="AQ171" s="1">
        <v>7.891242846E7</v>
      </c>
      <c r="AR171" s="1">
        <v>1.057659572E8</v>
      </c>
      <c r="AS171" s="1">
        <v>9.239779649E7</v>
      </c>
      <c r="AT171" s="1">
        <v>9.675718245E7</v>
      </c>
      <c r="AU171" s="1">
        <v>8.799225858E7</v>
      </c>
      <c r="AV171" s="1">
        <v>1.294490895E8</v>
      </c>
      <c r="AW171" s="1">
        <v>1.669971779E8</v>
      </c>
      <c r="AX171" s="1">
        <v>1.920721208E8</v>
      </c>
      <c r="AY171" s="1">
        <v>1.995591851E8</v>
      </c>
      <c r="AZ171" s="1">
        <v>2.281746736E8</v>
      </c>
      <c r="BA171" s="1">
        <v>2.662500212E8</v>
      </c>
      <c r="BB171" s="1">
        <v>2.995160302E8</v>
      </c>
      <c r="BC171" s="1">
        <v>3.965391014E8</v>
      </c>
      <c r="BD171" s="1">
        <v>4.435914245E8</v>
      </c>
      <c r="BE171" s="1">
        <v>4.121635036E8</v>
      </c>
      <c r="BF171" s="1">
        <v>3.899587367E8</v>
      </c>
      <c r="BG171" s="1">
        <v>5.374538133E8</v>
      </c>
      <c r="BH171" s="1">
        <v>5.182310654E8</v>
      </c>
      <c r="BI171" s="1">
        <v>4.253884496E8</v>
      </c>
      <c r="BJ171" s="1">
        <v>4.578821913E8</v>
      </c>
      <c r="BK171" s="1">
        <v>4.515465088E8</v>
      </c>
    </row>
    <row r="172" ht="14.25" customHeight="1">
      <c r="A172" s="1" t="s">
        <v>349</v>
      </c>
      <c r="B172" s="1" t="s">
        <v>350</v>
      </c>
      <c r="C172" s="1" t="s">
        <v>27</v>
      </c>
      <c r="D172" s="1" t="s">
        <v>7</v>
      </c>
    </row>
    <row r="173" ht="14.25" customHeight="1">
      <c r="A173" s="1" t="s">
        <v>351</v>
      </c>
      <c r="B173" s="1" t="s">
        <v>352</v>
      </c>
      <c r="C173" s="1" t="s">
        <v>6</v>
      </c>
      <c r="D173" s="1" t="s">
        <v>7</v>
      </c>
      <c r="T173" s="1">
        <v>7330399.929</v>
      </c>
      <c r="U173" s="1">
        <v>8181627.956</v>
      </c>
      <c r="V173" s="1">
        <v>1.101025725E7</v>
      </c>
      <c r="W173" s="1">
        <v>1.477470132E7</v>
      </c>
      <c r="X173" s="1">
        <v>1.748291197E7</v>
      </c>
      <c r="Y173" s="1">
        <v>1.703900038E7</v>
      </c>
      <c r="Z173" s="1">
        <v>1.398441841E7</v>
      </c>
      <c r="AA173" s="1">
        <v>1.278126388E7</v>
      </c>
      <c r="AB173" s="1">
        <v>1.235481518E7</v>
      </c>
      <c r="AC173" s="1">
        <v>1.063262518E7</v>
      </c>
      <c r="AD173" s="1">
        <v>1.087781544E7</v>
      </c>
      <c r="AE173" s="1">
        <v>1.441210952E7</v>
      </c>
      <c r="AF173" s="1">
        <v>1.366221131E7</v>
      </c>
      <c r="AM173" s="1">
        <v>1.747102422E7</v>
      </c>
      <c r="AN173" s="1">
        <v>1.843140712E7</v>
      </c>
      <c r="AO173" s="1">
        <v>1.739803578E7</v>
      </c>
      <c r="AP173" s="1">
        <v>1.730432831E7</v>
      </c>
      <c r="AQ173" s="1">
        <v>2.203569104E7</v>
      </c>
      <c r="AR173" s="1">
        <v>2.355046865E7</v>
      </c>
      <c r="AS173" s="1">
        <v>2.008494668E7</v>
      </c>
      <c r="AT173" s="1">
        <v>2.482814693E7</v>
      </c>
      <c r="AU173" s="1">
        <v>2.066032701E7</v>
      </c>
      <c r="AV173" s="1">
        <v>2.460426703E7</v>
      </c>
      <c r="AW173" s="1">
        <v>3.161172473E7</v>
      </c>
      <c r="AX173" s="1">
        <v>3.279819818E7</v>
      </c>
      <c r="BA173" s="1">
        <v>5.363048648E7</v>
      </c>
      <c r="BB173" s="1">
        <v>5.300030073E7</v>
      </c>
      <c r="BC173" s="1">
        <v>6.688984144E7</v>
      </c>
      <c r="BD173" s="1">
        <v>8.394756138E7</v>
      </c>
      <c r="BE173" s="1">
        <v>1.488657799E8</v>
      </c>
      <c r="BF173" s="1">
        <v>1.060642863E8</v>
      </c>
      <c r="BG173" s="1">
        <v>1.45600356E8</v>
      </c>
      <c r="BI173" s="1">
        <v>1.661922923E8</v>
      </c>
      <c r="BJ173" s="1">
        <v>2.0018393E8</v>
      </c>
      <c r="BK173" s="1">
        <v>2.296399061E8</v>
      </c>
    </row>
    <row r="174" ht="14.25" customHeight="1">
      <c r="A174" s="1" t="s">
        <v>353</v>
      </c>
      <c r="B174" s="1" t="s">
        <v>354</v>
      </c>
      <c r="C174" s="1" t="s">
        <v>6</v>
      </c>
      <c r="D174" s="1" t="s">
        <v>7</v>
      </c>
      <c r="E174" s="1">
        <v>2.337999065E7</v>
      </c>
      <c r="F174" s="1">
        <v>2.827998869E7</v>
      </c>
      <c r="G174" s="1">
        <v>3.863998454E7</v>
      </c>
      <c r="H174" s="1">
        <v>4.54999818E7</v>
      </c>
      <c r="I174" s="1">
        <v>5.431997827E7</v>
      </c>
      <c r="J174" s="1">
        <v>6.593997362E7</v>
      </c>
      <c r="K174" s="1">
        <v>5.571997771E7</v>
      </c>
      <c r="L174" s="1">
        <v>2.39959904E8</v>
      </c>
      <c r="M174" s="1">
        <v>3.690398524E8</v>
      </c>
      <c r="N174" s="1">
        <v>6.844597262E8</v>
      </c>
      <c r="O174" s="1">
        <v>6.623397351E8</v>
      </c>
      <c r="P174" s="1">
        <v>6.392595419E8</v>
      </c>
      <c r="Q174" s="1">
        <v>9.040956384E8</v>
      </c>
      <c r="R174" s="1">
        <v>1.020223592E9</v>
      </c>
      <c r="S174" s="1">
        <v>1.351141235E9</v>
      </c>
      <c r="T174" s="1">
        <v>3.028584797E9</v>
      </c>
      <c r="U174" s="1">
        <v>2.644426038E9</v>
      </c>
      <c r="V174" s="1">
        <v>3.138198948E9</v>
      </c>
      <c r="W174" s="1">
        <v>3.02264227E9</v>
      </c>
      <c r="X174" s="1">
        <v>3.070825338E9</v>
      </c>
      <c r="Y174" s="1">
        <v>3.029915085E9</v>
      </c>
      <c r="Z174" s="1">
        <v>2.135475014E9</v>
      </c>
      <c r="AA174" s="1">
        <v>1.651914513E9</v>
      </c>
      <c r="AB174" s="1">
        <v>1.627393327E9</v>
      </c>
      <c r="AC174" s="1">
        <v>1.21091625E9</v>
      </c>
      <c r="AD174" s="1">
        <v>1.091662993E9</v>
      </c>
      <c r="AE174" s="1">
        <v>5.168935093E8</v>
      </c>
      <c r="AF174" s="1">
        <v>2.016912182E8</v>
      </c>
      <c r="AG174" s="1">
        <v>2.711060465E8</v>
      </c>
      <c r="AH174" s="1">
        <v>1.707055113E8</v>
      </c>
      <c r="AI174" s="1">
        <v>2.772977835E8</v>
      </c>
      <c r="AJ174" s="1">
        <v>2.43705781E8</v>
      </c>
      <c r="AK174" s="1">
        <v>1.736576793E8</v>
      </c>
      <c r="AL174" s="1">
        <v>2.892311039E8</v>
      </c>
      <c r="AM174" s="1">
        <v>3.196944899E8</v>
      </c>
      <c r="AN174" s="1">
        <v>6.394066306E8</v>
      </c>
      <c r="AO174" s="1">
        <v>7.014128786E8</v>
      </c>
      <c r="AP174" s="1">
        <v>8.187845253E8</v>
      </c>
      <c r="AQ174" s="1">
        <v>1.14968473E9</v>
      </c>
      <c r="AR174" s="1">
        <v>4.916713686E8</v>
      </c>
      <c r="AS174" s="1">
        <v>3.686441095E8</v>
      </c>
      <c r="AT174" s="1">
        <v>5.706322878E8</v>
      </c>
      <c r="AU174" s="1">
        <v>8.969132014E8</v>
      </c>
      <c r="AV174" s="1">
        <v>5.874618873E8</v>
      </c>
      <c r="AW174" s="1">
        <v>6.399900668E8</v>
      </c>
      <c r="AX174" s="1">
        <v>6.742081448E8</v>
      </c>
      <c r="AY174" s="1">
        <v>7.761480583E8</v>
      </c>
      <c r="AZ174" s="1">
        <v>9.713213786E8</v>
      </c>
      <c r="BA174" s="1">
        <v>1.615533211E9</v>
      </c>
      <c r="BB174" s="1">
        <v>1.504486172E9</v>
      </c>
      <c r="BC174" s="1">
        <v>1.990099669E9</v>
      </c>
      <c r="BD174" s="1">
        <v>2.384936022E9</v>
      </c>
      <c r="BE174" s="1">
        <v>2.3164782E9</v>
      </c>
      <c r="BF174" s="1">
        <v>2.418760171E9</v>
      </c>
      <c r="BG174" s="1">
        <v>2.357665891E9</v>
      </c>
      <c r="BH174" s="1">
        <v>2.065557663E9</v>
      </c>
      <c r="BI174" s="1">
        <v>1.723204266E9</v>
      </c>
      <c r="BJ174" s="1">
        <v>1.621218176E9</v>
      </c>
      <c r="BK174" s="1">
        <v>2.043051719E9</v>
      </c>
    </row>
    <row r="175" ht="14.25" customHeight="1">
      <c r="A175" s="1" t="s">
        <v>355</v>
      </c>
      <c r="B175" s="1" t="s">
        <v>356</v>
      </c>
      <c r="C175" s="1" t="s">
        <v>6</v>
      </c>
      <c r="D175" s="1" t="s">
        <v>7</v>
      </c>
      <c r="M175" s="1">
        <v>6891062.971</v>
      </c>
      <c r="N175" s="1">
        <v>6988120.196</v>
      </c>
      <c r="O175" s="1">
        <v>8346921.345</v>
      </c>
      <c r="P175" s="1">
        <v>8443978.57</v>
      </c>
      <c r="Q175" s="1">
        <v>1.096746642E7</v>
      </c>
      <c r="R175" s="1">
        <v>1.043375295E7</v>
      </c>
      <c r="S175" s="1">
        <v>1.499534125E7</v>
      </c>
      <c r="T175" s="1">
        <v>1.853792996E7</v>
      </c>
      <c r="U175" s="1">
        <v>2.523487848E7</v>
      </c>
      <c r="V175" s="1">
        <v>3.523177265E7</v>
      </c>
      <c r="W175" s="1">
        <v>4.454926625E7</v>
      </c>
      <c r="X175" s="1">
        <v>3.2278195E7</v>
      </c>
      <c r="Y175" s="1">
        <v>4.715988899E7</v>
      </c>
      <c r="Z175" s="1">
        <v>7.19273127E7</v>
      </c>
      <c r="AI175" s="1">
        <v>1.14247598E9</v>
      </c>
      <c r="AJ175" s="1">
        <v>6.76683455E7</v>
      </c>
      <c r="AK175" s="1">
        <v>4.72E7</v>
      </c>
      <c r="AL175" s="1">
        <v>4.021058962E7</v>
      </c>
      <c r="AM175" s="1">
        <v>3.54014946E7</v>
      </c>
      <c r="AN175" s="1">
        <v>3.511985146E7</v>
      </c>
      <c r="AO175" s="1">
        <v>3.153340051E7</v>
      </c>
      <c r="AP175" s="1">
        <v>3.02707005E7</v>
      </c>
      <c r="AQ175" s="1">
        <v>2.627127453E7</v>
      </c>
      <c r="AR175" s="1">
        <v>2.692792968E7</v>
      </c>
      <c r="AS175" s="1">
        <v>3.082526568E7</v>
      </c>
      <c r="AT175" s="1">
        <v>2.819345044E7</v>
      </c>
      <c r="AU175" s="1">
        <v>3.483191007E7</v>
      </c>
      <c r="AV175" s="1">
        <v>3.530712498E7</v>
      </c>
      <c r="AW175" s="1">
        <v>3.262806516E7</v>
      </c>
      <c r="AX175" s="1">
        <v>3.412357395E7</v>
      </c>
      <c r="AY175" s="1">
        <v>3.728514513E7</v>
      </c>
      <c r="AZ175" s="1">
        <v>3.94720438E7</v>
      </c>
      <c r="BA175" s="1">
        <v>4.265972878E7</v>
      </c>
      <c r="BB175" s="1">
        <v>4.17217729E7</v>
      </c>
      <c r="BC175" s="1">
        <v>4.427244292E7</v>
      </c>
      <c r="BD175" s="1">
        <v>5.145311113E7</v>
      </c>
      <c r="BE175" s="1">
        <v>7.01329698E7</v>
      </c>
      <c r="BF175" s="1">
        <v>7.453201094E7</v>
      </c>
      <c r="BG175" s="1">
        <v>8.139193109E7</v>
      </c>
      <c r="BH175" s="1">
        <v>9.893294715E7</v>
      </c>
      <c r="BI175" s="1">
        <v>8.507359844E7</v>
      </c>
      <c r="BJ175" s="1">
        <v>8.672544484E7</v>
      </c>
      <c r="BK175" s="1">
        <v>8.159393269E7</v>
      </c>
    </row>
    <row r="176" ht="14.25" customHeight="1">
      <c r="A176" s="1" t="s">
        <v>357</v>
      </c>
      <c r="B176" s="1" t="s">
        <v>358</v>
      </c>
      <c r="C176" s="1" t="s">
        <v>6</v>
      </c>
      <c r="D176" s="1" t="s">
        <v>7</v>
      </c>
      <c r="E176" s="1">
        <v>4.547194321E8</v>
      </c>
      <c r="F176" s="1">
        <v>5.515305198E8</v>
      </c>
      <c r="G176" s="1">
        <v>6.038668517E8</v>
      </c>
      <c r="H176" s="1">
        <v>6.373730733E8</v>
      </c>
      <c r="I176" s="1">
        <v>7.353836414E8</v>
      </c>
      <c r="J176" s="1">
        <v>7.499939124E8</v>
      </c>
      <c r="K176" s="1">
        <v>7.706917963E8</v>
      </c>
      <c r="L176" s="1">
        <v>8.839213967E8</v>
      </c>
      <c r="M176" s="1">
        <v>9.058368033E8</v>
      </c>
      <c r="N176" s="1">
        <v>1.01724012E9</v>
      </c>
      <c r="O176" s="1">
        <v>1.079942533E9</v>
      </c>
      <c r="P176" s="1">
        <v>1.24938909E9</v>
      </c>
      <c r="Q176" s="1">
        <v>1.522236183E9</v>
      </c>
      <c r="R176" s="1">
        <v>1.917119276E9</v>
      </c>
      <c r="S176" s="1">
        <v>2.285358296E9</v>
      </c>
      <c r="T176" s="1">
        <v>2.814545011E9</v>
      </c>
      <c r="U176" s="1">
        <v>2.898055461E9</v>
      </c>
      <c r="V176" s="1">
        <v>3.704801157E9</v>
      </c>
      <c r="W176" s="1">
        <v>4.226968876E9</v>
      </c>
      <c r="X176" s="1">
        <v>5.038015817E9</v>
      </c>
      <c r="Y176" s="1">
        <v>5.269306825E9</v>
      </c>
      <c r="Z176" s="1">
        <v>4.527100427E9</v>
      </c>
      <c r="AA176" s="1">
        <v>4.829535607E9</v>
      </c>
      <c r="AB176" s="1">
        <v>4.256634367E9</v>
      </c>
      <c r="AC176" s="1">
        <v>3.97729458E9</v>
      </c>
      <c r="AD176" s="1">
        <v>3.884181822E9</v>
      </c>
      <c r="AE176" s="1">
        <v>5.351016847E9</v>
      </c>
      <c r="AF176" s="1">
        <v>6.542917225E9</v>
      </c>
      <c r="AG176" s="1">
        <v>6.728811707E9</v>
      </c>
      <c r="AH176" s="1">
        <v>6.399237699E9</v>
      </c>
      <c r="AI176" s="1">
        <v>7.420849636E9</v>
      </c>
      <c r="AJ176" s="1">
        <v>7.246192325E9</v>
      </c>
      <c r="AK176" s="1">
        <v>7.904561273E9</v>
      </c>
      <c r="AL176" s="1">
        <v>7.054868962E9</v>
      </c>
      <c r="AM176" s="1">
        <v>7.137373801E9</v>
      </c>
      <c r="AN176" s="1">
        <v>8.011539559E9</v>
      </c>
      <c r="AO176" s="1">
        <v>7.829004728E9</v>
      </c>
      <c r="AP176" s="1">
        <v>6.839136799E9</v>
      </c>
      <c r="AQ176" s="1">
        <v>6.836084823E9</v>
      </c>
      <c r="AR176" s="1">
        <v>7.02643329E9</v>
      </c>
      <c r="AS176" s="1">
        <v>5.971807629E9</v>
      </c>
      <c r="AT176" s="1">
        <v>6.200391943E9</v>
      </c>
      <c r="AU176" s="1">
        <v>6.728153969E9</v>
      </c>
      <c r="AV176" s="1">
        <v>8.35633847E9</v>
      </c>
      <c r="AW176" s="1">
        <v>9.377114724E9</v>
      </c>
      <c r="AX176" s="1">
        <v>9.566980053E9</v>
      </c>
      <c r="AY176" s="1">
        <v>1.021776574E10</v>
      </c>
      <c r="AZ176" s="1">
        <v>1.1480377424E10</v>
      </c>
      <c r="BA176" s="1">
        <v>1.237484894E10</v>
      </c>
      <c r="BB176" s="1">
        <v>1.2131812076E10</v>
      </c>
      <c r="BC176" s="1">
        <v>1.122052328E10</v>
      </c>
      <c r="BD176" s="1">
        <v>1.1647934608E10</v>
      </c>
      <c r="BE176" s="1">
        <v>1.0364720787E10</v>
      </c>
      <c r="BF176" s="1">
        <v>1.0226260325E10</v>
      </c>
      <c r="BG176" s="1">
        <v>1.0332602878E10</v>
      </c>
      <c r="BH176" s="1">
        <v>8.667849617E9</v>
      </c>
      <c r="BI176" s="1">
        <v>9.115240932E9</v>
      </c>
      <c r="BJ176" s="1">
        <v>9.580685498E9</v>
      </c>
      <c r="BK176" s="1">
        <v>1.1242755804E10</v>
      </c>
    </row>
    <row r="177" ht="14.25" customHeight="1">
      <c r="A177" s="1" t="s">
        <v>359</v>
      </c>
      <c r="B177" s="1" t="s">
        <v>360</v>
      </c>
      <c r="C177" s="1" t="s">
        <v>6</v>
      </c>
      <c r="D177" s="1" t="s">
        <v>7</v>
      </c>
      <c r="E177" s="1">
        <v>1.481199408E8</v>
      </c>
      <c r="F177" s="1">
        <v>1.65059934E8</v>
      </c>
      <c r="G177" s="1">
        <v>1.919399232E8</v>
      </c>
      <c r="H177" s="1">
        <v>2.05099918E8</v>
      </c>
      <c r="I177" s="1">
        <v>2.197999121E8</v>
      </c>
      <c r="J177" s="1">
        <v>2.655798938E8</v>
      </c>
      <c r="K177" s="1">
        <v>2.72579891E8</v>
      </c>
      <c r="L177" s="1">
        <v>2.935798826E8</v>
      </c>
      <c r="M177" s="1">
        <v>3.219998712E8</v>
      </c>
      <c r="N177" s="1">
        <v>3.502798599E8</v>
      </c>
      <c r="O177" s="1">
        <v>3.883598447E8</v>
      </c>
      <c r="P177" s="1">
        <v>4.282934448E8</v>
      </c>
      <c r="Q177" s="1">
        <v>4.916328312E8</v>
      </c>
      <c r="R177" s="1">
        <v>6.078916652E8</v>
      </c>
      <c r="S177" s="1">
        <v>7.108675364E8</v>
      </c>
      <c r="T177" s="1">
        <v>9.127711433E8</v>
      </c>
      <c r="U177" s="1">
        <v>9.773628613E8</v>
      </c>
      <c r="V177" s="1">
        <v>1.114680192E9</v>
      </c>
      <c r="W177" s="1">
        <v>1.30745386E9</v>
      </c>
      <c r="X177" s="1">
        <v>1.453771374E9</v>
      </c>
      <c r="Y177" s="1">
        <v>1.668684529E9</v>
      </c>
      <c r="Z177" s="1">
        <v>1.649618173E9</v>
      </c>
      <c r="AA177" s="1">
        <v>1.697544015E9</v>
      </c>
      <c r="AB177" s="1">
        <v>1.698789946E9</v>
      </c>
      <c r="AC177" s="1">
        <v>1.554623805E9</v>
      </c>
      <c r="AD177" s="1">
        <v>1.796625192E9</v>
      </c>
      <c r="AE177" s="1">
        <v>2.168162775E9</v>
      </c>
      <c r="AF177" s="1">
        <v>2.75341561E9</v>
      </c>
      <c r="AG177" s="1">
        <v>2.894745726E9</v>
      </c>
      <c r="AH177" s="1">
        <v>2.932580201E9</v>
      </c>
      <c r="AI177" s="1">
        <v>3.394869435E9</v>
      </c>
      <c r="AJ177" s="1">
        <v>3.287551636E9</v>
      </c>
      <c r="AK177" s="1">
        <v>3.80368493E9</v>
      </c>
      <c r="AL177" s="1">
        <v>3.175583193E9</v>
      </c>
      <c r="AM177" s="1">
        <v>3.403291213E9</v>
      </c>
      <c r="AN177" s="1">
        <v>3.508040839E9</v>
      </c>
      <c r="AO177" s="1">
        <v>3.537003416E9</v>
      </c>
      <c r="AP177" s="1">
        <v>3.253032488E9</v>
      </c>
      <c r="AQ177" s="1">
        <v>3.324939365E9</v>
      </c>
      <c r="AR177" s="1">
        <v>3.309198286E9</v>
      </c>
      <c r="AS177" s="1">
        <v>2.92234351E9</v>
      </c>
      <c r="AT177" s="1">
        <v>2.965973987E9</v>
      </c>
      <c r="AU177" s="1">
        <v>4.065868548E9</v>
      </c>
      <c r="AV177" s="1">
        <v>4.517514992E9</v>
      </c>
      <c r="AW177" s="1">
        <v>4.887380337E9</v>
      </c>
      <c r="AX177" s="1">
        <v>4.884904928E9</v>
      </c>
      <c r="AY177" s="1">
        <v>5.011748967E9</v>
      </c>
      <c r="AZ177" s="1">
        <v>5.8752881E9</v>
      </c>
      <c r="BA177" s="1">
        <v>6.370921986E9</v>
      </c>
      <c r="BB177" s="1">
        <v>6.195603602E9</v>
      </c>
      <c r="BC177" s="1">
        <v>6.498659038E9</v>
      </c>
      <c r="BD177" s="1">
        <v>7.232260585E9</v>
      </c>
      <c r="BE177" s="1">
        <v>7.143962183E9</v>
      </c>
      <c r="BF177" s="1">
        <v>7.391829787E9</v>
      </c>
      <c r="BG177" s="1">
        <v>7.334073604E9</v>
      </c>
      <c r="BH177" s="1">
        <v>5.815228175E9</v>
      </c>
      <c r="BI177" s="1">
        <v>5.997385048E9</v>
      </c>
      <c r="BJ177" s="1">
        <v>6.465750412E9</v>
      </c>
      <c r="BK177" s="1">
        <v>7.067073381E9</v>
      </c>
    </row>
    <row r="178" ht="14.25" customHeight="1">
      <c r="A178" s="1" t="s">
        <v>361</v>
      </c>
      <c r="B178" s="1" t="s">
        <v>362</v>
      </c>
      <c r="C178" s="1" t="s">
        <v>6</v>
      </c>
      <c r="D178" s="1" t="s">
        <v>7</v>
      </c>
      <c r="O178" s="1">
        <v>5185185.185</v>
      </c>
      <c r="P178" s="1">
        <v>5891358.025</v>
      </c>
      <c r="Q178" s="1">
        <v>6503703.704</v>
      </c>
      <c r="R178" s="1">
        <v>7152747.935</v>
      </c>
      <c r="S178" s="1">
        <v>8446969.697</v>
      </c>
      <c r="T178" s="1">
        <v>1.052913804E7</v>
      </c>
      <c r="U178" s="1">
        <v>1.1876E7</v>
      </c>
      <c r="V178" s="1">
        <v>1.3208E7</v>
      </c>
      <c r="W178" s="1">
        <v>1.486726394E7</v>
      </c>
      <c r="X178" s="1">
        <v>1.73E7</v>
      </c>
      <c r="Y178" s="1">
        <v>2.008333333E7</v>
      </c>
      <c r="Z178" s="1">
        <v>2.195958269E7</v>
      </c>
      <c r="AA178" s="1">
        <v>2.549117323E7</v>
      </c>
      <c r="AB178" s="1">
        <v>2.908175893E7</v>
      </c>
      <c r="AC178" s="1">
        <v>2.921127137E7</v>
      </c>
      <c r="AD178" s="1">
        <v>3.053205016E7</v>
      </c>
      <c r="AE178" s="1">
        <v>3.105304807E7</v>
      </c>
      <c r="AF178" s="1">
        <v>3.392883332E7</v>
      </c>
      <c r="AG178" s="1">
        <v>3.578912114E7</v>
      </c>
      <c r="AH178" s="1">
        <v>3.633113635E7</v>
      </c>
      <c r="AI178" s="1">
        <v>3.792919113E7</v>
      </c>
      <c r="AJ178" s="1">
        <v>3.543148571E7</v>
      </c>
      <c r="AK178" s="1">
        <v>3.760753789E7</v>
      </c>
      <c r="AL178" s="1">
        <v>3.704183742E7</v>
      </c>
      <c r="AM178" s="1">
        <v>3.925299863E7</v>
      </c>
      <c r="AN178" s="1">
        <v>3.976658451E7</v>
      </c>
      <c r="AO178" s="1">
        <v>3.954702604E7</v>
      </c>
      <c r="AP178" s="1">
        <v>4.258785199E7</v>
      </c>
      <c r="AQ178" s="1">
        <v>4.227307589E7</v>
      </c>
      <c r="AR178" s="1">
        <v>4.748495737E7</v>
      </c>
      <c r="AS178" s="1">
        <v>5.135813531E7</v>
      </c>
      <c r="AT178" s="1">
        <v>6.470173838E7</v>
      </c>
      <c r="AU178" s="1">
        <v>8.540588572E7</v>
      </c>
      <c r="AV178" s="1">
        <v>1.029341462E8</v>
      </c>
      <c r="AW178" s="1">
        <v>1.306503279E8</v>
      </c>
      <c r="AX178" s="1">
        <v>1.593260238E8</v>
      </c>
      <c r="AY178" s="1">
        <v>1.572476895E8</v>
      </c>
      <c r="AZ178" s="1">
        <v>1.695753971E8</v>
      </c>
      <c r="BA178" s="1">
        <v>1.870696958E8</v>
      </c>
      <c r="BB178" s="1">
        <v>2.09703502E8</v>
      </c>
      <c r="BC178" s="1">
        <v>2.549500721E8</v>
      </c>
      <c r="BD178" s="1">
        <v>2.845188511E8</v>
      </c>
      <c r="BE178" s="1">
        <v>2.566868395E8</v>
      </c>
      <c r="BF178" s="1">
        <v>2.810384257E8</v>
      </c>
      <c r="BG178" s="1">
        <v>3.281156622E8</v>
      </c>
      <c r="BH178" s="1">
        <v>3.237977296E8</v>
      </c>
      <c r="BI178" s="1">
        <v>3.564952786E8</v>
      </c>
      <c r="BJ178" s="1">
        <v>4.047052195E8</v>
      </c>
      <c r="BK178" s="1">
        <v>3.985215449E8</v>
      </c>
    </row>
    <row r="179" ht="14.25" customHeight="1">
      <c r="A179" s="1" t="s">
        <v>363</v>
      </c>
      <c r="B179" s="1" t="s">
        <v>364</v>
      </c>
      <c r="C179" s="1" t="s">
        <v>6</v>
      </c>
      <c r="D179" s="1" t="s">
        <v>7</v>
      </c>
    </row>
    <row r="180" ht="14.25" customHeight="1">
      <c r="A180" s="1" t="s">
        <v>365</v>
      </c>
      <c r="B180" s="1" t="s">
        <v>366</v>
      </c>
      <c r="C180" s="1" t="s">
        <v>6</v>
      </c>
      <c r="D180" s="1" t="s">
        <v>7</v>
      </c>
      <c r="E180" s="1">
        <v>1.012196761E8</v>
      </c>
      <c r="F180" s="1">
        <v>9.667875122E7</v>
      </c>
      <c r="G180" s="1">
        <v>9.632310614E7</v>
      </c>
      <c r="H180" s="1">
        <v>1.000425476E8</v>
      </c>
      <c r="I180" s="1">
        <v>1.234020306E8</v>
      </c>
      <c r="J180" s="1">
        <v>1.269824276E8</v>
      </c>
      <c r="K180" s="1">
        <v>1.482214813E8</v>
      </c>
      <c r="L180" s="1">
        <v>1.495912309E8</v>
      </c>
      <c r="M180" s="1">
        <v>1.355200217E8</v>
      </c>
      <c r="N180" s="1">
        <v>1.475600236E8</v>
      </c>
      <c r="O180" s="1">
        <v>1.719200275E8</v>
      </c>
      <c r="P180" s="1">
        <v>1.808411698E8</v>
      </c>
      <c r="Q180" s="1">
        <v>2.061720132E8</v>
      </c>
      <c r="R180" s="1">
        <v>2.46331493E8</v>
      </c>
      <c r="S180" s="1">
        <v>2.914441231E8</v>
      </c>
      <c r="T180" s="1">
        <v>2.922599474E8</v>
      </c>
      <c r="U180" s="1">
        <v>2.716715262E8</v>
      </c>
      <c r="V180" s="1">
        <v>3.074317438E8</v>
      </c>
      <c r="W180" s="1">
        <v>3.885735023E8</v>
      </c>
      <c r="X180" s="1">
        <v>4.368923109E8</v>
      </c>
      <c r="Y180" s="1">
        <v>6.769392605E8</v>
      </c>
      <c r="Z180" s="1">
        <v>6.603544444E8</v>
      </c>
      <c r="AA180" s="1">
        <v>6.087677565E8</v>
      </c>
      <c r="AB180" s="1">
        <v>5.675554694E8</v>
      </c>
      <c r="AC180" s="1">
        <v>5.303318046E8</v>
      </c>
      <c r="AD180" s="1">
        <v>5.291913985E8</v>
      </c>
      <c r="AE180" s="1">
        <v>6.9113404E8</v>
      </c>
      <c r="AF180" s="1">
        <v>9.257565386E8</v>
      </c>
      <c r="AG180" s="1">
        <v>9.618383124E8</v>
      </c>
      <c r="AH180" s="1">
        <v>9.596029064E8</v>
      </c>
      <c r="AI180" s="1">
        <v>1.057749672E9</v>
      </c>
      <c r="AJ180" s="1">
        <v>9.8903381E8</v>
      </c>
      <c r="AK180" s="1">
        <v>8.703989172E8</v>
      </c>
      <c r="AL180" s="1">
        <v>8.667880746E8</v>
      </c>
      <c r="AM180" s="1">
        <v>9.79531817E8</v>
      </c>
      <c r="AN180" s="1">
        <v>1.146415728E9</v>
      </c>
      <c r="AO180" s="1">
        <v>1.238271987E9</v>
      </c>
      <c r="AP180" s="1">
        <v>1.180888907E9</v>
      </c>
      <c r="AQ180" s="1">
        <v>9.693563495E8</v>
      </c>
      <c r="AR180" s="1">
        <v>9.70306042E8</v>
      </c>
      <c r="AS180" s="1">
        <v>8.584149195E8</v>
      </c>
      <c r="AT180" s="1">
        <v>7.966368891E8</v>
      </c>
      <c r="AU180" s="1">
        <v>8.65788853E8</v>
      </c>
      <c r="AV180" s="1">
        <v>1.132832007E9</v>
      </c>
      <c r="AW180" s="1">
        <v>1.285163189E9</v>
      </c>
      <c r="AX180" s="1">
        <v>1.389770959E9</v>
      </c>
      <c r="AY180" s="1">
        <v>1.463950819E9</v>
      </c>
      <c r="AZ180" s="1">
        <v>1.713995943E9</v>
      </c>
      <c r="BA180" s="1">
        <v>1.661242822E9</v>
      </c>
      <c r="BB180" s="1">
        <v>1.623013593E9</v>
      </c>
      <c r="BC180" s="1">
        <v>1.930748002E9</v>
      </c>
      <c r="BD180" s="1">
        <v>2.080091009E9</v>
      </c>
      <c r="BE180" s="1">
        <v>2.094946041E9</v>
      </c>
      <c r="BF180" s="1">
        <v>2.134105838E9</v>
      </c>
      <c r="BG180" s="1">
        <v>2.274148859E9</v>
      </c>
      <c r="BH180" s="1">
        <v>1.943757736E9</v>
      </c>
      <c r="BI180" s="1">
        <v>2.093352062E9</v>
      </c>
      <c r="BJ180" s="1">
        <v>2.328156653E9</v>
      </c>
      <c r="BK180" s="1">
        <v>2.262928312E9</v>
      </c>
    </row>
    <row r="181" ht="14.25" customHeight="1">
      <c r="A181" s="1" t="s">
        <v>367</v>
      </c>
      <c r="B181" s="1" t="s">
        <v>368</v>
      </c>
      <c r="C181" s="1" t="s">
        <v>128</v>
      </c>
      <c r="D181" s="1" t="s">
        <v>7</v>
      </c>
      <c r="E181" s="1">
        <v>6.7776988377E10</v>
      </c>
      <c r="F181" s="1">
        <v>7.1614957875E10</v>
      </c>
      <c r="G181" s="1">
        <v>7.889138569E10</v>
      </c>
      <c r="H181" s="1">
        <v>8.0972809102E10</v>
      </c>
      <c r="I181" s="1">
        <v>8.1481501862E10</v>
      </c>
      <c r="J181" s="1">
        <v>8.3645315919E10</v>
      </c>
      <c r="K181" s="1">
        <v>9.7527198579E10</v>
      </c>
      <c r="L181" s="2">
        <v>1.12E11</v>
      </c>
      <c r="M181" s="2">
        <v>1.18E11</v>
      </c>
      <c r="N181" s="2">
        <v>1.21E11</v>
      </c>
      <c r="O181" s="2">
        <v>1.23E11</v>
      </c>
      <c r="P181" s="2">
        <v>1.23E11</v>
      </c>
      <c r="Q181" s="2">
        <v>1.34E11</v>
      </c>
      <c r="R181" s="2">
        <v>1.48E11</v>
      </c>
      <c r="S181" s="2">
        <v>1.65E11</v>
      </c>
      <c r="T181" s="2">
        <v>1.81E11</v>
      </c>
      <c r="U181" s="2">
        <v>1.87E11</v>
      </c>
      <c r="V181" s="2">
        <v>2.08E11</v>
      </c>
      <c r="W181" s="2">
        <v>2.29E11</v>
      </c>
      <c r="X181" s="2">
        <v>2.53E11</v>
      </c>
      <c r="Y181" s="2">
        <v>2.88E11</v>
      </c>
      <c r="Z181" s="2">
        <v>3.14E11</v>
      </c>
      <c r="AA181" s="2">
        <v>3.57E11</v>
      </c>
      <c r="AB181" s="2">
        <v>3.54E11</v>
      </c>
      <c r="AC181" s="2">
        <v>3.68E11</v>
      </c>
      <c r="AD181" s="2">
        <v>3.97E11</v>
      </c>
      <c r="AE181" s="2">
        <v>4.57E11</v>
      </c>
      <c r="AF181" s="2">
        <v>5.0E11</v>
      </c>
      <c r="AG181" s="2">
        <v>5.25E11</v>
      </c>
      <c r="AH181" s="2">
        <v>5.34E11</v>
      </c>
      <c r="AI181" s="2">
        <v>5.76E11</v>
      </c>
      <c r="AJ181" s="2">
        <v>5.61E11</v>
      </c>
      <c r="AK181" s="2">
        <v>5.95E11</v>
      </c>
      <c r="AL181" s="2">
        <v>5.7E11</v>
      </c>
      <c r="AM181" s="2">
        <v>5.68E11</v>
      </c>
      <c r="AN181" s="2">
        <v>5.81E11</v>
      </c>
      <c r="AO181" s="2">
        <v>5.71E11</v>
      </c>
      <c r="AP181" s="2">
        <v>5.54E11</v>
      </c>
      <c r="AQ181" s="2">
        <v>5.46E11</v>
      </c>
      <c r="AR181" s="2">
        <v>5.6E11</v>
      </c>
      <c r="AS181" s="2">
        <v>5.69E11</v>
      </c>
      <c r="AT181" s="2">
        <v>5.7E11</v>
      </c>
      <c r="AU181" s="2">
        <v>6.32E11</v>
      </c>
      <c r="AV181" s="2">
        <v>7.4E11</v>
      </c>
      <c r="AW181" s="2">
        <v>8.29E11</v>
      </c>
      <c r="AX181" s="2">
        <v>8.8E11</v>
      </c>
      <c r="AY181" s="2">
        <v>9.19E11</v>
      </c>
      <c r="AZ181" s="2">
        <v>9.93E11</v>
      </c>
      <c r="BA181" s="2">
        <v>1.1E12</v>
      </c>
      <c r="BB181" s="2">
        <v>1.13E12</v>
      </c>
      <c r="BC181" s="2">
        <v>1.16E12</v>
      </c>
      <c r="BD181" s="2">
        <v>1.2E12</v>
      </c>
      <c r="BE181" s="2">
        <v>1.16E12</v>
      </c>
      <c r="BF181" s="2">
        <v>1.1E12</v>
      </c>
      <c r="BG181" s="2">
        <v>1.08E12</v>
      </c>
      <c r="BH181" s="2">
        <v>1.01E12</v>
      </c>
      <c r="BI181" s="2">
        <v>1.02E12</v>
      </c>
      <c r="BJ181" s="2">
        <v>1.05E12</v>
      </c>
      <c r="BK181" s="2">
        <v>1.12E12</v>
      </c>
      <c r="BL181" s="2"/>
    </row>
    <row r="182" ht="14.25" customHeight="1">
      <c r="A182" s="1" t="s">
        <v>369</v>
      </c>
      <c r="B182" s="1" t="s">
        <v>370</v>
      </c>
      <c r="C182" s="1" t="s">
        <v>6</v>
      </c>
      <c r="D182" s="1" t="s">
        <v>7</v>
      </c>
      <c r="P182" s="1">
        <v>2.90650793E7</v>
      </c>
      <c r="Q182" s="1">
        <v>5.452441938E7</v>
      </c>
      <c r="R182" s="1">
        <v>8.982650652E7</v>
      </c>
      <c r="S182" s="1">
        <v>2.555732484E8</v>
      </c>
      <c r="T182" s="1">
        <v>5.233063115E8</v>
      </c>
      <c r="U182" s="1">
        <v>5.890995947E8</v>
      </c>
      <c r="V182" s="1">
        <v>5.148378691E8</v>
      </c>
      <c r="W182" s="1">
        <v>5.743341054E8</v>
      </c>
      <c r="X182" s="1">
        <v>5.841053851E8</v>
      </c>
      <c r="Y182" s="1">
        <v>8.837579618E8</v>
      </c>
      <c r="Z182" s="1">
        <v>1.133468442E9</v>
      </c>
      <c r="AA182" s="1">
        <v>1.261580776E9</v>
      </c>
      <c r="AB182" s="1">
        <v>1.457006369E9</v>
      </c>
      <c r="AC182" s="1">
        <v>1.580789642E9</v>
      </c>
      <c r="AD182" s="1">
        <v>1.617713053E9</v>
      </c>
      <c r="AE182" s="1">
        <v>1.305689797E9</v>
      </c>
      <c r="AF182" s="1">
        <v>1.139141743E9</v>
      </c>
      <c r="AG182" s="1">
        <v>1.148894668E9</v>
      </c>
      <c r="AH182" s="1">
        <v>1.171521456E9</v>
      </c>
      <c r="AI182" s="1">
        <v>1.447919376E9</v>
      </c>
      <c r="AJ182" s="1">
        <v>1.254811443E9</v>
      </c>
      <c r="AK182" s="1">
        <v>1.51716515E9</v>
      </c>
      <c r="AL182" s="1">
        <v>1.439921977E9</v>
      </c>
      <c r="AM182" s="1">
        <v>1.520091027E9</v>
      </c>
      <c r="AN182" s="1">
        <v>1.513849155E9</v>
      </c>
      <c r="AO182" s="1">
        <v>1.437191157E9</v>
      </c>
      <c r="AP182" s="1">
        <v>1.482054616E9</v>
      </c>
      <c r="AQ182" s="1">
        <v>1.318205462E9</v>
      </c>
      <c r="AR182" s="1">
        <v>1.340442133E9</v>
      </c>
      <c r="AS182" s="1">
        <v>1.577243173E9</v>
      </c>
      <c r="AT182" s="1">
        <v>1.819895969E9</v>
      </c>
      <c r="AU182" s="1">
        <v>1.86846554E9</v>
      </c>
      <c r="AV182" s="1">
        <v>1.969310793E9</v>
      </c>
      <c r="AW182" s="1">
        <v>2.230689207E9</v>
      </c>
      <c r="AX182" s="1">
        <v>2.739011704E9</v>
      </c>
      <c r="AY182" s="1">
        <v>3.022626788E9</v>
      </c>
      <c r="AZ182" s="1">
        <v>3.244603381E9</v>
      </c>
      <c r="BA182" s="1">
        <v>3.462483745E9</v>
      </c>
      <c r="BB182" s="1">
        <v>3.367490247E9</v>
      </c>
      <c r="BC182" s="1">
        <v>3.671391417E9</v>
      </c>
      <c r="BD182" s="1">
        <v>5.000715215E9</v>
      </c>
      <c r="BE182" s="1">
        <v>9.250650195E9</v>
      </c>
      <c r="BF182" s="1">
        <v>8.766319896E9</v>
      </c>
      <c r="BG182" s="1">
        <v>8.213524057E9</v>
      </c>
      <c r="BH182" s="1">
        <v>7.533550065E9</v>
      </c>
      <c r="BI182" s="1">
        <v>7.935955787E9</v>
      </c>
      <c r="BJ182" s="1">
        <v>6.8026658E9</v>
      </c>
      <c r="BK182" s="1">
        <v>6.710013004E9</v>
      </c>
    </row>
    <row r="183" ht="14.25" customHeight="1">
      <c r="A183" s="1" t="s">
        <v>371</v>
      </c>
      <c r="B183" s="1" t="s">
        <v>372</v>
      </c>
      <c r="C183" s="1" t="s">
        <v>18</v>
      </c>
      <c r="D183" s="1" t="s">
        <v>7</v>
      </c>
      <c r="AL183" s="1">
        <v>1.1810348E9</v>
      </c>
      <c r="AM183" s="1">
        <v>1.241572243E9</v>
      </c>
      <c r="AN183" s="1">
        <v>1.321905494E9</v>
      </c>
      <c r="AO183" s="1">
        <v>1.49296764E9</v>
      </c>
      <c r="AP183" s="1">
        <v>1.665571036E9</v>
      </c>
      <c r="AQ183" s="1">
        <v>1.567182738E9</v>
      </c>
      <c r="AR183" s="1">
        <v>1.405242372E9</v>
      </c>
      <c r="AS183" s="1">
        <v>1.476880365E9</v>
      </c>
      <c r="AT183" s="1">
        <v>1.538111279E9</v>
      </c>
      <c r="AU183" s="1">
        <v>2.336006316E9</v>
      </c>
      <c r="AV183" s="1">
        <v>2.716234095E9</v>
      </c>
      <c r="AW183" s="1">
        <v>2.840470034E9</v>
      </c>
      <c r="AX183" s="1">
        <v>3.197518931E9</v>
      </c>
      <c r="AY183" s="1">
        <v>3.541094594E9</v>
      </c>
      <c r="AZ183" s="1">
        <v>4.420949379E9</v>
      </c>
      <c r="BA183" s="1">
        <v>5.600124148E9</v>
      </c>
      <c r="BB183" s="1">
        <v>5.382383419E9</v>
      </c>
      <c r="BC183" s="1">
        <v>5.314373065E9</v>
      </c>
      <c r="BD183" s="1">
        <v>3.764836894E9</v>
      </c>
      <c r="BE183" s="1">
        <v>3.828862888E9</v>
      </c>
      <c r="BF183" s="1">
        <v>3.965664123E9</v>
      </c>
      <c r="BG183" s="1">
        <v>4.5125705E9</v>
      </c>
      <c r="BH183" s="1">
        <v>4.074979973E9</v>
      </c>
      <c r="BI183" s="1">
        <v>4.184199984E9</v>
      </c>
      <c r="BK183" s="1">
        <v>4.366787606E9</v>
      </c>
    </row>
    <row r="184" ht="14.25" customHeight="1">
      <c r="A184" s="1" t="s">
        <v>373</v>
      </c>
      <c r="B184" s="1" t="s">
        <v>374</v>
      </c>
      <c r="C184" s="1" t="s">
        <v>6</v>
      </c>
      <c r="D184" s="1" t="s">
        <v>7</v>
      </c>
      <c r="E184" s="1">
        <v>2.088452088E8</v>
      </c>
      <c r="F184" s="1">
        <v>2.101052101E8</v>
      </c>
      <c r="G184" s="1">
        <v>2.003402003E8</v>
      </c>
      <c r="H184" s="1">
        <v>2.196602197E8</v>
      </c>
      <c r="I184" s="1">
        <v>2.578802579E8</v>
      </c>
      <c r="J184" s="1">
        <v>4.396354396E8</v>
      </c>
      <c r="K184" s="1">
        <v>5.496755497E8</v>
      </c>
      <c r="L184" s="1">
        <v>4.782754783E8</v>
      </c>
      <c r="M184" s="1">
        <v>4.925554926E8</v>
      </c>
      <c r="N184" s="1">
        <v>5.527205527E8</v>
      </c>
      <c r="O184" s="1">
        <v>6.352506353E8</v>
      </c>
      <c r="P184" s="1">
        <v>7.394107394E8</v>
      </c>
      <c r="Q184" s="1">
        <v>4.782073818E8</v>
      </c>
      <c r="R184" s="1">
        <v>4.776246342E8</v>
      </c>
      <c r="S184" s="1">
        <v>6.091919192E8</v>
      </c>
      <c r="T184" s="1">
        <v>7.711616162E8</v>
      </c>
      <c r="U184" s="1">
        <v>8.331818182E8</v>
      </c>
      <c r="V184" s="1">
        <v>9.135858586E8</v>
      </c>
      <c r="W184" s="1">
        <v>1.031868687E9</v>
      </c>
      <c r="X184" s="1">
        <v>1.181818182E9</v>
      </c>
      <c r="Y184" s="1">
        <v>1.429292929E9</v>
      </c>
      <c r="Z184" s="1">
        <v>1.737373737E9</v>
      </c>
      <c r="AA184" s="1">
        <v>1.852711543E9</v>
      </c>
      <c r="AB184" s="1">
        <v>1.985972402E9</v>
      </c>
      <c r="AC184" s="1">
        <v>2.11443583E9</v>
      </c>
      <c r="AD184" s="1">
        <v>2.143969262E9</v>
      </c>
      <c r="AE184" s="1">
        <v>2.282625019E9</v>
      </c>
      <c r="AF184" s="1">
        <v>2.500172426E9</v>
      </c>
      <c r="AG184" s="1">
        <v>2.72172324E9</v>
      </c>
      <c r="AH184" s="1">
        <v>2.580142638E9</v>
      </c>
      <c r="AI184" s="1">
        <v>2.810101624E9</v>
      </c>
      <c r="AJ184" s="1">
        <v>3.067123794E9</v>
      </c>
      <c r="AK184" s="1">
        <v>3.388776373E9</v>
      </c>
      <c r="AL184" s="1">
        <v>3.308760745E9</v>
      </c>
      <c r="AM184" s="1">
        <v>3.320617929E9</v>
      </c>
      <c r="AN184" s="1">
        <v>3.665932427E9</v>
      </c>
      <c r="AO184" s="1">
        <v>3.547799671E9</v>
      </c>
      <c r="AP184" s="1">
        <v>3.320238863E9</v>
      </c>
      <c r="AQ184" s="1">
        <v>3.218881738E9</v>
      </c>
      <c r="AR184" s="1">
        <v>3.080764514E9</v>
      </c>
      <c r="AS184" s="1">
        <v>2.973072722E9</v>
      </c>
      <c r="AT184" s="1">
        <v>2.84204679E9</v>
      </c>
      <c r="AU184" s="1">
        <v>3.273401893E9</v>
      </c>
      <c r="AV184" s="1">
        <v>3.722814794E9</v>
      </c>
      <c r="AW184" s="1">
        <v>4.128195489E9</v>
      </c>
      <c r="AX184" s="1">
        <v>4.587117425E9</v>
      </c>
      <c r="AY184" s="1">
        <v>4.969197611E9</v>
      </c>
      <c r="AZ184" s="1">
        <v>5.342575138E9</v>
      </c>
      <c r="BA184" s="1">
        <v>5.226678787E9</v>
      </c>
      <c r="BB184" s="1">
        <v>5.274564971E9</v>
      </c>
      <c r="BC184" s="1">
        <v>5.974613176E9</v>
      </c>
      <c r="BD184" s="1">
        <v>6.954787511E9</v>
      </c>
      <c r="BE184" s="1">
        <v>7.478971082E9</v>
      </c>
      <c r="BF184" s="1">
        <v>7.645455529E9</v>
      </c>
      <c r="BG184" s="1">
        <v>8.654930762E9</v>
      </c>
      <c r="BH184" s="1">
        <v>9.483482373E9</v>
      </c>
      <c r="BI184" s="1">
        <v>9.973768059E9</v>
      </c>
      <c r="BJ184" s="1">
        <v>1.1461253917E10</v>
      </c>
      <c r="BK184" s="1">
        <v>1.1375525626E10</v>
      </c>
    </row>
    <row r="185" ht="14.25" customHeight="1">
      <c r="A185" s="1" t="s">
        <v>375</v>
      </c>
      <c r="B185" s="1" t="s">
        <v>376</v>
      </c>
      <c r="C185" s="1" t="s">
        <v>6</v>
      </c>
      <c r="D185" s="1" t="s">
        <v>7</v>
      </c>
      <c r="AF185" s="1">
        <v>1.038E8</v>
      </c>
      <c r="AG185" s="1">
        <v>1.029E8</v>
      </c>
      <c r="AH185" s="1">
        <v>1.019E8</v>
      </c>
      <c r="AI185" s="1">
        <v>7.31E7</v>
      </c>
      <c r="AJ185" s="1">
        <v>7.86E7</v>
      </c>
      <c r="AK185" s="1">
        <v>7.88E7</v>
      </c>
      <c r="AL185" s="1">
        <v>9.52E7</v>
      </c>
      <c r="AM185" s="1">
        <v>1.01E8</v>
      </c>
      <c r="AN185" s="1">
        <v>9.66E7</v>
      </c>
      <c r="AO185" s="1">
        <v>1.012E8</v>
      </c>
      <c r="AP185" s="1">
        <v>1.18E8</v>
      </c>
      <c r="AQ185" s="1">
        <v>1.04E8</v>
      </c>
      <c r="AR185" s="1">
        <v>1.116E8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</row>
    <row r="186" ht="14.25" customHeight="1">
      <c r="A186" s="1" t="s">
        <v>377</v>
      </c>
      <c r="B186" s="1" t="s">
        <v>378</v>
      </c>
      <c r="C186" s="1" t="s">
        <v>6</v>
      </c>
      <c r="D186" s="1" t="s">
        <v>7</v>
      </c>
      <c r="E186" s="1">
        <v>4.908568749E7</v>
      </c>
      <c r="F186" s="1">
        <v>6.30204313E7</v>
      </c>
      <c r="G186" s="1">
        <v>6.63683818E7</v>
      </c>
      <c r="H186" s="1">
        <v>9.731543624E7</v>
      </c>
      <c r="I186" s="1">
        <v>1.20432513E8</v>
      </c>
      <c r="J186" s="1">
        <v>1.327367636E8</v>
      </c>
      <c r="K186" s="1">
        <v>1.450410142E8</v>
      </c>
      <c r="L186" s="1">
        <v>2.439806535E8</v>
      </c>
      <c r="M186" s="1">
        <v>1.131782946E8</v>
      </c>
      <c r="N186" s="1">
        <v>1.289405685E8</v>
      </c>
      <c r="O186" s="1">
        <v>2.180878553E8</v>
      </c>
      <c r="P186" s="1">
        <v>2.472868217E8</v>
      </c>
      <c r="Q186" s="1">
        <v>2.764857881E8</v>
      </c>
      <c r="R186" s="1">
        <v>3.643410853E8</v>
      </c>
      <c r="S186" s="1">
        <v>4.547803618E8</v>
      </c>
      <c r="T186" s="1">
        <v>7.109098655E8</v>
      </c>
      <c r="U186" s="1">
        <v>7.783943554E8</v>
      </c>
      <c r="V186" s="1">
        <v>1.03164013E9</v>
      </c>
      <c r="W186" s="1">
        <v>6.651785429E8</v>
      </c>
      <c r="X186" s="1">
        <v>5.206502343E8</v>
      </c>
      <c r="Y186" s="1">
        <v>9.485728133E8</v>
      </c>
      <c r="Z186" s="1">
        <v>9.945112451E8</v>
      </c>
      <c r="AA186" s="1">
        <v>1.268695337E9</v>
      </c>
      <c r="AB186" s="1">
        <v>9.271596372E8</v>
      </c>
      <c r="AC186" s="1">
        <v>6.663109162E8</v>
      </c>
      <c r="AD186" s="1">
        <v>6.669764645E8</v>
      </c>
      <c r="AE186" s="1">
        <v>8.675389855E8</v>
      </c>
      <c r="AF186" s="1">
        <v>1.455232303E9</v>
      </c>
      <c r="AG186" s="1">
        <v>7.366182315E8</v>
      </c>
      <c r="AH186" s="1">
        <v>8.626541994E8</v>
      </c>
      <c r="AI186" s="1">
        <v>7.770669448E8</v>
      </c>
      <c r="AJ186" s="1">
        <v>6.977346278E8</v>
      </c>
      <c r="AK186" s="1">
        <v>9.04617805E8</v>
      </c>
      <c r="AL186" s="1">
        <v>9.56586465E8</v>
      </c>
      <c r="AM186" s="1">
        <v>1.111161731E9</v>
      </c>
      <c r="AN186" s="1">
        <v>1.413463629E9</v>
      </c>
      <c r="AO186" s="1">
        <v>1.396469289E9</v>
      </c>
      <c r="AP186" s="1">
        <v>1.178753608E9</v>
      </c>
      <c r="AQ186" s="1">
        <v>1.141808874E9</v>
      </c>
      <c r="AR186" s="1">
        <v>9.922177263E8</v>
      </c>
      <c r="AS186" s="1">
        <v>9.120057307E8</v>
      </c>
      <c r="AT186" s="1">
        <v>9.042354491E8</v>
      </c>
      <c r="AU186" s="1">
        <v>8.396132518E8</v>
      </c>
      <c r="AV186" s="1">
        <v>8.912539134E8</v>
      </c>
      <c r="AW186" s="1">
        <v>9.220460745E8</v>
      </c>
      <c r="AX186" s="1">
        <v>1.203039421E9</v>
      </c>
      <c r="AY186" s="1">
        <v>1.29106014E9</v>
      </c>
      <c r="AZ186" s="1">
        <v>1.332655376E9</v>
      </c>
      <c r="BA186" s="1">
        <v>1.503663891E9</v>
      </c>
      <c r="BB186" s="1">
        <v>1.84856293E9</v>
      </c>
      <c r="BC186" s="1">
        <v>2.178945723E9</v>
      </c>
      <c r="BD186" s="1">
        <v>2.355167834E9</v>
      </c>
      <c r="BE186" s="1">
        <v>2.857983382E9</v>
      </c>
      <c r="BF186" s="1">
        <v>3.305451871E9</v>
      </c>
      <c r="BG186" s="1">
        <v>3.217579346E9</v>
      </c>
      <c r="BH186" s="1">
        <v>3.31221457E9</v>
      </c>
      <c r="BI186" s="1">
        <v>2.536072335E9</v>
      </c>
      <c r="BJ186" s="1">
        <v>2.665785313E9</v>
      </c>
      <c r="BK186" s="1">
        <v>2.70891228E9</v>
      </c>
    </row>
    <row r="187" ht="14.25" customHeight="1">
      <c r="A187" s="1" t="s">
        <v>379</v>
      </c>
      <c r="B187" s="1" t="s">
        <v>380</v>
      </c>
      <c r="C187" s="1" t="s">
        <v>6</v>
      </c>
      <c r="D187" s="1" t="s">
        <v>7</v>
      </c>
      <c r="E187" s="1">
        <v>1.2382134E8</v>
      </c>
      <c r="F187" s="1">
        <v>1.287128713E8</v>
      </c>
      <c r="G187" s="1">
        <v>8.288960124E7</v>
      </c>
      <c r="H187" s="1">
        <v>9.423540182E7</v>
      </c>
      <c r="I187" s="1">
        <v>9.360589871E7</v>
      </c>
      <c r="J187" s="1">
        <v>9.311439513E7</v>
      </c>
      <c r="K187" s="1">
        <v>1.096153846E8</v>
      </c>
      <c r="L187" s="1">
        <v>1.294871795E8</v>
      </c>
      <c r="M187" s="1">
        <v>1.538461538E8</v>
      </c>
      <c r="N187" s="1">
        <v>1.892307692E8</v>
      </c>
      <c r="O187" s="1">
        <v>1.550551712E8</v>
      </c>
      <c r="P187" s="1">
        <v>1.613101337E8</v>
      </c>
      <c r="Q187" s="1">
        <v>1.96259386E8</v>
      </c>
      <c r="R187" s="1">
        <v>3.012012528E8</v>
      </c>
      <c r="S187" s="1">
        <v>5.215185323E8</v>
      </c>
      <c r="U187" s="1">
        <v>7.147599681E8</v>
      </c>
      <c r="V187" s="1">
        <v>7.544422261E8</v>
      </c>
      <c r="W187" s="1">
        <v>6.22746329E8</v>
      </c>
      <c r="X187" s="1">
        <v>8.742739798E8</v>
      </c>
      <c r="Y187" s="1">
        <v>8.79326573E8</v>
      </c>
      <c r="Z187" s="1">
        <v>9.823220016E8</v>
      </c>
      <c r="AA187" s="1">
        <v>9.646370023E8</v>
      </c>
      <c r="AB187" s="1">
        <v>8.001655763E8</v>
      </c>
      <c r="AC187" s="1">
        <v>5.134531431E8</v>
      </c>
      <c r="AD187" s="1">
        <v>6.093307465E8</v>
      </c>
      <c r="AE187" s="1">
        <v>5.937985941E8</v>
      </c>
      <c r="AF187" s="1">
        <v>6.523821332E8</v>
      </c>
      <c r="AG187" s="1">
        <v>9.315610082E8</v>
      </c>
      <c r="AH187" s="1">
        <v>9.54928761E8</v>
      </c>
      <c r="AI187" s="1">
        <v>9.5148187E8</v>
      </c>
      <c r="AJ187" s="1">
        <v>9.132197419E8</v>
      </c>
      <c r="AK187" s="1">
        <v>1.078843704E9</v>
      </c>
      <c r="AL187" s="1">
        <v>1.1730175E9</v>
      </c>
      <c r="AM187" s="1">
        <v>1.392199022E9</v>
      </c>
      <c r="AN187" s="1">
        <v>1.700402497E9</v>
      </c>
      <c r="AO187" s="1">
        <v>1.879303176E9</v>
      </c>
      <c r="AP187" s="1">
        <v>1.576447115E9</v>
      </c>
      <c r="AQ187" s="1">
        <v>1.225561281E9</v>
      </c>
      <c r="AR187" s="1">
        <v>1.341016654E9</v>
      </c>
      <c r="AS187" s="1">
        <v>1.303077685E9</v>
      </c>
      <c r="AT187" s="1">
        <v>1.122103992E9</v>
      </c>
      <c r="AU187" s="1">
        <v>1.199121767E9</v>
      </c>
      <c r="AV187" s="1">
        <v>1.301286084E9</v>
      </c>
      <c r="AW187" s="1">
        <v>1.243221348E9</v>
      </c>
      <c r="AX187" s="1">
        <v>1.372702435E9</v>
      </c>
      <c r="AY187" s="1">
        <v>1.607271267E9</v>
      </c>
      <c r="AZ187" s="1">
        <v>2.014371029E9</v>
      </c>
      <c r="BA187" s="1">
        <v>2.270904919E9</v>
      </c>
      <c r="BB187" s="1">
        <v>2.115785124E9</v>
      </c>
      <c r="BC187" s="1">
        <v>2.438189569E9</v>
      </c>
      <c r="BD187" s="1">
        <v>2.701492158E9</v>
      </c>
      <c r="BE187" s="1">
        <v>2.898685257E9</v>
      </c>
      <c r="BF187" s="1">
        <v>3.377027861E9</v>
      </c>
      <c r="BG187" s="1">
        <v>3.103128266E9</v>
      </c>
      <c r="BH187" s="1">
        <v>3.335552977E9</v>
      </c>
      <c r="BI187" s="1">
        <v>4.357991313E9</v>
      </c>
      <c r="BJ187" s="1">
        <v>3.755351173E9</v>
      </c>
      <c r="BK187" s="1">
        <v>3.769741011E9</v>
      </c>
    </row>
    <row r="188" ht="14.25" customHeight="1">
      <c r="A188" s="1" t="s">
        <v>381</v>
      </c>
      <c r="B188" s="1" t="s">
        <v>382</v>
      </c>
      <c r="C188" s="1" t="s">
        <v>6</v>
      </c>
      <c r="D188" s="1" t="s">
        <v>7</v>
      </c>
    </row>
    <row r="189" ht="14.25" customHeight="1">
      <c r="A189" s="1" t="s">
        <v>383</v>
      </c>
      <c r="B189" s="1" t="s">
        <v>384</v>
      </c>
      <c r="C189" s="1" t="s">
        <v>6</v>
      </c>
      <c r="D189" s="1" t="s">
        <v>7</v>
      </c>
      <c r="T189" s="1">
        <v>7933048.215</v>
      </c>
      <c r="U189" s="1">
        <v>2.19851742E7</v>
      </c>
      <c r="V189" s="1">
        <v>2.227675232E7</v>
      </c>
      <c r="W189" s="1">
        <v>2.742180061E7</v>
      </c>
      <c r="X189" s="1">
        <v>3.015073965E7</v>
      </c>
      <c r="Y189" s="1">
        <v>3.879596868E7</v>
      </c>
      <c r="Z189" s="1">
        <v>3.824853225E7</v>
      </c>
      <c r="AD189" s="1">
        <v>3.42893703E7</v>
      </c>
      <c r="AE189" s="1">
        <v>3.745056176E7</v>
      </c>
      <c r="AF189" s="1">
        <v>4.23835691E7</v>
      </c>
      <c r="AG189" s="1">
        <v>4.629474784E7</v>
      </c>
      <c r="AH189" s="1">
        <v>5.307424222E7</v>
      </c>
      <c r="AI189" s="1">
        <v>6.869109948E7</v>
      </c>
      <c r="AJ189" s="1">
        <v>5.264214166E7</v>
      </c>
      <c r="AK189" s="1">
        <v>5.856967666E7</v>
      </c>
      <c r="AL189" s="1">
        <v>6.859699216E7</v>
      </c>
      <c r="AM189" s="1">
        <v>8.325587834E7</v>
      </c>
      <c r="AN189" s="1">
        <v>5.640548819E7</v>
      </c>
      <c r="AO189" s="1">
        <v>7.874487328E7</v>
      </c>
      <c r="AP189" s="1">
        <v>7.955659715E7</v>
      </c>
      <c r="AQ189" s="1">
        <v>4.972053299E7</v>
      </c>
      <c r="AR189" s="1">
        <v>3.567802643E7</v>
      </c>
      <c r="AS189" s="1">
        <v>3.360698163E7</v>
      </c>
      <c r="AT189" s="1">
        <v>2.52307656E7</v>
      </c>
      <c r="AU189" s="1">
        <v>1.702086147E7</v>
      </c>
      <c r="AV189" s="1">
        <v>1.930713213E7</v>
      </c>
      <c r="AW189" s="1">
        <v>2.442172944E7</v>
      </c>
      <c r="AX189" s="1">
        <v>3.046470768E7</v>
      </c>
      <c r="AY189" s="1">
        <v>3.130796636E7</v>
      </c>
      <c r="AZ189" s="1">
        <v>3.928709933E7</v>
      </c>
      <c r="BA189" s="1">
        <v>3.933202227E7</v>
      </c>
      <c r="BB189" s="1">
        <v>5.204817178E7</v>
      </c>
      <c r="BC189" s="1">
        <v>4.633562437E7</v>
      </c>
      <c r="BD189" s="1">
        <v>6.419313614E7</v>
      </c>
      <c r="BE189" s="1">
        <v>1.106231853E8</v>
      </c>
      <c r="BF189" s="1">
        <v>1.051008906E8</v>
      </c>
      <c r="BG189" s="1">
        <v>1.123755276E8</v>
      </c>
      <c r="BH189" s="1">
        <v>9.984064268E7</v>
      </c>
      <c r="BI189" s="1">
        <v>7.905131931E7</v>
      </c>
      <c r="BJ189" s="1">
        <v>7.190764156E7</v>
      </c>
      <c r="BK189" s="1">
        <v>6.059281914E7</v>
      </c>
    </row>
    <row r="190" ht="14.25" customHeight="1">
      <c r="A190" s="1" t="s">
        <v>385</v>
      </c>
      <c r="B190" s="1" t="s">
        <v>386</v>
      </c>
      <c r="C190" s="1" t="s">
        <v>6</v>
      </c>
      <c r="D190" s="1" t="s">
        <v>7</v>
      </c>
      <c r="E190" s="1">
        <v>3.55E9</v>
      </c>
      <c r="F190" s="1">
        <v>4.025E9</v>
      </c>
      <c r="G190" s="1">
        <v>4.375E9</v>
      </c>
      <c r="H190" s="1">
        <v>4.95E9</v>
      </c>
      <c r="I190" s="1">
        <v>5.2E9</v>
      </c>
      <c r="J190" s="1">
        <v>5.525E9</v>
      </c>
      <c r="K190" s="1">
        <v>5.975E9</v>
      </c>
      <c r="L190" s="1">
        <v>6.275E9</v>
      </c>
      <c r="M190" s="1">
        <v>7.225E9</v>
      </c>
      <c r="N190" s="1">
        <v>7.975E9</v>
      </c>
      <c r="O190" s="1">
        <v>8.525E9</v>
      </c>
      <c r="P190" s="1">
        <v>9.452062887E9</v>
      </c>
      <c r="Q190" s="1">
        <v>1.0054347826E10</v>
      </c>
      <c r="R190" s="1">
        <v>1.2059701493E10</v>
      </c>
      <c r="S190" s="1">
        <v>1.3162650602E10</v>
      </c>
      <c r="T190" s="1">
        <v>1.4337349398E10</v>
      </c>
      <c r="U190" s="1">
        <v>1.5572289157E10</v>
      </c>
      <c r="V190" s="1">
        <v>1.7379518072E10</v>
      </c>
      <c r="W190" s="1">
        <v>1.0292598967E10</v>
      </c>
      <c r="X190" s="1">
        <v>1.936746988E9</v>
      </c>
      <c r="Y190" s="1">
        <v>1.506218239E9</v>
      </c>
      <c r="Z190" s="1">
        <v>1.567860808E9</v>
      </c>
      <c r="AA190" s="1">
        <v>2.122035928E9</v>
      </c>
      <c r="AB190" s="1">
        <v>2.195521573E9</v>
      </c>
      <c r="AC190" s="1">
        <v>2.313670081E9</v>
      </c>
      <c r="AD190" s="1">
        <v>2.14078917E9</v>
      </c>
      <c r="AE190" s="1">
        <v>2.173578189E9</v>
      </c>
      <c r="AF190" s="1">
        <v>1.765484773E9</v>
      </c>
      <c r="AG190" s="1">
        <v>1.783781524E9</v>
      </c>
      <c r="AH190" s="1">
        <v>1.493906252E9</v>
      </c>
      <c r="AI190" s="1">
        <v>1.540736842E9</v>
      </c>
      <c r="AJ190" s="1">
        <v>1.721995821E9</v>
      </c>
      <c r="AK190" s="1">
        <v>1.881935067E9</v>
      </c>
      <c r="AL190" s="1">
        <v>2.123378416E9</v>
      </c>
      <c r="AM190" s="1">
        <v>2.251923178E9</v>
      </c>
      <c r="AN190" s="1">
        <v>2.719362634E9</v>
      </c>
      <c r="AO190" s="1">
        <v>3.083416787E9</v>
      </c>
      <c r="AP190" s="1">
        <v>3.192276377E9</v>
      </c>
      <c r="AQ190" s="1">
        <v>3.491022616E9</v>
      </c>
      <c r="AR190" s="1">
        <v>3.226555351E9</v>
      </c>
      <c r="AS190" s="1">
        <v>3.146106713E9</v>
      </c>
      <c r="AT190" s="1">
        <v>3.630645595E9</v>
      </c>
      <c r="AU190" s="1">
        <v>3.776173214E9</v>
      </c>
      <c r="AV190" s="1">
        <v>4.150261759E9</v>
      </c>
      <c r="AW190" s="1">
        <v>4.778627749E9</v>
      </c>
      <c r="AX190" s="1">
        <v>5.896404861E9</v>
      </c>
      <c r="AY190" s="1">
        <v>6.619413759E9</v>
      </c>
      <c r="AZ190" s="1">
        <v>8.589136364E9</v>
      </c>
      <c r="BA190" s="1">
        <v>9.349421394E9</v>
      </c>
      <c r="BB190" s="1">
        <v>7.903812008E9</v>
      </c>
      <c r="BC190" s="1">
        <v>8.790170132E9</v>
      </c>
      <c r="BD190" s="1">
        <v>9.455422988E9</v>
      </c>
      <c r="BE190" s="1">
        <v>8.986838792E9</v>
      </c>
      <c r="BF190" s="1">
        <v>9.275711727E9</v>
      </c>
      <c r="BG190" s="1">
        <v>1.0345153575E10</v>
      </c>
      <c r="BH190" s="1">
        <v>1.0212785781E10</v>
      </c>
      <c r="BI190" s="1">
        <v>9.164190587E9</v>
      </c>
      <c r="BJ190" s="1">
        <v>9.870680628E9</v>
      </c>
      <c r="BK190" s="1">
        <v>1.1596155291E10</v>
      </c>
    </row>
    <row r="191" ht="14.25" customHeight="1">
      <c r="A191" s="1" t="s">
        <v>387</v>
      </c>
      <c r="B191" s="1" t="s">
        <v>388</v>
      </c>
      <c r="C191" s="1" t="s">
        <v>128</v>
      </c>
      <c r="D191" s="1" t="s">
        <v>7</v>
      </c>
      <c r="J191" s="1">
        <v>5.11524328E8</v>
      </c>
      <c r="K191" s="1">
        <v>5.163499127E8</v>
      </c>
      <c r="L191" s="1">
        <v>6.807268581E8</v>
      </c>
      <c r="M191" s="1">
        <v>8.988722146E8</v>
      </c>
      <c r="N191" s="1">
        <v>1.360301692E9</v>
      </c>
      <c r="O191" s="1">
        <v>1.467438144E9</v>
      </c>
      <c r="P191" s="1">
        <v>1.536271619E9</v>
      </c>
      <c r="Q191" s="1">
        <v>1.888890411E9</v>
      </c>
      <c r="R191" s="1">
        <v>2.286722214E9</v>
      </c>
      <c r="S191" s="1">
        <v>3.533736307E9</v>
      </c>
      <c r="T191" s="1">
        <v>5.467924061E9</v>
      </c>
      <c r="U191" s="1">
        <v>5.3217477E9</v>
      </c>
      <c r="V191" s="1">
        <v>6.392103257E9</v>
      </c>
      <c r="W191" s="1">
        <v>7.216037976E9</v>
      </c>
      <c r="X191" s="1">
        <v>8.117134537E9</v>
      </c>
      <c r="Y191" s="1">
        <v>8.746175573E9</v>
      </c>
      <c r="Z191" s="1">
        <v>8.761679184E9</v>
      </c>
      <c r="AA191" s="1">
        <v>4.181250346E9</v>
      </c>
      <c r="AB191" s="1">
        <v>4.094395507E9</v>
      </c>
      <c r="AC191" s="1">
        <v>4.134648967E9</v>
      </c>
      <c r="AD191" s="1">
        <v>3.958073882E9</v>
      </c>
      <c r="AE191" s="1">
        <v>3.567854199E9</v>
      </c>
      <c r="AF191" s="1">
        <v>3.622240295E9</v>
      </c>
      <c r="AG191" s="1">
        <v>3.858892358E9</v>
      </c>
      <c r="AH191" s="1">
        <v>3.682941985E9</v>
      </c>
      <c r="AI191" s="1">
        <v>4.771894025E9</v>
      </c>
      <c r="AJ191" s="1">
        <v>4.050240467E9</v>
      </c>
      <c r="AK191" s="1">
        <v>2.689576654E9</v>
      </c>
      <c r="AL191" s="1">
        <v>4.226109874E9</v>
      </c>
      <c r="AM191" s="1">
        <v>2.251644396E9</v>
      </c>
      <c r="AN191" s="1">
        <v>2.087386762E9</v>
      </c>
      <c r="AO191" s="1">
        <v>2.303553763E9</v>
      </c>
      <c r="AP191" s="1">
        <v>2.70735921E9</v>
      </c>
      <c r="AQ191" s="1">
        <v>2.912012465E9</v>
      </c>
      <c r="AR191" s="1">
        <v>3.534391912E9</v>
      </c>
      <c r="AS191" s="1">
        <v>2.943330107E9</v>
      </c>
      <c r="AT191" s="1">
        <v>2.764998588E9</v>
      </c>
      <c r="AU191" s="1">
        <v>3.283060416E9</v>
      </c>
      <c r="AV191" s="1">
        <v>3.666436814E9</v>
      </c>
      <c r="AW191" s="1">
        <v>5.582172254E9</v>
      </c>
      <c r="AX191" s="1">
        <v>6.79074626E9</v>
      </c>
      <c r="AY191" s="1">
        <v>9.024625898E9</v>
      </c>
      <c r="AZ191" s="1">
        <v>1.1674115873E10</v>
      </c>
      <c r="BA191" s="1">
        <v>1.6762333514E10</v>
      </c>
      <c r="BB191" s="1">
        <v>1.645422693E10</v>
      </c>
      <c r="BC191" s="1">
        <v>1.4670807167E10</v>
      </c>
      <c r="BD191" s="1">
        <v>1.614870493E10</v>
      </c>
      <c r="BE191" s="1">
        <v>1.638556427E10</v>
      </c>
      <c r="BF191" s="1">
        <v>2.3465402718E10</v>
      </c>
      <c r="BG191" s="1">
        <v>2.4195384348E10</v>
      </c>
      <c r="BH191" s="1">
        <v>2.425255328E10</v>
      </c>
      <c r="BI191" s="1">
        <v>1.9707109971E10</v>
      </c>
      <c r="BJ191" s="1">
        <v>2.303416065E10</v>
      </c>
      <c r="BK191" s="1">
        <v>1.8526652903E10</v>
      </c>
    </row>
    <row r="192" ht="14.25" customHeight="1">
      <c r="A192" s="1" t="s">
        <v>389</v>
      </c>
      <c r="B192" s="1" t="s">
        <v>390</v>
      </c>
      <c r="C192" s="1" t="s">
        <v>6</v>
      </c>
      <c r="D192" s="1" t="s">
        <v>7</v>
      </c>
    </row>
    <row r="193" ht="14.25" customHeight="1">
      <c r="A193" s="1" t="s">
        <v>391</v>
      </c>
      <c r="B193" s="1" t="s">
        <v>392</v>
      </c>
      <c r="C193" s="1" t="s">
        <v>6</v>
      </c>
      <c r="D193" s="1" t="s">
        <v>7</v>
      </c>
    </row>
    <row r="194" ht="14.25" customHeight="1">
      <c r="A194" s="1" t="s">
        <v>393</v>
      </c>
      <c r="B194" s="1" t="s">
        <v>394</v>
      </c>
      <c r="C194" s="1" t="s">
        <v>6</v>
      </c>
      <c r="D194" s="1" t="s">
        <v>7</v>
      </c>
      <c r="E194" s="1">
        <v>1.051574573E8</v>
      </c>
      <c r="F194" s="1">
        <v>1.711946668E8</v>
      </c>
      <c r="G194" s="1">
        <v>1.997852222E8</v>
      </c>
      <c r="H194" s="1">
        <v>1.990878916E8</v>
      </c>
      <c r="I194" s="1">
        <v>2.24400993E8</v>
      </c>
      <c r="J194" s="1">
        <v>2.32350562E8</v>
      </c>
      <c r="K194" s="1">
        <v>2.571755321E8</v>
      </c>
      <c r="L194" s="1">
        <v>3.330451033E8</v>
      </c>
      <c r="M194" s="1">
        <v>3.718933921E8</v>
      </c>
      <c r="N194" s="1">
        <v>3.74919807E8</v>
      </c>
      <c r="O194" s="1">
        <v>4.361035954E8</v>
      </c>
      <c r="P194" s="1">
        <v>5.182949244E8</v>
      </c>
      <c r="Q194" s="1">
        <v>5.931214892E8</v>
      </c>
      <c r="R194" s="1">
        <v>6.826816922E8</v>
      </c>
      <c r="S194" s="1">
        <v>9.882037322E8</v>
      </c>
      <c r="T194" s="1">
        <v>7.786939909E8</v>
      </c>
      <c r="U194" s="1">
        <v>6.23403324E8</v>
      </c>
      <c r="V194" s="1">
        <v>5.768757365E8</v>
      </c>
      <c r="W194" s="1">
        <v>6.225645425E8</v>
      </c>
      <c r="X194" s="1">
        <v>7.019739457E8</v>
      </c>
      <c r="Y194" s="1">
        <v>8.67810131E8</v>
      </c>
      <c r="Z194" s="1">
        <v>8.435398968E8</v>
      </c>
      <c r="AA194" s="1">
        <v>8.03004962E8</v>
      </c>
      <c r="AB194" s="1">
        <v>6.929476425E8</v>
      </c>
      <c r="AC194" s="1">
        <v>6.284648421E8</v>
      </c>
      <c r="AD194" s="1">
        <v>6.535870812E8</v>
      </c>
      <c r="AE194" s="1">
        <v>9.357543397E8</v>
      </c>
      <c r="AF194" s="1">
        <v>1.130608394E9</v>
      </c>
      <c r="AG194" s="1">
        <v>1.347837652E9</v>
      </c>
      <c r="AH194" s="1">
        <v>1.456535413E9</v>
      </c>
      <c r="AI194" s="1">
        <v>1.875087897E9</v>
      </c>
      <c r="AJ194" s="1">
        <v>2.115383815E9</v>
      </c>
      <c r="AK194" s="1">
        <v>2.532649406E9</v>
      </c>
      <c r="AL194" s="1">
        <v>2.192208142E9</v>
      </c>
      <c r="AM194" s="1">
        <v>2.17363473E9</v>
      </c>
      <c r="AN194" s="1">
        <v>2.670121572E9</v>
      </c>
      <c r="AO194" s="1">
        <v>2.600849533E9</v>
      </c>
      <c r="AP194" s="1">
        <v>2.388687811E9</v>
      </c>
      <c r="AQ194" s="1">
        <v>2.335597096E9</v>
      </c>
      <c r="AR194" s="1">
        <v>2.40649374E9</v>
      </c>
      <c r="AS194" s="1">
        <v>2.204256495E9</v>
      </c>
      <c r="AT194" s="1">
        <v>2.324811411E9</v>
      </c>
      <c r="AU194" s="1">
        <v>2.602230483E9</v>
      </c>
      <c r="AV194" s="1">
        <v>3.109812942E9</v>
      </c>
      <c r="AW194" s="1">
        <v>3.719431562E9</v>
      </c>
      <c r="AX194" s="1">
        <v>4.039322489E9</v>
      </c>
      <c r="AY194" s="1">
        <v>4.066783668E9</v>
      </c>
      <c r="AZ194" s="1">
        <v>4.366184075E9</v>
      </c>
      <c r="BA194" s="1">
        <v>4.812099462E9</v>
      </c>
      <c r="BB194" s="1">
        <v>4.949690419E9</v>
      </c>
      <c r="BC194" s="1">
        <v>4.718924038E9</v>
      </c>
      <c r="BD194" s="1">
        <v>4.904393519E9</v>
      </c>
      <c r="BE194" s="1">
        <v>4.137254045E9</v>
      </c>
      <c r="BF194" s="1">
        <v>4.724102082E9</v>
      </c>
      <c r="BG194" s="1">
        <v>4.111548064E9</v>
      </c>
      <c r="BH194" s="1">
        <v>3.565420872E9</v>
      </c>
      <c r="BI194" s="1">
        <v>3.569059626E9</v>
      </c>
      <c r="BJ194" s="1">
        <v>3.64651511E9</v>
      </c>
      <c r="BK194" s="1">
        <v>4.247842971E9</v>
      </c>
    </row>
    <row r="195" ht="14.25" customHeight="1">
      <c r="A195" s="1" t="s">
        <v>395</v>
      </c>
      <c r="B195" s="1" t="s">
        <v>396</v>
      </c>
      <c r="C195" s="1" t="s">
        <v>6</v>
      </c>
      <c r="D195" s="1" t="s">
        <v>7</v>
      </c>
      <c r="E195" s="1">
        <v>7088541.594</v>
      </c>
      <c r="F195" s="1">
        <v>7187461.316</v>
      </c>
      <c r="G195" s="1">
        <v>8276810.921</v>
      </c>
      <c r="H195" s="1">
        <v>9208934.811</v>
      </c>
      <c r="I195" s="1">
        <v>9815376.859</v>
      </c>
      <c r="J195" s="1">
        <v>1.167962464E7</v>
      </c>
      <c r="K195" s="1">
        <v>1.358879405E7</v>
      </c>
      <c r="L195" s="1">
        <v>1.493644305E7</v>
      </c>
      <c r="M195" s="1">
        <v>1.662100429E7</v>
      </c>
      <c r="N195" s="1">
        <v>1.785634921E7</v>
      </c>
      <c r="O195" s="1">
        <v>1.931666667E7</v>
      </c>
      <c r="P195" s="1">
        <v>2.075E7</v>
      </c>
      <c r="Q195" s="1">
        <v>2.88515873E7</v>
      </c>
      <c r="R195" s="1">
        <v>3.091587302E7</v>
      </c>
      <c r="S195" s="1">
        <v>3.143412698E7</v>
      </c>
      <c r="T195" s="1">
        <v>4.348888889E7</v>
      </c>
      <c r="U195" s="1">
        <v>4.675793651E7</v>
      </c>
      <c r="V195" s="1">
        <v>5.548650794E7</v>
      </c>
      <c r="W195" s="1">
        <v>6.952222222E7</v>
      </c>
      <c r="X195" s="1">
        <v>6.353015873E7</v>
      </c>
      <c r="Y195" s="1">
        <v>8.932619048E7</v>
      </c>
      <c r="Z195" s="1">
        <v>1.319420635E8</v>
      </c>
      <c r="AA195" s="1">
        <v>2.080261905E8</v>
      </c>
      <c r="AB195" s="1">
        <v>2.212213349E8</v>
      </c>
      <c r="AC195" s="1">
        <v>1.729975124E8</v>
      </c>
      <c r="AD195" s="1">
        <v>1.583633061E8</v>
      </c>
      <c r="AE195" s="1">
        <v>1.914353493E8</v>
      </c>
      <c r="AF195" s="1">
        <v>1.169228309E8</v>
      </c>
      <c r="AG195" s="1">
        <v>1.784358182E8</v>
      </c>
      <c r="AH195" s="1">
        <v>9.814235671E7</v>
      </c>
      <c r="AI195" s="1">
        <v>1.122342557E8</v>
      </c>
      <c r="AJ195" s="1">
        <v>1.976134968E8</v>
      </c>
      <c r="AK195" s="1">
        <v>1.695562852E8</v>
      </c>
      <c r="AL195" s="1">
        <v>1.579304993E8</v>
      </c>
      <c r="AM195" s="1">
        <v>1.611002723E8</v>
      </c>
      <c r="AN195" s="1">
        <v>2.069264093E8</v>
      </c>
      <c r="AO195" s="1">
        <v>2.020122248E8</v>
      </c>
      <c r="AP195" s="1">
        <v>1.679821069E8</v>
      </c>
      <c r="AQ195" s="1">
        <v>1.39262988E8</v>
      </c>
      <c r="AR195" s="1">
        <v>1.165532549E8</v>
      </c>
      <c r="AS195" s="1">
        <v>1.102481672E8</v>
      </c>
      <c r="AT195" s="1">
        <v>9.129889393E7</v>
      </c>
      <c r="AU195" s="1">
        <v>6.989274129E7</v>
      </c>
      <c r="AV195" s="1">
        <v>6.351188006E7</v>
      </c>
      <c r="AW195" s="1">
        <v>8.446698626E7</v>
      </c>
      <c r="AX195" s="1">
        <v>7.746893797E7</v>
      </c>
      <c r="AY195" s="1">
        <v>1.065574061E8</v>
      </c>
      <c r="AZ195" s="1">
        <v>1.323936162E8</v>
      </c>
      <c r="BA195" s="1">
        <v>1.681548574E8</v>
      </c>
      <c r="BB195" s="1">
        <v>1.684862619E8</v>
      </c>
      <c r="BC195" s="1">
        <v>2.046052548E8</v>
      </c>
      <c r="BD195" s="1">
        <v>2.851062408E8</v>
      </c>
      <c r="BE195" s="1">
        <v>3.209097566E8</v>
      </c>
      <c r="BF195" s="1">
        <v>3.712155754E8</v>
      </c>
      <c r="BG195" s="1">
        <v>3.983709793E8</v>
      </c>
      <c r="BH195" s="1">
        <v>3.865388643E8</v>
      </c>
      <c r="BI195" s="1">
        <v>3.432323406E8</v>
      </c>
      <c r="BJ195" s="1">
        <v>3.481796575E8</v>
      </c>
      <c r="BK195" s="1">
        <v>3.865563896E8</v>
      </c>
    </row>
    <row r="196" ht="14.25" customHeight="1">
      <c r="A196" s="1" t="s">
        <v>397</v>
      </c>
      <c r="B196" s="1" t="s">
        <v>398</v>
      </c>
      <c r="C196" s="1" t="s">
        <v>6</v>
      </c>
      <c r="D196" s="1" t="s">
        <v>7</v>
      </c>
    </row>
    <row r="197" ht="14.25" customHeight="1">
      <c r="A197" s="1" t="s">
        <v>399</v>
      </c>
      <c r="B197" s="1" t="s">
        <v>400</v>
      </c>
      <c r="C197" s="1" t="s">
        <v>6</v>
      </c>
      <c r="D197" s="1" t="s">
        <v>7</v>
      </c>
    </row>
    <row r="198" ht="14.25" customHeight="1">
      <c r="A198" s="1" t="s">
        <v>401</v>
      </c>
      <c r="B198" s="1" t="s">
        <v>402</v>
      </c>
      <c r="C198" s="1" t="s">
        <v>128</v>
      </c>
      <c r="D198" s="1" t="s">
        <v>7</v>
      </c>
      <c r="E198" s="1">
        <v>6.333130805E10</v>
      </c>
      <c r="F198" s="1">
        <v>6.6771926286E10</v>
      </c>
      <c r="G198" s="1">
        <v>7.3684414864E10</v>
      </c>
      <c r="H198" s="1">
        <v>7.5118429835E10</v>
      </c>
      <c r="I198" s="1">
        <v>7.5316014748E10</v>
      </c>
      <c r="J198" s="1">
        <v>7.7057218651E10</v>
      </c>
      <c r="K198" s="1">
        <v>9.0379248985E10</v>
      </c>
      <c r="L198" s="2">
        <v>1.04E11</v>
      </c>
      <c r="M198" s="2">
        <v>1.09E11</v>
      </c>
      <c r="N198" s="2">
        <v>1.11E11</v>
      </c>
      <c r="O198" s="2">
        <v>1.12E11</v>
      </c>
      <c r="P198" s="2">
        <v>1.11E11</v>
      </c>
      <c r="Q198" s="2">
        <v>1.21E11</v>
      </c>
      <c r="R198" s="2">
        <v>1.31E11</v>
      </c>
      <c r="S198" s="2">
        <v>1.46E11</v>
      </c>
      <c r="T198" s="2">
        <v>1.6E11</v>
      </c>
      <c r="U198" s="2">
        <v>1.64E11</v>
      </c>
      <c r="V198" s="2">
        <v>1.84E11</v>
      </c>
      <c r="W198" s="2">
        <v>2.11E11</v>
      </c>
      <c r="X198" s="2">
        <v>2.43E11</v>
      </c>
      <c r="Y198" s="2">
        <v>2.78E11</v>
      </c>
      <c r="Z198" s="2">
        <v>3.02E11</v>
      </c>
      <c r="AA198" s="2">
        <v>3.45E11</v>
      </c>
      <c r="AB198" s="2">
        <v>3.43E11</v>
      </c>
      <c r="AC198" s="2">
        <v>3.57E11</v>
      </c>
      <c r="AD198" s="2">
        <v>3.87E11</v>
      </c>
      <c r="AE198" s="2">
        <v>4.47E11</v>
      </c>
      <c r="AF198" s="2">
        <v>4.88E11</v>
      </c>
      <c r="AG198" s="2">
        <v>5.12E11</v>
      </c>
      <c r="AH198" s="2">
        <v>5.24E11</v>
      </c>
      <c r="AI198" s="2">
        <v>5.62E11</v>
      </c>
      <c r="AJ198" s="2">
        <v>5.42E11</v>
      </c>
      <c r="AK198" s="2">
        <v>5.78E11</v>
      </c>
      <c r="AL198" s="2">
        <v>5.52E11</v>
      </c>
      <c r="AM198" s="2">
        <v>5.52E11</v>
      </c>
      <c r="AN198" s="2">
        <v>5.65E11</v>
      </c>
      <c r="AO198" s="2">
        <v>5.53E11</v>
      </c>
      <c r="AP198" s="2">
        <v>5.36E11</v>
      </c>
      <c r="AQ198" s="2">
        <v>5.26E11</v>
      </c>
      <c r="AR198" s="2">
        <v>5.39E11</v>
      </c>
      <c r="AS198" s="2">
        <v>5.46E11</v>
      </c>
      <c r="AT198" s="2">
        <v>5.49E11</v>
      </c>
      <c r="AU198" s="2">
        <v>6.1E11</v>
      </c>
      <c r="AV198" s="2">
        <v>7.16E11</v>
      </c>
      <c r="AW198" s="2">
        <v>8.03E11</v>
      </c>
      <c r="AX198" s="2">
        <v>8.52E11</v>
      </c>
      <c r="AY198" s="2">
        <v>8.88E11</v>
      </c>
      <c r="AZ198" s="2">
        <v>9.59E11</v>
      </c>
      <c r="BA198" s="2">
        <v>1.06E12</v>
      </c>
      <c r="BB198" s="2">
        <v>1.09E12</v>
      </c>
      <c r="BC198" s="2">
        <v>1.12E12</v>
      </c>
      <c r="BD198" s="2">
        <v>1.16E12</v>
      </c>
      <c r="BE198" s="2">
        <v>1.12E12</v>
      </c>
      <c r="BF198" s="2">
        <v>1.06E12</v>
      </c>
      <c r="BG198" s="2">
        <v>1.03E12</v>
      </c>
      <c r="BH198" s="2">
        <v>9.71E11</v>
      </c>
      <c r="BI198" s="2">
        <v>9.84E11</v>
      </c>
      <c r="BJ198" s="2">
        <v>1.01E12</v>
      </c>
      <c r="BK198" s="2">
        <v>1.08E12</v>
      </c>
      <c r="BL198" s="2"/>
    </row>
    <row r="199" ht="14.25" customHeight="1">
      <c r="A199" s="1" t="s">
        <v>403</v>
      </c>
      <c r="B199" s="1" t="s">
        <v>404</v>
      </c>
      <c r="C199" s="1" t="s">
        <v>27</v>
      </c>
      <c r="D199" s="1" t="s">
        <v>7</v>
      </c>
    </row>
    <row r="200" ht="14.25" customHeight="1">
      <c r="A200" s="1" t="s">
        <v>405</v>
      </c>
      <c r="B200" s="1" t="s">
        <v>406</v>
      </c>
      <c r="C200" s="1" t="s">
        <v>6</v>
      </c>
      <c r="D200" s="1" t="s">
        <v>7</v>
      </c>
      <c r="Y200" s="1">
        <v>6.167400881E8</v>
      </c>
      <c r="Z200" s="1">
        <v>1.059505495E9</v>
      </c>
      <c r="AA200" s="1">
        <v>1.467252747E9</v>
      </c>
      <c r="AB200" s="1">
        <v>9.051923077E8</v>
      </c>
      <c r="AC200" s="1">
        <v>8.748626374E8</v>
      </c>
      <c r="AD200" s="1">
        <v>1.528873626E9</v>
      </c>
      <c r="AF200" s="1">
        <v>8.654120879E8</v>
      </c>
      <c r="AG200" s="1">
        <v>9.825549451E8</v>
      </c>
      <c r="AH200" s="1">
        <v>8.484615385E8</v>
      </c>
      <c r="AI200" s="1">
        <v>7.907967033E8</v>
      </c>
      <c r="AJ200" s="1">
        <v>8.956318681E8</v>
      </c>
      <c r="AU200" s="1">
        <v>7.60989011E8</v>
      </c>
      <c r="AV200" s="1">
        <v>7.846153846E8</v>
      </c>
      <c r="AW200" s="1">
        <v>7.723626374E8</v>
      </c>
      <c r="AX200" s="1">
        <v>8.875E8</v>
      </c>
      <c r="AY200" s="1">
        <v>1.065741758E9</v>
      </c>
      <c r="AZ200" s="1">
        <v>1.562225275E9</v>
      </c>
      <c r="BA200" s="1">
        <v>2.3175E9</v>
      </c>
      <c r="BB200" s="1">
        <v>1.948351648E9</v>
      </c>
      <c r="BC200" s="1">
        <v>1.876758242E9</v>
      </c>
    </row>
    <row r="201" ht="14.25" customHeight="1">
      <c r="A201" s="1" t="s">
        <v>407</v>
      </c>
      <c r="B201" s="1" t="s">
        <v>408</v>
      </c>
      <c r="C201" s="1" t="s">
        <v>6</v>
      </c>
      <c r="D201" s="1" t="s">
        <v>7</v>
      </c>
      <c r="E201" s="1">
        <v>7.408333333E8</v>
      </c>
      <c r="F201" s="1">
        <v>7.946666667E8</v>
      </c>
      <c r="G201" s="1">
        <v>9.02E8</v>
      </c>
      <c r="H201" s="1">
        <v>9.048333333E8</v>
      </c>
      <c r="I201" s="1">
        <v>9.491666667E8</v>
      </c>
      <c r="J201" s="1">
        <v>1.034E9</v>
      </c>
      <c r="K201" s="1">
        <v>1.076E9</v>
      </c>
      <c r="L201" s="1">
        <v>1.123833333E9</v>
      </c>
      <c r="M201" s="1">
        <v>1.255833333E9</v>
      </c>
      <c r="N201" s="1">
        <v>1.38E9</v>
      </c>
      <c r="O201" s="1">
        <v>1.542E9</v>
      </c>
      <c r="P201" s="1">
        <v>1.618333333E9</v>
      </c>
      <c r="Q201" s="1">
        <v>1.824593128E9</v>
      </c>
      <c r="R201" s="1">
        <v>5.453810218E8</v>
      </c>
      <c r="S201" s="1">
        <v>5.655E8</v>
      </c>
      <c r="T201" s="1">
        <v>6.355E8</v>
      </c>
      <c r="U201" s="1">
        <v>6.915E8</v>
      </c>
      <c r="V201" s="1">
        <v>7.17E8</v>
      </c>
      <c r="W201" s="1">
        <v>8.344135685E8</v>
      </c>
      <c r="X201" s="1">
        <v>8.6E8</v>
      </c>
      <c r="Y201" s="1">
        <v>7.555555556E8</v>
      </c>
      <c r="Z201" s="1">
        <v>9.153333333E8</v>
      </c>
      <c r="AA201" s="1">
        <v>9.893333333E8</v>
      </c>
      <c r="AB201" s="1">
        <v>8.88319702E8</v>
      </c>
      <c r="AC201" s="1">
        <v>7.311961354E8</v>
      </c>
      <c r="AD201" s="1">
        <v>2.050007584E9</v>
      </c>
      <c r="AE201" s="1">
        <v>2.307873265E9</v>
      </c>
      <c r="AF201" s="1">
        <v>2.272446246E9</v>
      </c>
      <c r="AG201" s="1">
        <v>2.524357529E9</v>
      </c>
      <c r="AH201" s="1">
        <v>2.572110229E9</v>
      </c>
      <c r="AI201" s="1">
        <v>1.739025771E9</v>
      </c>
      <c r="AJ201" s="1">
        <v>1.377194085E9</v>
      </c>
      <c r="AK201" s="1">
        <v>8.316204096E8</v>
      </c>
      <c r="AL201" s="1">
        <v>7.224515197E8</v>
      </c>
      <c r="AM201" s="1">
        <v>9.366862225E8</v>
      </c>
      <c r="AN201" s="1">
        <v>9.831405414E8</v>
      </c>
      <c r="AO201" s="1">
        <v>8.744512389E8</v>
      </c>
      <c r="AP201" s="1">
        <v>1.074785782E9</v>
      </c>
      <c r="AQ201" s="1">
        <v>1.254227893E9</v>
      </c>
      <c r="AR201" s="1">
        <v>9.55337577E8</v>
      </c>
      <c r="AS201" s="1">
        <v>9.355696103E8</v>
      </c>
      <c r="AT201" s="1">
        <v>9.856576557E8</v>
      </c>
      <c r="AU201" s="1">
        <v>1.056136062E9</v>
      </c>
      <c r="AV201" s="1">
        <v>1.250327559E9</v>
      </c>
      <c r="AW201" s="1">
        <v>1.530183904E9</v>
      </c>
      <c r="AX201" s="1">
        <v>1.975975151E9</v>
      </c>
      <c r="AY201" s="1">
        <v>2.251493425E9</v>
      </c>
      <c r="AZ201" s="1">
        <v>2.607689942E9</v>
      </c>
      <c r="BA201" s="1">
        <v>3.000404945E9</v>
      </c>
      <c r="BB201" s="1">
        <v>2.22514454E9</v>
      </c>
      <c r="BC201" s="1">
        <v>2.08622046E9</v>
      </c>
      <c r="BD201" s="1">
        <v>2.379871482E9</v>
      </c>
      <c r="BE201" s="1">
        <v>2.102886223E9</v>
      </c>
      <c r="BF201" s="1">
        <v>2.452512981E9</v>
      </c>
      <c r="BG201" s="1">
        <v>2.691470287E9</v>
      </c>
      <c r="BH201" s="1">
        <v>2.580594158E9</v>
      </c>
      <c r="BI201" s="1">
        <v>2.644159836E9</v>
      </c>
      <c r="BJ201" s="1">
        <v>3.622068492E9</v>
      </c>
      <c r="BK201" s="1">
        <v>4.60867355E9</v>
      </c>
    </row>
    <row r="202" ht="14.25" customHeight="1">
      <c r="A202" s="1" t="s">
        <v>409</v>
      </c>
      <c r="B202" s="1" t="s">
        <v>410</v>
      </c>
      <c r="C202" s="1" t="s">
        <v>6</v>
      </c>
      <c r="D202" s="1" t="s">
        <v>7</v>
      </c>
      <c r="AL202" s="1">
        <v>7.766720078E9</v>
      </c>
      <c r="AM202" s="1">
        <v>1.3547871733E10</v>
      </c>
      <c r="AN202" s="1">
        <v>1.274162947E10</v>
      </c>
      <c r="AO202" s="1">
        <v>1.5826340652E10</v>
      </c>
      <c r="AP202" s="1">
        <v>1.7577353181E10</v>
      </c>
      <c r="AQ202" s="1">
        <v>7.955730401E9</v>
      </c>
      <c r="AR202" s="1">
        <v>6.469035211E9</v>
      </c>
      <c r="AS202" s="1">
        <v>9.228204144E9</v>
      </c>
      <c r="AT202" s="1">
        <v>1.1683151345E10</v>
      </c>
      <c r="AU202" s="1">
        <v>1.3943825063E10</v>
      </c>
      <c r="AV202" s="1">
        <v>1.6973739085E10</v>
      </c>
      <c r="AW202" s="1">
        <v>2.0955413571E10</v>
      </c>
      <c r="AX202" s="1">
        <v>2.7336977274E10</v>
      </c>
      <c r="AY202" s="1">
        <v>3.4517781619E10</v>
      </c>
      <c r="AZ202" s="1">
        <v>4.3534994996E10</v>
      </c>
      <c r="BA202" s="1">
        <v>5.6183785393E10</v>
      </c>
      <c r="BB202" s="1">
        <v>5.1532116798E10</v>
      </c>
      <c r="BC202" s="1">
        <v>5.8720227609E10</v>
      </c>
      <c r="BD202" s="1">
        <v>7.0237523951E10</v>
      </c>
      <c r="BE202" s="1">
        <v>8.1469399931E10</v>
      </c>
      <c r="BF202" s="1">
        <v>8.8352896464E10</v>
      </c>
      <c r="BG202" s="1">
        <v>8.4696504653E10</v>
      </c>
      <c r="BH202" s="1">
        <v>6.6418708184E10</v>
      </c>
      <c r="BI202" s="1">
        <v>6.9245309461E10</v>
      </c>
      <c r="BJ202" s="1">
        <v>6.6527303992E10</v>
      </c>
      <c r="BK202" s="1">
        <v>6.138754698E10</v>
      </c>
    </row>
    <row r="203" ht="14.25" customHeight="1">
      <c r="A203" s="1" t="s">
        <v>411</v>
      </c>
      <c r="B203" s="1" t="s">
        <v>412</v>
      </c>
      <c r="C203" s="1" t="s">
        <v>6</v>
      </c>
      <c r="D203" s="1" t="s">
        <v>7</v>
      </c>
      <c r="R203" s="1">
        <v>9365839.708</v>
      </c>
      <c r="S203" s="1">
        <v>7786746.398</v>
      </c>
      <c r="T203" s="1">
        <v>9319735.189</v>
      </c>
      <c r="U203" s="1">
        <v>1.029766329E7</v>
      </c>
      <c r="V203" s="1">
        <v>1.606294255E7</v>
      </c>
      <c r="W203" s="1">
        <v>1.439300732E7</v>
      </c>
      <c r="X203" s="1">
        <v>1.963301715E7</v>
      </c>
      <c r="Y203" s="1">
        <v>2.355226756E7</v>
      </c>
      <c r="Z203" s="1">
        <v>2.868278333E7</v>
      </c>
      <c r="AA203" s="1">
        <v>2.817537073E7</v>
      </c>
      <c r="AB203" s="1">
        <v>2.80246717E7</v>
      </c>
      <c r="AC203" s="1">
        <v>2.546067662E7</v>
      </c>
      <c r="AD203" s="1">
        <v>2.725072843E7</v>
      </c>
      <c r="AE203" s="1">
        <v>3.488946911E7</v>
      </c>
      <c r="AF203" s="1">
        <v>3.609335948E7</v>
      </c>
      <c r="AG203" s="1">
        <v>3.662634716E7</v>
      </c>
      <c r="AH203" s="1">
        <v>4.162247813E7</v>
      </c>
      <c r="AI203" s="1">
        <v>9.513273543E7</v>
      </c>
      <c r="AJ203" s="1">
        <v>1.053338021E8</v>
      </c>
      <c r="AK203" s="1">
        <v>8.857017E7</v>
      </c>
      <c r="AL203" s="1">
        <v>8.943613636E7</v>
      </c>
      <c r="AM203" s="1">
        <v>4.051057539E7</v>
      </c>
      <c r="AN203" s="1">
        <v>5.644933672E7</v>
      </c>
      <c r="AO203" s="1">
        <v>7.365882276E7</v>
      </c>
      <c r="AP203" s="1">
        <v>7.727257653E7</v>
      </c>
      <c r="AQ203" s="1">
        <v>8.709183706E7</v>
      </c>
      <c r="AR203" s="1">
        <v>8.085236358E7</v>
      </c>
      <c r="AS203" s="1">
        <v>6.132985712E7</v>
      </c>
      <c r="AT203" s="1">
        <v>5.688590313E7</v>
      </c>
      <c r="AU203" s="1">
        <v>5.111861412E7</v>
      </c>
      <c r="AV203" s="1">
        <v>4.519626898E7</v>
      </c>
      <c r="AW203" s="1">
        <v>4.121576105E7</v>
      </c>
      <c r="AX203" s="1">
        <v>4.499635189E7</v>
      </c>
      <c r="AY203" s="1">
        <v>5.455764804E7</v>
      </c>
      <c r="AZ203" s="1">
        <v>5.55804408E7</v>
      </c>
      <c r="BA203" s="1">
        <v>6.766035962E7</v>
      </c>
      <c r="BB203" s="1">
        <v>7.527848605E7</v>
      </c>
      <c r="BC203" s="1">
        <v>7.451441729E7</v>
      </c>
      <c r="BD203" s="1">
        <v>7.538392856E7</v>
      </c>
      <c r="BE203" s="1">
        <v>7.979391009E7</v>
      </c>
      <c r="BF203" s="1">
        <v>8.248071558E7</v>
      </c>
      <c r="BG203" s="1">
        <v>9.093775573E7</v>
      </c>
      <c r="BH203" s="1">
        <v>1.035632147E8</v>
      </c>
      <c r="BI203" s="1">
        <v>1.072786187E8</v>
      </c>
      <c r="BJ203" s="1">
        <v>1.157168124E8</v>
      </c>
      <c r="BK203" s="1">
        <v>1.18959174E8</v>
      </c>
    </row>
    <row r="204" ht="14.25" customHeight="1">
      <c r="A204" s="1" t="s">
        <v>413</v>
      </c>
      <c r="B204" s="1" t="s">
        <v>414</v>
      </c>
      <c r="C204" s="1" t="s">
        <v>18</v>
      </c>
      <c r="D204" s="1" t="s">
        <v>7</v>
      </c>
      <c r="E204" s="1">
        <v>9.072639073E8</v>
      </c>
      <c r="F204" s="1">
        <v>9.755769756E8</v>
      </c>
      <c r="G204" s="1">
        <v>1.281626032E9</v>
      </c>
      <c r="H204" s="1">
        <v>2.029027279E9</v>
      </c>
      <c r="I204" s="1">
        <v>2.258473508E9</v>
      </c>
      <c r="J204" s="1">
        <v>2.58009933E9</v>
      </c>
      <c r="K204" s="1">
        <v>2.226113221E9</v>
      </c>
      <c r="L204" s="1">
        <v>1.981720244E9</v>
      </c>
      <c r="M204" s="1">
        <v>2.093727386E9</v>
      </c>
      <c r="N204" s="1">
        <v>2.260017315E9</v>
      </c>
      <c r="O204" s="1">
        <v>2.497384111E9</v>
      </c>
      <c r="P204" s="1">
        <v>3.032817145E9</v>
      </c>
      <c r="Q204" s="1">
        <v>3.012238925E9</v>
      </c>
      <c r="R204" s="1">
        <v>3.091792935E9</v>
      </c>
      <c r="S204" s="1">
        <v>3.617352058E9</v>
      </c>
      <c r="T204" s="1">
        <v>4.22085056E9</v>
      </c>
      <c r="U204" s="1">
        <v>4.274319168E9</v>
      </c>
      <c r="V204" s="1">
        <v>4.566606232E9</v>
      </c>
      <c r="W204" s="1">
        <v>5.179372598E9</v>
      </c>
      <c r="X204" s="1">
        <v>5.95318165E9</v>
      </c>
      <c r="Y204" s="1">
        <v>7.068252653E9</v>
      </c>
      <c r="Z204" s="1">
        <v>7.84013112E9</v>
      </c>
      <c r="AA204" s="1">
        <v>8.390959903E9</v>
      </c>
      <c r="AB204" s="1">
        <v>9.123579937E9</v>
      </c>
      <c r="AC204" s="1">
        <v>9.400417922E9</v>
      </c>
      <c r="AD204" s="1">
        <v>1.0155420643E10</v>
      </c>
      <c r="AE204" s="1">
        <v>1.2274580839E10</v>
      </c>
      <c r="AF204" s="1">
        <v>1.3926518805E10</v>
      </c>
      <c r="AG204" s="1">
        <v>1.4601413726E10</v>
      </c>
      <c r="AH204" s="1">
        <v>1.3710749622E10</v>
      </c>
      <c r="AI204" s="1">
        <v>1.394511311E10</v>
      </c>
      <c r="AJ204" s="1">
        <v>1.2384138295E10</v>
      </c>
      <c r="AK204" s="1">
        <v>1.2264104419E10</v>
      </c>
      <c r="AL204" s="1">
        <v>1.2425175007E10</v>
      </c>
      <c r="AM204" s="1">
        <v>1.3224872081E10</v>
      </c>
      <c r="AN204" s="1">
        <v>1.4843922761E10</v>
      </c>
      <c r="AO204" s="1">
        <v>1.489808387E10</v>
      </c>
      <c r="AP204" s="1">
        <v>1.6208417999E10</v>
      </c>
      <c r="AQ204" s="1">
        <v>1.6616786868E10</v>
      </c>
      <c r="AR204" s="1">
        <v>1.8392238657E10</v>
      </c>
      <c r="AS204" s="1">
        <v>1.8874870624E10</v>
      </c>
      <c r="AT204" s="1">
        <v>1.8887889072E10</v>
      </c>
      <c r="AU204" s="1">
        <v>1.9361949143E10</v>
      </c>
      <c r="AV204" s="1">
        <v>2.142087413E10</v>
      </c>
      <c r="AW204" s="1">
        <v>2.6012470554E10</v>
      </c>
      <c r="AX204" s="1">
        <v>2.9359373061E10</v>
      </c>
      <c r="AY204" s="1">
        <v>3.0830893326E10</v>
      </c>
      <c r="AZ204" s="1">
        <v>3.5994785233E10</v>
      </c>
      <c r="BA204" s="1">
        <v>4.119804083E10</v>
      </c>
      <c r="BB204" s="1">
        <v>4.7239315908E10</v>
      </c>
      <c r="BC204" s="1">
        <v>5.5774806952E10</v>
      </c>
      <c r="BD204" s="1">
        <v>6.0752379602E10</v>
      </c>
      <c r="BE204" s="1">
        <v>5.8489489059E10</v>
      </c>
      <c r="BF204" s="1">
        <v>5.9196047345E10</v>
      </c>
      <c r="BG204" s="1">
        <v>6.4435959968E10</v>
      </c>
      <c r="BH204" s="1">
        <v>6.6175430519E10</v>
      </c>
      <c r="BI204" s="1">
        <v>7.2134959697E10</v>
      </c>
      <c r="BJ204" s="1">
        <v>8.2077343949E10</v>
      </c>
      <c r="BK204" s="1">
        <v>8.4058551331E10</v>
      </c>
    </row>
    <row r="205" ht="14.25" customHeight="1">
      <c r="A205" s="1" t="s">
        <v>415</v>
      </c>
      <c r="B205" s="1" t="s">
        <v>416</v>
      </c>
      <c r="C205" s="1" t="s">
        <v>6</v>
      </c>
      <c r="D205" s="1" t="s">
        <v>7</v>
      </c>
      <c r="E205" s="1">
        <v>1.408888889E8</v>
      </c>
      <c r="F205" s="1">
        <v>7.155555556E7</v>
      </c>
      <c r="G205" s="1">
        <v>8.422222222E7</v>
      </c>
      <c r="H205" s="1">
        <v>1.137777778E8</v>
      </c>
      <c r="I205" s="1">
        <v>1.235555556E8</v>
      </c>
      <c r="J205" s="1">
        <v>1.777777778E8</v>
      </c>
      <c r="K205" s="1">
        <v>3.004444444E8</v>
      </c>
      <c r="L205" s="1">
        <v>3.362222222E8</v>
      </c>
      <c r="M205" s="1">
        <v>3.386666667E8</v>
      </c>
      <c r="N205" s="1">
        <v>4.293333333E8</v>
      </c>
      <c r="O205" s="1">
        <v>4.715555556E8</v>
      </c>
      <c r="P205" s="1">
        <v>5.872743117E8</v>
      </c>
      <c r="Q205" s="1">
        <v>9.305748236E8</v>
      </c>
      <c r="R205" s="1">
        <v>1.565589936E9</v>
      </c>
      <c r="V205" s="1">
        <v>1.1584767351E10</v>
      </c>
      <c r="W205" s="1">
        <v>1.3404087588E10</v>
      </c>
      <c r="X205" s="1">
        <v>1.7616726771E10</v>
      </c>
      <c r="Y205" s="1">
        <v>2.0724493047E10</v>
      </c>
      <c r="Z205" s="1">
        <v>2.4399927864E10</v>
      </c>
      <c r="AA205" s="1">
        <v>2.7095797466E10</v>
      </c>
      <c r="AB205" s="1">
        <v>2.1872720536E10</v>
      </c>
      <c r="AC205" s="1">
        <v>2.267205099E10</v>
      </c>
      <c r="AD205" s="1">
        <v>1.7656965219E10</v>
      </c>
      <c r="AF205" s="1">
        <v>1.4460266667E10</v>
      </c>
      <c r="AG205" s="1">
        <v>1.3354666667E10</v>
      </c>
      <c r="AH205" s="1">
        <v>1.2749866667E10</v>
      </c>
      <c r="AI205" s="1">
        <v>1.6355466667E10</v>
      </c>
      <c r="AJ205" s="1">
        <v>1.6355466667E10</v>
      </c>
      <c r="AK205" s="1">
        <v>1.5360266667E10</v>
      </c>
      <c r="AL205" s="1">
        <v>1.64512E10</v>
      </c>
      <c r="AM205" s="1">
        <v>1.4279733333E10</v>
      </c>
      <c r="AN205" s="1">
        <v>1.3200266667E10</v>
      </c>
      <c r="AO205" s="1">
        <v>1.334E10</v>
      </c>
      <c r="AP205" s="1">
        <v>1.8126666667E10</v>
      </c>
      <c r="AQ205" s="1">
        <v>2.08616E10</v>
      </c>
      <c r="AR205" s="1">
        <v>1.832E10</v>
      </c>
      <c r="AS205" s="1">
        <v>1.9964266667E10</v>
      </c>
      <c r="AT205" s="1">
        <v>2.1026666667E10</v>
      </c>
      <c r="AU205" s="1">
        <v>1.8501866667E10</v>
      </c>
      <c r="AV205" s="1">
        <v>1.8747466667E10</v>
      </c>
      <c r="AW205" s="1">
        <v>2.09104E10</v>
      </c>
      <c r="AX205" s="1">
        <v>2.5392038601E10</v>
      </c>
      <c r="AY205" s="1">
        <v>2.9580507343E10</v>
      </c>
      <c r="AZ205" s="1">
        <v>3.5469513009E10</v>
      </c>
      <c r="BA205" s="1">
        <v>3.8222933333E10</v>
      </c>
      <c r="BB205" s="1">
        <v>4.12672E10</v>
      </c>
      <c r="BC205" s="1">
        <v>4.5244533333E10</v>
      </c>
      <c r="BD205" s="1">
        <v>4.8530933333E10</v>
      </c>
      <c r="BE205" s="1">
        <v>5.6497866667E10</v>
      </c>
      <c r="BF205" s="1">
        <v>6.702E10</v>
      </c>
      <c r="BG205" s="1">
        <v>8.07624E10</v>
      </c>
      <c r="BH205" s="1">
        <v>8.7185866667E10</v>
      </c>
      <c r="BI205" s="1">
        <v>6.36728E10</v>
      </c>
      <c r="BJ205" s="1">
        <v>7.04E10</v>
      </c>
      <c r="BK205" s="1">
        <v>6.7554666667E10</v>
      </c>
    </row>
    <row r="206" ht="14.25" customHeight="1">
      <c r="A206" s="1" t="s">
        <v>417</v>
      </c>
      <c r="B206" s="1" t="s">
        <v>418</v>
      </c>
      <c r="C206" s="1" t="s">
        <v>6</v>
      </c>
      <c r="D206" s="1" t="s">
        <v>7</v>
      </c>
      <c r="E206" s="1">
        <v>1.866743251E7</v>
      </c>
      <c r="F206" s="1">
        <v>2.050545663E7</v>
      </c>
      <c r="G206" s="1">
        <v>2.48420448E7</v>
      </c>
      <c r="H206" s="1">
        <v>2.81447444E7</v>
      </c>
      <c r="I206" s="1">
        <v>4.187248708E7</v>
      </c>
      <c r="J206" s="1">
        <v>5.637564618E7</v>
      </c>
      <c r="K206" s="1">
        <v>5.03159104E7</v>
      </c>
      <c r="L206" s="1">
        <v>5.226881103E7</v>
      </c>
      <c r="M206" s="1">
        <v>5.772544515E7</v>
      </c>
      <c r="N206" s="1">
        <v>8.701895462E7</v>
      </c>
      <c r="O206" s="1">
        <v>1.082711086E8</v>
      </c>
      <c r="P206" s="1">
        <v>1.099942562E8</v>
      </c>
      <c r="Q206" s="1">
        <v>1.079839173E8</v>
      </c>
      <c r="R206" s="1">
        <v>1.131533601E8</v>
      </c>
      <c r="S206" s="1">
        <v>1.114302125E8</v>
      </c>
      <c r="T206" s="1">
        <v>1.194715681E8</v>
      </c>
      <c r="U206" s="1">
        <v>1.792073521E8</v>
      </c>
      <c r="V206" s="1">
        <v>2.165384858E8</v>
      </c>
      <c r="W206" s="1">
        <v>1.759164079E8</v>
      </c>
      <c r="X206" s="1">
        <v>2.399998136E8</v>
      </c>
      <c r="Y206" s="1">
        <v>2.28E8</v>
      </c>
      <c r="Z206" s="1">
        <v>2.039874172E8</v>
      </c>
      <c r="AA206" s="1">
        <v>1.722146382E8</v>
      </c>
      <c r="AB206" s="1">
        <v>2.307692308E8</v>
      </c>
      <c r="AC206" s="1">
        <v>3.553846154E8</v>
      </c>
      <c r="AD206" s="1">
        <v>2.052933568E8</v>
      </c>
      <c r="AE206" s="1">
        <v>2.6E8</v>
      </c>
      <c r="AF206" s="1">
        <v>3.103333333E8</v>
      </c>
      <c r="AG206" s="1">
        <v>3.693333333E8</v>
      </c>
      <c r="AI206" s="1">
        <v>1.177777778E9</v>
      </c>
      <c r="AJ206" s="1">
        <v>1.365798115E9</v>
      </c>
      <c r="AK206" s="1">
        <v>1.837184407E8</v>
      </c>
      <c r="AL206" s="1">
        <v>2.579810939E8</v>
      </c>
      <c r="AM206" s="1">
        <v>2.261670045E8</v>
      </c>
      <c r="AN206" s="1">
        <v>1.387564257E8</v>
      </c>
      <c r="AO206" s="1">
        <v>1.063327977E8</v>
      </c>
      <c r="AP206" s="1">
        <v>9.773185932E7</v>
      </c>
      <c r="AQ206" s="1">
        <v>2.599575701E8</v>
      </c>
      <c r="AR206" s="1">
        <v>4.296178974E8</v>
      </c>
      <c r="AS206" s="1">
        <v>5.872675723E8</v>
      </c>
      <c r="AT206" s="1">
        <v>3.880913174E8</v>
      </c>
      <c r="AU206" s="1">
        <v>4.84607263E8</v>
      </c>
      <c r="AV206" s="1">
        <v>3.981102217E8</v>
      </c>
      <c r="AW206" s="1">
        <v>1.240766949E9</v>
      </c>
      <c r="AX206" s="1">
        <v>1.164995936E9</v>
      </c>
      <c r="AY206" s="1">
        <v>1.647839194E9</v>
      </c>
      <c r="AZ206" s="1">
        <v>2.427072595E9</v>
      </c>
      <c r="BA206" s="1">
        <v>3.228E9</v>
      </c>
      <c r="BB206" s="1">
        <v>3.18048301E9</v>
      </c>
      <c r="BH206" s="1">
        <v>2.27962164E9</v>
      </c>
      <c r="BI206" s="1">
        <v>2.748511976E9</v>
      </c>
      <c r="BJ206" s="1">
        <v>4.382998817E9</v>
      </c>
      <c r="BK206" s="1">
        <v>1.04787872E9</v>
      </c>
    </row>
    <row r="207" ht="14.25" customHeight="1">
      <c r="A207" s="1" t="s">
        <v>419</v>
      </c>
      <c r="B207" s="1" t="s">
        <v>420</v>
      </c>
      <c r="C207" s="1" t="s">
        <v>6</v>
      </c>
      <c r="D207" s="1" t="s">
        <v>7</v>
      </c>
      <c r="X207" s="1">
        <v>9.439080114E7</v>
      </c>
      <c r="Y207" s="1">
        <v>9.650227187E7</v>
      </c>
      <c r="Z207" s="1">
        <v>8.684323835E7</v>
      </c>
      <c r="AA207" s="1">
        <v>7.307231152E7</v>
      </c>
      <c r="AB207" s="1">
        <v>7.061768827E7</v>
      </c>
      <c r="AC207" s="1">
        <v>6.513684413E7</v>
      </c>
      <c r="AD207" s="1">
        <v>6.496640053E7</v>
      </c>
      <c r="AE207" s="1">
        <v>8.547642836E7</v>
      </c>
      <c r="AF207" s="1">
        <v>9.98712305E7</v>
      </c>
      <c r="AG207" s="1">
        <v>1.052886036E8</v>
      </c>
      <c r="AH207" s="1">
        <v>9.960251781E7</v>
      </c>
      <c r="AI207" s="1">
        <v>1.18215709E8</v>
      </c>
      <c r="AJ207" s="1">
        <v>1.100149943E8</v>
      </c>
      <c r="AK207" s="1">
        <v>1.097728681E8</v>
      </c>
      <c r="AL207" s="1">
        <v>1.199379862E8</v>
      </c>
      <c r="AM207" s="1">
        <v>6.614673859E7</v>
      </c>
      <c r="AN207" s="1">
        <v>8.091588066E7</v>
      </c>
      <c r="AO207" s="1">
        <v>7.977488115E7</v>
      </c>
      <c r="AP207" s="1">
        <v>7.080040228E7</v>
      </c>
      <c r="AQ207" s="1">
        <v>7.509085485E7</v>
      </c>
      <c r="AR207" s="1">
        <v>7.828500615E7</v>
      </c>
      <c r="AS207" s="1">
        <v>6.236165264E7</v>
      </c>
      <c r="AT207" s="1">
        <v>6.889128682E7</v>
      </c>
      <c r="AU207" s="1">
        <v>7.436139503E7</v>
      </c>
      <c r="AV207" s="1">
        <v>9.685650379E7</v>
      </c>
      <c r="AW207" s="1">
        <v>1.075536879E8</v>
      </c>
      <c r="AX207" s="1">
        <v>1.244037553E8</v>
      </c>
      <c r="AY207" s="1">
        <v>1.485551454E8</v>
      </c>
      <c r="AZ207" s="1">
        <v>1.928079755E8</v>
      </c>
      <c r="BA207" s="1">
        <v>2.168702895E8</v>
      </c>
      <c r="BB207" s="1">
        <v>2.14824243E8</v>
      </c>
      <c r="BC207" s="1">
        <v>1.957328929E8</v>
      </c>
      <c r="BD207" s="1">
        <v>2.301903507E8</v>
      </c>
      <c r="BE207" s="1">
        <v>1.96661489E8</v>
      </c>
      <c r="BF207" s="1">
        <v>2.36737916E8</v>
      </c>
      <c r="BG207" s="1">
        <v>2.398936116E8</v>
      </c>
      <c r="BH207" s="1">
        <v>2.148279652E8</v>
      </c>
      <c r="BI207" s="1">
        <v>3.047642642E8</v>
      </c>
      <c r="BJ207" s="1">
        <v>3.054412616E8</v>
      </c>
      <c r="BK207" s="1">
        <v>3.467729746E8</v>
      </c>
    </row>
    <row r="208" ht="14.25" customHeight="1">
      <c r="A208" s="1" t="s">
        <v>421</v>
      </c>
      <c r="B208" s="1" t="s">
        <v>422</v>
      </c>
      <c r="C208" s="1" t="s">
        <v>6</v>
      </c>
      <c r="D208" s="1" t="s">
        <v>7</v>
      </c>
      <c r="O208" s="1">
        <v>1.03635152E8</v>
      </c>
      <c r="P208" s="1">
        <v>1.280853575E8</v>
      </c>
      <c r="Q208" s="1">
        <v>1.500444444E8</v>
      </c>
      <c r="R208" s="1">
        <v>1.988914978E8</v>
      </c>
      <c r="S208" s="1">
        <v>2.259045415E8</v>
      </c>
      <c r="T208" s="1">
        <v>2.691561591E8</v>
      </c>
      <c r="U208" s="1">
        <v>3.062723608E8</v>
      </c>
      <c r="V208" s="1">
        <v>3.805238993E8</v>
      </c>
      <c r="W208" s="1">
        <v>4.188617514E8</v>
      </c>
      <c r="X208" s="1">
        <v>4.521604371E8</v>
      </c>
      <c r="Y208" s="1">
        <v>5.600805152E8</v>
      </c>
      <c r="Z208" s="1">
        <v>6.810038387E8</v>
      </c>
      <c r="AA208" s="1">
        <v>7.383108569E8</v>
      </c>
      <c r="AB208" s="1">
        <v>7.329452687E8</v>
      </c>
      <c r="AC208" s="1">
        <v>9.186247117E8</v>
      </c>
      <c r="AD208" s="1">
        <v>1.049587528E9</v>
      </c>
      <c r="AE208" s="1">
        <v>1.02116266E9</v>
      </c>
      <c r="AF208" s="1">
        <v>1.052360421E9</v>
      </c>
      <c r="AG208" s="1">
        <v>1.205886445E9</v>
      </c>
      <c r="AH208" s="1">
        <v>1.410452965E9</v>
      </c>
      <c r="AI208" s="1">
        <v>1.80190121E9</v>
      </c>
      <c r="AJ208" s="1">
        <v>2.022806865E9</v>
      </c>
      <c r="AK208" s="1">
        <v>2.332148536E9</v>
      </c>
      <c r="AL208" s="1">
        <v>2.481448703E9</v>
      </c>
      <c r="AM208" s="1">
        <v>2.797163882E9</v>
      </c>
      <c r="AN208" s="1">
        <v>3.672797697E9</v>
      </c>
      <c r="AO208" s="1">
        <v>4.100238291E9</v>
      </c>
      <c r="AP208" s="1">
        <v>4.457304302E9</v>
      </c>
      <c r="AQ208" s="1">
        <v>4.466270315E9</v>
      </c>
      <c r="AR208" s="1">
        <v>4.49317388E9</v>
      </c>
      <c r="AS208" s="1">
        <v>4.330726931E9</v>
      </c>
      <c r="AT208" s="1">
        <v>4.309127542E9</v>
      </c>
      <c r="AU208" s="1">
        <v>4.528116431E9</v>
      </c>
      <c r="AV208" s="1">
        <v>4.723679528E9</v>
      </c>
      <c r="AW208" s="1">
        <v>5.043396461E9</v>
      </c>
      <c r="AX208" s="1">
        <v>5.46383081E9</v>
      </c>
      <c r="AY208" s="1">
        <v>5.830527462E9</v>
      </c>
      <c r="AZ208" s="1">
        <v>6.518528963E9</v>
      </c>
      <c r="BA208" s="1">
        <v>7.454324103E9</v>
      </c>
      <c r="BB208" s="1">
        <v>7.537761858E9</v>
      </c>
      <c r="BC208" s="1">
        <v>8.10885142E9</v>
      </c>
      <c r="BD208" s="1">
        <v>8.922267805E9</v>
      </c>
      <c r="BE208" s="1">
        <v>9.171948019E9</v>
      </c>
      <c r="BF208" s="1">
        <v>9.345680492E9</v>
      </c>
      <c r="BG208" s="1">
        <v>9.596602344E9</v>
      </c>
      <c r="BH208" s="1">
        <v>9.383830669E9</v>
      </c>
      <c r="BI208" s="1">
        <v>9.873331564E9</v>
      </c>
      <c r="BJ208" s="1">
        <v>1.0195721999E10</v>
      </c>
      <c r="BK208" s="1">
        <v>1.0841000269E10</v>
      </c>
    </row>
    <row r="209" ht="14.25" customHeight="1">
      <c r="A209" s="1" t="s">
        <v>423</v>
      </c>
      <c r="B209" s="1" t="s">
        <v>424</v>
      </c>
      <c r="C209" s="1" t="s">
        <v>27</v>
      </c>
      <c r="D209" s="1" t="s">
        <v>7</v>
      </c>
    </row>
    <row r="210" ht="14.25" customHeight="1">
      <c r="A210" s="1" t="s">
        <v>425</v>
      </c>
      <c r="B210" s="1" t="s">
        <v>426</v>
      </c>
      <c r="C210" s="1" t="s">
        <v>6</v>
      </c>
      <c r="D210" s="1" t="s">
        <v>7</v>
      </c>
      <c r="F210" s="1">
        <v>1930599.228</v>
      </c>
      <c r="G210" s="1">
        <v>1983799.206</v>
      </c>
      <c r="H210" s="1">
        <v>2155999.138</v>
      </c>
      <c r="I210" s="1">
        <v>2353399.059</v>
      </c>
      <c r="J210" s="1">
        <v>2505998.998</v>
      </c>
      <c r="K210" s="1">
        <v>2539598.984</v>
      </c>
      <c r="L210" s="1">
        <v>2883153.573</v>
      </c>
      <c r="M210" s="1">
        <v>2658001.063</v>
      </c>
      <c r="N210" s="1">
        <v>3297601.319</v>
      </c>
      <c r="O210" s="1">
        <v>3986401.595</v>
      </c>
      <c r="P210" s="1">
        <v>3770637.41</v>
      </c>
      <c r="Q210" s="1">
        <v>4234610.668</v>
      </c>
      <c r="R210" s="1">
        <v>5022404.825</v>
      </c>
      <c r="S210" s="1">
        <v>6779970.098</v>
      </c>
      <c r="T210" s="1">
        <v>6526389.844</v>
      </c>
      <c r="U210" s="1">
        <v>6020631.897</v>
      </c>
      <c r="V210" s="1">
        <v>7064980.375</v>
      </c>
      <c r="W210" s="1">
        <v>8118123.472</v>
      </c>
      <c r="X210" s="1">
        <v>1.078554737E7</v>
      </c>
      <c r="Y210" s="1">
        <v>1.590779196E7</v>
      </c>
      <c r="Z210" s="1">
        <v>1.578811147E7</v>
      </c>
      <c r="AA210" s="1">
        <v>1.412828483E7</v>
      </c>
      <c r="AB210" s="1">
        <v>1.023693465E7</v>
      </c>
      <c r="AC210" s="1">
        <v>9920516.345</v>
      </c>
      <c r="AD210" s="1">
        <v>6281702.97</v>
      </c>
      <c r="AE210" s="1">
        <v>7227148.725</v>
      </c>
      <c r="AF210" s="1">
        <v>4585444.665</v>
      </c>
      <c r="AG210" s="1">
        <v>9011475.022</v>
      </c>
      <c r="AH210" s="1">
        <v>1.439491213E7</v>
      </c>
      <c r="AI210" s="1">
        <v>1.238725354E7</v>
      </c>
      <c r="AJ210" s="1">
        <v>2.317974972E7</v>
      </c>
      <c r="AK210" s="1">
        <v>2.666175452E7</v>
      </c>
      <c r="AL210" s="1">
        <v>2.333913111E7</v>
      </c>
      <c r="AM210" s="1">
        <v>2.649555169E7</v>
      </c>
      <c r="AN210" s="1">
        <v>2.502330459E7</v>
      </c>
      <c r="AO210" s="1">
        <v>1.859281528E7</v>
      </c>
      <c r="AP210" s="1">
        <v>9490749.703</v>
      </c>
      <c r="AS210" s="1">
        <v>2.331080435E7</v>
      </c>
      <c r="AT210" s="1">
        <v>2.991113461E7</v>
      </c>
      <c r="AU210" s="1">
        <v>2.713396188E7</v>
      </c>
      <c r="AV210" s="1">
        <v>2.846793359E7</v>
      </c>
      <c r="AW210" s="1">
        <v>2.296153704E7</v>
      </c>
      <c r="AX210" s="1">
        <v>2.355213023E7</v>
      </c>
      <c r="AY210" s="1">
        <v>2.802245848E7</v>
      </c>
      <c r="AZ210" s="1">
        <v>2.907687618E7</v>
      </c>
      <c r="BA210" s="1">
        <v>2.364573656E7</v>
      </c>
      <c r="BB210" s="1">
        <v>2.640556466E7</v>
      </c>
      <c r="BC210" s="1">
        <v>2.506227863E7</v>
      </c>
      <c r="BD210" s="1">
        <v>2.547618391E7</v>
      </c>
      <c r="BE210" s="1">
        <v>2.975893408E7</v>
      </c>
      <c r="BF210" s="1">
        <v>3.168493941E7</v>
      </c>
      <c r="BG210" s="1">
        <v>4.881063079E7</v>
      </c>
      <c r="BH210" s="1">
        <v>3.922651427E7</v>
      </c>
      <c r="BI210" s="1">
        <v>3.741473217E7</v>
      </c>
      <c r="BJ210" s="1">
        <v>3.9577826E7</v>
      </c>
      <c r="BK210" s="1">
        <v>2.96224781E7</v>
      </c>
    </row>
    <row r="211" ht="14.25" customHeight="1">
      <c r="A211" s="1" t="s">
        <v>427</v>
      </c>
      <c r="B211" s="1" t="s">
        <v>428</v>
      </c>
      <c r="C211" s="1" t="s">
        <v>6</v>
      </c>
      <c r="D211" s="1" t="s">
        <v>7</v>
      </c>
      <c r="E211" s="1">
        <v>4384473.695</v>
      </c>
      <c r="F211" s="1">
        <v>4441787.077</v>
      </c>
      <c r="G211" s="1">
        <v>6218501.908</v>
      </c>
      <c r="H211" s="1">
        <v>6103875.145</v>
      </c>
      <c r="I211" s="1">
        <v>5724173.991</v>
      </c>
      <c r="J211" s="1">
        <v>6483576.298</v>
      </c>
      <c r="K211" s="1">
        <v>6591038.889</v>
      </c>
      <c r="L211" s="1">
        <v>6777307.379</v>
      </c>
      <c r="M211" s="1">
        <v>6619695.579</v>
      </c>
      <c r="N211" s="1">
        <v>7508052.995</v>
      </c>
      <c r="O211" s="1">
        <v>7135516.014</v>
      </c>
      <c r="P211" s="1">
        <v>8516583.63</v>
      </c>
      <c r="Q211" s="1">
        <v>1.11406121E7</v>
      </c>
      <c r="R211" s="1">
        <v>1.247564413E7</v>
      </c>
      <c r="S211" s="1">
        <v>1.335032028E7</v>
      </c>
      <c r="T211" s="1">
        <v>1.565209964E7</v>
      </c>
      <c r="U211" s="1">
        <v>2.053187189E7</v>
      </c>
      <c r="V211" s="1">
        <v>2.858809964E7</v>
      </c>
      <c r="W211" s="1">
        <v>3.498704626E7</v>
      </c>
      <c r="X211" s="1">
        <v>5.464424199E7</v>
      </c>
      <c r="Y211" s="1">
        <v>6.205597153E7</v>
      </c>
      <c r="Z211" s="1">
        <v>7.83525694E7</v>
      </c>
      <c r="AA211" s="1">
        <v>9.437295374E7</v>
      </c>
      <c r="AB211" s="1">
        <v>1.245262633E8</v>
      </c>
      <c r="AC211" s="1">
        <v>2.359323843E8</v>
      </c>
      <c r="AD211" s="1">
        <v>2.504335943E8</v>
      </c>
      <c r="AE211" s="1">
        <v>1.633112456E8</v>
      </c>
      <c r="AF211" s="1">
        <v>1.768917438E8</v>
      </c>
      <c r="AG211" s="1">
        <v>1.789633452E8</v>
      </c>
      <c r="AH211" s="1">
        <v>2.130296797E8</v>
      </c>
      <c r="AI211" s="1">
        <v>1.638866904E8</v>
      </c>
      <c r="AJ211" s="1">
        <v>1.451271886E8</v>
      </c>
      <c r="AK211" s="1">
        <v>1.341937367E8</v>
      </c>
      <c r="AL211" s="1">
        <v>1.164700356E8</v>
      </c>
      <c r="AM211" s="1">
        <v>1.093345196E8</v>
      </c>
      <c r="AN211" s="1">
        <v>1.116362989E8</v>
      </c>
      <c r="AO211" s="1">
        <v>1.108306762E8</v>
      </c>
      <c r="AP211" s="1">
        <v>1.122117438E8</v>
      </c>
      <c r="AQ211" s="1">
        <v>1.108306762E8</v>
      </c>
      <c r="AR211" s="1">
        <v>1.147437011E8</v>
      </c>
      <c r="AS211" s="1">
        <v>1.103703203E8</v>
      </c>
      <c r="AT211" s="1">
        <v>1.506514591E8</v>
      </c>
      <c r="AU211" s="1">
        <v>1.617E8</v>
      </c>
      <c r="AV211" s="1">
        <v>1.266E8</v>
      </c>
      <c r="AW211" s="1">
        <v>1.28E8</v>
      </c>
      <c r="AX211" s="1">
        <v>1.329E8</v>
      </c>
      <c r="AY211" s="1">
        <v>1.421E8</v>
      </c>
      <c r="AZ211" s="1">
        <v>1.656E8</v>
      </c>
      <c r="BA211" s="1">
        <v>1.73E8</v>
      </c>
      <c r="BB211" s="1">
        <v>1.899E8</v>
      </c>
      <c r="BC211" s="1">
        <v>2.01E8</v>
      </c>
      <c r="BD211" s="1">
        <v>2.207E8</v>
      </c>
      <c r="BE211" s="1">
        <v>2.243E8</v>
      </c>
      <c r="BF211" s="1">
        <v>2.375E8</v>
      </c>
      <c r="BG211" s="1">
        <v>2.339E8</v>
      </c>
      <c r="BH211" s="1">
        <v>2.477E8</v>
      </c>
      <c r="BI211" s="1">
        <v>2.476E8</v>
      </c>
      <c r="BJ211" s="1">
        <v>2.609E8</v>
      </c>
      <c r="BK211" s="1">
        <v>2.6646E8</v>
      </c>
    </row>
    <row r="212" ht="14.25" customHeight="1">
      <c r="A212" s="1" t="s">
        <v>429</v>
      </c>
      <c r="B212" s="1" t="s">
        <v>430</v>
      </c>
      <c r="C212" s="1" t="s">
        <v>6</v>
      </c>
      <c r="D212" s="1" t="s">
        <v>7</v>
      </c>
    </row>
    <row r="213" ht="14.25" customHeight="1">
      <c r="A213" s="1" t="s">
        <v>431</v>
      </c>
      <c r="B213" s="1" t="s">
        <v>432</v>
      </c>
      <c r="C213" s="1" t="s">
        <v>6</v>
      </c>
      <c r="D213" s="1" t="s">
        <v>7</v>
      </c>
      <c r="F213" s="1">
        <v>3160000.0</v>
      </c>
      <c r="G213" s="1">
        <v>3700000.0</v>
      </c>
      <c r="H213" s="1">
        <v>4480000.0</v>
      </c>
      <c r="I213" s="1">
        <v>5420000.0</v>
      </c>
      <c r="J213" s="1">
        <v>5170000.0</v>
      </c>
      <c r="K213" s="1">
        <v>6500000.0</v>
      </c>
      <c r="L213" s="1">
        <v>7530000.0</v>
      </c>
      <c r="M213" s="1">
        <v>8340000.0</v>
      </c>
      <c r="N213" s="1">
        <v>9000000.0</v>
      </c>
      <c r="O213" s="1">
        <v>1.12E7</v>
      </c>
      <c r="P213" s="1">
        <v>1.14E7</v>
      </c>
      <c r="Q213" s="1">
        <v>1.32E7</v>
      </c>
      <c r="R213" s="1">
        <v>1.61E7</v>
      </c>
      <c r="S213" s="1">
        <v>2.14E7</v>
      </c>
      <c r="T213" s="1">
        <v>2.31E7</v>
      </c>
      <c r="U213" s="1">
        <v>2.63E7</v>
      </c>
      <c r="V213" s="1">
        <v>3.17E7</v>
      </c>
      <c r="W213" s="1">
        <v>8.14E7</v>
      </c>
      <c r="X213" s="1">
        <v>8.77E7</v>
      </c>
      <c r="Y213" s="1">
        <v>9.55E7</v>
      </c>
      <c r="Z213" s="1">
        <v>1.34E8</v>
      </c>
      <c r="AA213" s="1">
        <v>8.39E7</v>
      </c>
      <c r="AB213" s="1">
        <v>8.39E7</v>
      </c>
      <c r="AC213" s="1">
        <v>8.92E7</v>
      </c>
      <c r="AD213" s="1">
        <v>4.43E7</v>
      </c>
      <c r="AE213" s="1">
        <v>3.49E7</v>
      </c>
      <c r="AF213" s="1">
        <v>2.85E7</v>
      </c>
      <c r="AG213" s="1">
        <v>4.95E7</v>
      </c>
      <c r="AH213" s="1">
        <v>8560000.0</v>
      </c>
      <c r="BF213" s="1">
        <v>2.605E7</v>
      </c>
      <c r="BG213" s="1">
        <v>6.0258E7</v>
      </c>
      <c r="BH213" s="1">
        <v>4.6614E7</v>
      </c>
      <c r="BI213" s="1">
        <v>4.7706E7</v>
      </c>
      <c r="BJ213" s="1">
        <v>6.0406E7</v>
      </c>
      <c r="BK213" s="1">
        <v>6.1556E7</v>
      </c>
    </row>
    <row r="214" ht="14.25" customHeight="1">
      <c r="A214" s="1" t="s">
        <v>433</v>
      </c>
      <c r="B214" s="1" t="s">
        <v>434</v>
      </c>
      <c r="C214" s="1" t="s">
        <v>6</v>
      </c>
      <c r="D214" s="1" t="s">
        <v>7</v>
      </c>
      <c r="AP214" s="1">
        <v>9.143649679E8</v>
      </c>
      <c r="AQ214" s="1">
        <v>6.421222634E8</v>
      </c>
      <c r="AR214" s="1">
        <v>7.374694508E8</v>
      </c>
      <c r="AS214" s="1">
        <v>3.370806084E8</v>
      </c>
      <c r="AT214" s="1">
        <v>4.940692265E8</v>
      </c>
      <c r="AU214" s="1">
        <v>6.785116998E8</v>
      </c>
      <c r="AV214" s="1">
        <v>7.305671229E8</v>
      </c>
      <c r="AW214" s="1">
        <v>7.391720651E8</v>
      </c>
      <c r="AX214" s="1">
        <v>6.295009428E8</v>
      </c>
      <c r="AY214" s="1">
        <v>7.050627143E8</v>
      </c>
      <c r="AZ214" s="1">
        <v>9.715705646E8</v>
      </c>
      <c r="BA214" s="1">
        <v>1.111631538E9</v>
      </c>
      <c r="BB214" s="1">
        <v>9.742884792E8</v>
      </c>
      <c r="BC214" s="1">
        <v>8.723396317E8</v>
      </c>
      <c r="BD214" s="1">
        <v>9.869581937E8</v>
      </c>
      <c r="BE214" s="1">
        <v>8.536226332E8</v>
      </c>
      <c r="BF214" s="1">
        <v>9.198099083E8</v>
      </c>
      <c r="BG214" s="1">
        <v>9.133685128E8</v>
      </c>
      <c r="BH214" s="1">
        <v>7.241518802E8</v>
      </c>
      <c r="BI214" s="1">
        <v>7.103977171E8</v>
      </c>
      <c r="BJ214" s="1">
        <v>8.017000872E8</v>
      </c>
      <c r="BK214" s="1">
        <v>9.043233915E8</v>
      </c>
    </row>
    <row r="215" ht="14.25" customHeight="1">
      <c r="A215" s="1" t="s">
        <v>435</v>
      </c>
      <c r="B215" s="1" t="s">
        <v>436</v>
      </c>
      <c r="C215" s="1" t="s">
        <v>128</v>
      </c>
      <c r="D215" s="1" t="s">
        <v>7</v>
      </c>
      <c r="H215" s="1">
        <v>4.222637648E8</v>
      </c>
      <c r="I215" s="1">
        <v>5.457221821E8</v>
      </c>
      <c r="J215" s="1">
        <v>6.693097179E8</v>
      </c>
      <c r="K215" s="1">
        <v>7.135173824E8</v>
      </c>
      <c r="L215" s="1">
        <v>8.782929206E8</v>
      </c>
      <c r="M215" s="1">
        <v>1.119925402E9</v>
      </c>
      <c r="N215" s="1">
        <v>1.540387743E9</v>
      </c>
      <c r="O215" s="1">
        <v>1.613808372E9</v>
      </c>
      <c r="P215" s="1">
        <v>1.728970667E9</v>
      </c>
      <c r="Q215" s="1">
        <v>2.052076755E9</v>
      </c>
      <c r="R215" s="1">
        <v>2.566938497E9</v>
      </c>
      <c r="S215" s="1">
        <v>3.481515505E9</v>
      </c>
      <c r="T215" s="1">
        <v>5.684992345E9</v>
      </c>
      <c r="U215" s="1">
        <v>5.683281396E9</v>
      </c>
      <c r="V215" s="1">
        <v>7.054371327E9</v>
      </c>
      <c r="W215" s="1">
        <v>7.968045685E9</v>
      </c>
      <c r="X215" s="1">
        <v>8.80903642E9</v>
      </c>
      <c r="Y215" s="1">
        <v>9.508375819E9</v>
      </c>
      <c r="Z215" s="1">
        <v>8.81767394E9</v>
      </c>
      <c r="AA215" s="1">
        <v>8.090192009E9</v>
      </c>
      <c r="AB215" s="1">
        <v>8.226206243E9</v>
      </c>
      <c r="AC215" s="1">
        <v>7.892706991E9</v>
      </c>
      <c r="AD215" s="1">
        <v>7.044197904E9</v>
      </c>
      <c r="AE215" s="1">
        <v>7.132065129E9</v>
      </c>
      <c r="AF215" s="1">
        <v>8.275763703E9</v>
      </c>
      <c r="AG215" s="1">
        <v>9.332461604E9</v>
      </c>
      <c r="AH215" s="1">
        <v>9.259667989E9</v>
      </c>
      <c r="AI215" s="1">
        <v>1.0664269382E10</v>
      </c>
      <c r="AJ215" s="1">
        <v>9.342349181E9</v>
      </c>
      <c r="AK215" s="1">
        <v>7.411657272E9</v>
      </c>
      <c r="AL215" s="1">
        <v>8.339718592E9</v>
      </c>
      <c r="AM215" s="1">
        <v>6.499487573E9</v>
      </c>
      <c r="AN215" s="1">
        <v>6.187604533E9</v>
      </c>
      <c r="AO215" s="1">
        <v>5.71061526E9</v>
      </c>
      <c r="AP215" s="1">
        <v>6.093501182E9</v>
      </c>
      <c r="AQ215" s="1">
        <v>6.053235044E9</v>
      </c>
      <c r="AR215" s="1">
        <v>6.728985238E9</v>
      </c>
      <c r="AS215" s="1">
        <v>6.350708383E9</v>
      </c>
      <c r="AT215" s="1">
        <v>5.746794114E9</v>
      </c>
      <c r="AU215" s="1">
        <v>6.561325658E9</v>
      </c>
      <c r="AV215" s="1">
        <v>7.42734362E9</v>
      </c>
      <c r="AW215" s="1">
        <v>9.304737032E9</v>
      </c>
      <c r="AX215" s="1">
        <v>1.0394213335E10</v>
      </c>
      <c r="AY215" s="1">
        <v>1.2498186342E10</v>
      </c>
      <c r="AZ215" s="1">
        <v>1.4164248907E10</v>
      </c>
      <c r="BA215" s="1">
        <v>1.795628479E10</v>
      </c>
      <c r="BB215" s="1">
        <v>1.7831275367E10</v>
      </c>
      <c r="BC215" s="1">
        <v>1.6590195672E10</v>
      </c>
      <c r="BD215" s="1">
        <v>1.8223430234E10</v>
      </c>
      <c r="BE215" s="1">
        <v>1.8751443006E10</v>
      </c>
      <c r="BF215" s="1">
        <v>2.1739346175E10</v>
      </c>
      <c r="BG215" s="1">
        <v>2.3245601767E10</v>
      </c>
      <c r="BH215" s="1">
        <v>2.0233906684E10</v>
      </c>
      <c r="BI215" s="1">
        <v>1.9101394125E10</v>
      </c>
      <c r="BJ215" s="1">
        <v>2.1610583992E10</v>
      </c>
      <c r="BK215" s="1">
        <v>1.8299260491E10</v>
      </c>
    </row>
    <row r="216" ht="14.25" customHeight="1">
      <c r="A216" s="1" t="s">
        <v>437</v>
      </c>
      <c r="B216" s="1" t="s">
        <v>438</v>
      </c>
      <c r="C216" s="1" t="s">
        <v>6</v>
      </c>
      <c r="D216" s="1" t="s">
        <v>7</v>
      </c>
      <c r="AY216" s="1">
        <v>5.514545044E8</v>
      </c>
      <c r="AZ216" s="1">
        <v>5.879668667E8</v>
      </c>
      <c r="BA216" s="1">
        <v>8.963907069E8</v>
      </c>
      <c r="BB216" s="1">
        <v>6.098986326E8</v>
      </c>
      <c r="BC216" s="1">
        <v>6.509106678E8</v>
      </c>
      <c r="BD216" s="1">
        <v>1.05272197E9</v>
      </c>
      <c r="BE216" s="1">
        <v>9.882259887E8</v>
      </c>
      <c r="BF216" s="1">
        <v>9.819830508E8</v>
      </c>
      <c r="BG216" s="1">
        <v>1.301525424E9</v>
      </c>
      <c r="BH216" s="1">
        <v>1.151920377E9</v>
      </c>
      <c r="BI216" s="1">
        <v>1.353381436E8</v>
      </c>
      <c r="BJ216" s="1">
        <v>7.238810457E7</v>
      </c>
      <c r="BK216" s="1">
        <v>5.93530543E7</v>
      </c>
    </row>
    <row r="217" ht="14.25" customHeight="1">
      <c r="A217" s="1" t="s">
        <v>439</v>
      </c>
      <c r="B217" s="1" t="s">
        <v>440</v>
      </c>
      <c r="C217" s="1" t="s">
        <v>18</v>
      </c>
      <c r="D217" s="1" t="s">
        <v>7</v>
      </c>
      <c r="H217" s="1">
        <v>4.222637648E8</v>
      </c>
      <c r="I217" s="1">
        <v>5.457221821E8</v>
      </c>
      <c r="J217" s="1">
        <v>6.693097179E8</v>
      </c>
      <c r="K217" s="1">
        <v>7.135173824E8</v>
      </c>
      <c r="L217" s="1">
        <v>8.782929206E8</v>
      </c>
      <c r="M217" s="1">
        <v>1.119925402E9</v>
      </c>
      <c r="N217" s="1">
        <v>1.540387743E9</v>
      </c>
      <c r="O217" s="1">
        <v>1.613808372E9</v>
      </c>
      <c r="P217" s="1">
        <v>1.728970667E9</v>
      </c>
      <c r="Q217" s="1">
        <v>2.052076755E9</v>
      </c>
      <c r="R217" s="1">
        <v>2.566938497E9</v>
      </c>
      <c r="S217" s="1">
        <v>3.481515505E9</v>
      </c>
      <c r="T217" s="1">
        <v>5.684992345E9</v>
      </c>
      <c r="U217" s="1">
        <v>5.683281396E9</v>
      </c>
      <c r="V217" s="1">
        <v>7.054371327E9</v>
      </c>
      <c r="W217" s="1">
        <v>7.968045685E9</v>
      </c>
      <c r="X217" s="1">
        <v>8.80903642E9</v>
      </c>
      <c r="Y217" s="1">
        <v>9.508375819E9</v>
      </c>
      <c r="Z217" s="1">
        <v>8.81767394E9</v>
      </c>
      <c r="AA217" s="1">
        <v>8.090192009E9</v>
      </c>
      <c r="AB217" s="1">
        <v>8.226206243E9</v>
      </c>
      <c r="AC217" s="1">
        <v>7.892706991E9</v>
      </c>
      <c r="AD217" s="1">
        <v>7.051444555E9</v>
      </c>
      <c r="AE217" s="1">
        <v>7.141827481E9</v>
      </c>
      <c r="AF217" s="1">
        <v>8.287085111E9</v>
      </c>
      <c r="AG217" s="1">
        <v>9.344609676E9</v>
      </c>
      <c r="AH217" s="1">
        <v>9.272704413E9</v>
      </c>
      <c r="AI217" s="1">
        <v>1.0679109457E10</v>
      </c>
      <c r="AJ217" s="1">
        <v>9.358910888E9</v>
      </c>
      <c r="AK217" s="1">
        <v>7.432157156E9</v>
      </c>
      <c r="AL217" s="1">
        <v>8.352668435E9</v>
      </c>
      <c r="AM217" s="1">
        <v>6.511374769E9</v>
      </c>
      <c r="AN217" s="1">
        <v>6.199196374E9</v>
      </c>
      <c r="AO217" s="1">
        <v>5.721158562E9</v>
      </c>
      <c r="AP217" s="1">
        <v>6.104899536E9</v>
      </c>
      <c r="AQ217" s="1">
        <v>6.063777422E9</v>
      </c>
      <c r="AR217" s="1">
        <v>6.740075385E9</v>
      </c>
      <c r="AS217" s="1">
        <v>6.361034224E9</v>
      </c>
      <c r="AT217" s="1">
        <v>5.75785951E9</v>
      </c>
      <c r="AU217" s="1">
        <v>6.573025593E9</v>
      </c>
      <c r="AV217" s="1">
        <v>7.439582729E9</v>
      </c>
      <c r="AW217" s="1">
        <v>9.320664305E9</v>
      </c>
      <c r="AX217" s="1">
        <v>1.0408940608E10</v>
      </c>
      <c r="AY217" s="1">
        <v>1.2512552729E10</v>
      </c>
      <c r="AZ217" s="1">
        <v>1.417942561E10</v>
      </c>
      <c r="BA217" s="1">
        <v>1.79674096E10</v>
      </c>
      <c r="BB217" s="1">
        <v>1.783992657E10</v>
      </c>
      <c r="BC217" s="1">
        <v>1.6597353232E10</v>
      </c>
      <c r="BD217" s="1">
        <v>1.8232142939E10</v>
      </c>
      <c r="BE217" s="1">
        <v>1.8761367116E10</v>
      </c>
      <c r="BF217" s="1">
        <v>2.1753112627E10</v>
      </c>
      <c r="BG217" s="1">
        <v>2.3278199397E10</v>
      </c>
      <c r="BH217" s="1">
        <v>2.0254523519E10</v>
      </c>
      <c r="BI217" s="1">
        <v>1.9128112584E10</v>
      </c>
      <c r="BJ217" s="1">
        <v>2.1632842537E10</v>
      </c>
      <c r="BK217" s="1">
        <v>1.8322083773E10</v>
      </c>
    </row>
    <row r="218" ht="14.25" customHeight="1">
      <c r="A218" s="1" t="s">
        <v>441</v>
      </c>
      <c r="B218" s="1" t="s">
        <v>442</v>
      </c>
      <c r="C218" s="1" t="s">
        <v>18</v>
      </c>
      <c r="D218" s="1" t="s">
        <v>7</v>
      </c>
      <c r="AL218" s="1">
        <v>1.290830254E9</v>
      </c>
      <c r="AM218" s="1">
        <v>1.347043765E9</v>
      </c>
      <c r="AN218" s="1">
        <v>1.405649008E9</v>
      </c>
      <c r="AO218" s="1">
        <v>1.581134256E9</v>
      </c>
      <c r="AS218" s="1">
        <v>1.572187909E9</v>
      </c>
      <c r="AT218" s="1">
        <v>1.653068473E9</v>
      </c>
      <c r="AU218" s="1">
        <v>2.467793065E9</v>
      </c>
      <c r="AV218" s="1">
        <v>2.867010977E9</v>
      </c>
      <c r="AW218" s="1">
        <v>3.049309516E9</v>
      </c>
      <c r="AX218" s="1">
        <v>3.426930446E9</v>
      </c>
      <c r="AY218" s="1">
        <v>3.814827759E9</v>
      </c>
      <c r="AZ218" s="1">
        <v>4.743519784E9</v>
      </c>
      <c r="BA218" s="1">
        <v>5.972745764E9</v>
      </c>
      <c r="BB218" s="1">
        <v>5.735324372E9</v>
      </c>
      <c r="BC218" s="1">
        <v>5.669828785E9</v>
      </c>
      <c r="BD218" s="1">
        <v>4.153174674E9</v>
      </c>
      <c r="BE218" s="1">
        <v>4.243244084E9</v>
      </c>
      <c r="BF218" s="1">
        <v>4.416322109E9</v>
      </c>
      <c r="BG218" s="1">
        <v>4.928043468E9</v>
      </c>
      <c r="BH218" s="1">
        <v>4.509524486E9</v>
      </c>
      <c r="BK218" s="1">
        <v>4.875197474E9</v>
      </c>
    </row>
    <row r="219" ht="14.25" customHeight="1">
      <c r="A219" s="1" t="s">
        <v>443</v>
      </c>
      <c r="B219" s="1" t="s">
        <v>444</v>
      </c>
      <c r="C219" s="1" t="s">
        <v>6</v>
      </c>
      <c r="D219" s="1" t="s">
        <v>7</v>
      </c>
    </row>
    <row r="220" ht="14.25" customHeight="1">
      <c r="A220" s="1" t="s">
        <v>445</v>
      </c>
      <c r="B220" s="1" t="s">
        <v>446</v>
      </c>
      <c r="C220" s="1" t="s">
        <v>6</v>
      </c>
      <c r="D220" s="1" t="s">
        <v>7</v>
      </c>
    </row>
    <row r="221" ht="14.25" customHeight="1">
      <c r="A221" s="1" t="s">
        <v>447</v>
      </c>
      <c r="B221" s="1" t="s">
        <v>448</v>
      </c>
      <c r="C221" s="1" t="s">
        <v>6</v>
      </c>
      <c r="D221" s="1" t="s">
        <v>7</v>
      </c>
      <c r="AL221" s="1">
        <v>2.668990366E8</v>
      </c>
      <c r="AM221" s="1">
        <v>2.999934191E8</v>
      </c>
      <c r="AN221" s="1">
        <v>6.296226826E8</v>
      </c>
      <c r="AO221" s="1">
        <v>6.415598711E8</v>
      </c>
      <c r="AP221" s="1">
        <v>4.995295067E8</v>
      </c>
      <c r="AQ221" s="1">
        <v>3.975922157E8</v>
      </c>
      <c r="AR221" s="1">
        <v>3.271691709E8</v>
      </c>
      <c r="AS221" s="1">
        <v>3.423227689E8</v>
      </c>
      <c r="AT221" s="1">
        <v>3.939965983E8</v>
      </c>
      <c r="AU221" s="1">
        <v>4.40059286E8</v>
      </c>
      <c r="AV221" s="1">
        <v>6.245084546E8</v>
      </c>
      <c r="AW221" s="1">
        <v>7.11290428E8</v>
      </c>
      <c r="AX221" s="1">
        <v>8.233134554E8</v>
      </c>
      <c r="AY221" s="1">
        <v>9.113706268E8</v>
      </c>
      <c r="AZ221" s="1">
        <v>1.139194488E9</v>
      </c>
      <c r="BA221" s="1">
        <v>1.411710285E9</v>
      </c>
      <c r="BB221" s="1">
        <v>1.350294439E9</v>
      </c>
      <c r="BC221" s="1">
        <v>1.137680536E9</v>
      </c>
      <c r="BD221" s="1">
        <v>1.064842811E9</v>
      </c>
      <c r="BE221" s="1">
        <v>1.020180035E9</v>
      </c>
      <c r="BF221" s="1">
        <v>9.679231079E8</v>
      </c>
      <c r="BG221" s="1">
        <v>9.977038218E8</v>
      </c>
      <c r="BH221" s="1">
        <v>9.85915493E8</v>
      </c>
      <c r="BI221" s="1">
        <v>1.003048084E9</v>
      </c>
      <c r="BJ221" s="1">
        <v>1.049074347E9</v>
      </c>
      <c r="BK221" s="1">
        <v>1.280643981E9</v>
      </c>
    </row>
    <row r="222" ht="14.25" customHeight="1">
      <c r="A222" s="1" t="s">
        <v>449</v>
      </c>
      <c r="B222" s="1" t="s">
        <v>450</v>
      </c>
      <c r="C222" s="1" t="s">
        <v>6</v>
      </c>
      <c r="D222" s="1" t="s">
        <v>7</v>
      </c>
      <c r="AK222" s="1">
        <v>2.814227385E8</v>
      </c>
      <c r="AL222" s="1">
        <v>2.303036716E8</v>
      </c>
      <c r="AM222" s="1">
        <v>2.379495041E8</v>
      </c>
      <c r="AN222" s="1">
        <v>3.346550229E8</v>
      </c>
      <c r="AO222" s="1">
        <v>3.299726483E8</v>
      </c>
      <c r="AP222" s="1">
        <v>2.907852718E8</v>
      </c>
      <c r="AQ222" s="1">
        <v>3.011398222E8</v>
      </c>
      <c r="AR222" s="1">
        <v>2.748418278E8</v>
      </c>
      <c r="AS222" s="1">
        <v>2.223915568E8</v>
      </c>
      <c r="AT222" s="1">
        <v>2.714887904E8</v>
      </c>
      <c r="AU222" s="1">
        <v>3.269595228E8</v>
      </c>
      <c r="AV222" s="1">
        <v>4.169067537E8</v>
      </c>
      <c r="AW222" s="1">
        <v>4.931538929E8</v>
      </c>
      <c r="AX222" s="1">
        <v>5.141727995E8</v>
      </c>
      <c r="AY222" s="1">
        <v>6.088337534E8</v>
      </c>
      <c r="AZ222" s="1">
        <v>6.926549126E8</v>
      </c>
      <c r="BA222" s="1">
        <v>8.293844069E8</v>
      </c>
      <c r="BB222" s="1">
        <v>7.988686422E8</v>
      </c>
      <c r="BC222" s="1">
        <v>7.720851075E8</v>
      </c>
      <c r="BD222" s="1">
        <v>6.656796714E8</v>
      </c>
      <c r="BE222" s="1">
        <v>5.434964165E8</v>
      </c>
      <c r="BF222" s="1">
        <v>5.067429321E8</v>
      </c>
      <c r="BG222" s="1">
        <v>4.861948704E8</v>
      </c>
      <c r="BH222" s="1">
        <v>4.007718753E8</v>
      </c>
      <c r="BI222" s="1">
        <v>4.491775391E8</v>
      </c>
      <c r="BJ222" s="1">
        <v>4.737967572E8</v>
      </c>
      <c r="BK222" s="1">
        <v>5.294961227E8</v>
      </c>
    </row>
    <row r="223" ht="14.25" customHeight="1">
      <c r="A223" s="1" t="s">
        <v>451</v>
      </c>
      <c r="B223" s="1" t="s">
        <v>452</v>
      </c>
      <c r="C223" s="1" t="s">
        <v>6</v>
      </c>
      <c r="D223" s="1" t="s">
        <v>7</v>
      </c>
      <c r="E223" s="1">
        <v>5.268489004E8</v>
      </c>
      <c r="F223" s="1">
        <v>5.647364016E8</v>
      </c>
      <c r="G223" s="1">
        <v>6.362587252E8</v>
      </c>
      <c r="H223" s="1">
        <v>6.979225665E8</v>
      </c>
      <c r="I223" s="1">
        <v>7.586198898E8</v>
      </c>
      <c r="J223" s="1">
        <v>8.4454333E8</v>
      </c>
      <c r="K223" s="1">
        <v>9.069803855E8</v>
      </c>
      <c r="L223" s="1">
        <v>9.219614127E8</v>
      </c>
      <c r="M223" s="1">
        <v>9.410018151E8</v>
      </c>
      <c r="N223" s="1">
        <v>1.017260076E9</v>
      </c>
      <c r="O223" s="1">
        <v>1.118164544E9</v>
      </c>
      <c r="P223" s="1">
        <v>1.238804427E9</v>
      </c>
      <c r="Q223" s="1">
        <v>1.458082236E9</v>
      </c>
      <c r="R223" s="1">
        <v>1.702215353E9</v>
      </c>
      <c r="S223" s="1">
        <v>1.855084673E9</v>
      </c>
      <c r="T223" s="1">
        <v>2.232315959E9</v>
      </c>
      <c r="U223" s="1">
        <v>2.345444903E9</v>
      </c>
      <c r="V223" s="1">
        <v>2.560335056E9</v>
      </c>
      <c r="W223" s="1">
        <v>2.873317738E9</v>
      </c>
      <c r="X223" s="1">
        <v>3.368143352E9</v>
      </c>
      <c r="Y223" s="1">
        <v>3.791756609E9</v>
      </c>
      <c r="Z223" s="1">
        <v>3.490216138E9</v>
      </c>
      <c r="AA223" s="1">
        <v>2.980130869E9</v>
      </c>
      <c r="AB223" s="1">
        <v>2.629021887E9</v>
      </c>
      <c r="AC223" s="1">
        <v>2.668524384E9</v>
      </c>
      <c r="AD223" s="1">
        <v>2.795295633E9</v>
      </c>
      <c r="AE223" s="1">
        <v>3.577484916E9</v>
      </c>
      <c r="AF223" s="1">
        <v>4.469563626E9</v>
      </c>
      <c r="AG223" s="1">
        <v>4.917620754E9</v>
      </c>
      <c r="AH223" s="1">
        <v>5.032977192E9</v>
      </c>
      <c r="AI223" s="1">
        <v>6.16950424E9</v>
      </c>
      <c r="AJ223" s="1">
        <v>6.219460369E9</v>
      </c>
      <c r="AK223" s="1">
        <v>6.418628291E9</v>
      </c>
      <c r="AL223" s="1">
        <v>5.01115832E9</v>
      </c>
      <c r="AM223" s="1">
        <v>5.15450423E9</v>
      </c>
      <c r="AN223" s="1">
        <v>5.729770498E9</v>
      </c>
      <c r="AO223" s="1">
        <v>6.203436943E9</v>
      </c>
      <c r="AP223" s="1">
        <v>5.203218383E9</v>
      </c>
      <c r="AQ223" s="1">
        <v>5.132285182E9</v>
      </c>
      <c r="AR223" s="1">
        <v>5.148727432E9</v>
      </c>
      <c r="AS223" s="1">
        <v>4.789440137E9</v>
      </c>
      <c r="AT223" s="1">
        <v>4.128046006E9</v>
      </c>
      <c r="AU223" s="1">
        <v>4.354573015E9</v>
      </c>
      <c r="AV223" s="1">
        <v>5.305640404E9</v>
      </c>
      <c r="AW223" s="1">
        <v>5.514710385E9</v>
      </c>
      <c r="AX223" s="1">
        <v>5.518466926E9</v>
      </c>
      <c r="AY223" s="1">
        <v>5.577203266E9</v>
      </c>
      <c r="AZ223" s="1">
        <v>6.386221162E9</v>
      </c>
      <c r="BA223" s="1">
        <v>6.024791006E9</v>
      </c>
      <c r="BB223" s="1">
        <v>5.062962024E9</v>
      </c>
      <c r="BC223" s="1">
        <v>5.8859358E9</v>
      </c>
      <c r="BD223" s="1">
        <v>6.324747364E9</v>
      </c>
      <c r="BE223" s="1">
        <v>6.243671605E9</v>
      </c>
      <c r="BF223" s="1">
        <v>6.528737467E9</v>
      </c>
      <c r="BG223" s="1">
        <v>6.555518064E9</v>
      </c>
      <c r="BH223" s="1">
        <v>5.387123174E9</v>
      </c>
      <c r="BI223" s="1">
        <v>5.427549191E9</v>
      </c>
      <c r="BJ223" s="1">
        <v>5.526592999E9</v>
      </c>
      <c r="BK223" s="1">
        <v>5.755367603E9</v>
      </c>
    </row>
    <row r="224" ht="14.25" customHeight="1">
      <c r="A224" s="1" t="s">
        <v>453</v>
      </c>
      <c r="B224" s="1" t="s">
        <v>454</v>
      </c>
      <c r="C224" s="1" t="s">
        <v>6</v>
      </c>
      <c r="D224" s="1" t="s">
        <v>7</v>
      </c>
      <c r="V224" s="1">
        <v>5390626.348</v>
      </c>
      <c r="W224" s="1">
        <v>8259877.065</v>
      </c>
      <c r="X224" s="1">
        <v>1.018355948E7</v>
      </c>
      <c r="Y224" s="1">
        <v>1.313576189E7</v>
      </c>
      <c r="Z224" s="1">
        <v>1.23795843E7</v>
      </c>
      <c r="AA224" s="1">
        <v>1.107457958E7</v>
      </c>
      <c r="AB224" s="1">
        <v>1.173593035E7</v>
      </c>
      <c r="AC224" s="1">
        <v>9116913.399</v>
      </c>
      <c r="AD224" s="1">
        <v>6646662.948</v>
      </c>
      <c r="AE224" s="1">
        <v>7341260.29</v>
      </c>
      <c r="AF224" s="1">
        <v>8349582.275</v>
      </c>
      <c r="AG224" s="1">
        <v>8720150.255</v>
      </c>
      <c r="AH224" s="1">
        <v>8731526.53</v>
      </c>
      <c r="AI224" s="1">
        <v>1.422321166E7</v>
      </c>
      <c r="AJ224" s="1">
        <v>1.600683731E7</v>
      </c>
      <c r="AK224" s="1">
        <v>2.097643416E7</v>
      </c>
      <c r="AL224" s="1">
        <v>2.372434771E7</v>
      </c>
      <c r="AM224" s="1">
        <v>2.580404416E7</v>
      </c>
      <c r="AN224" s="1">
        <v>2.876961972E7</v>
      </c>
      <c r="AO224" s="1">
        <v>2.648656192E7</v>
      </c>
      <c r="AP224" s="1">
        <v>2.566211512E7</v>
      </c>
      <c r="AQ224" s="1">
        <v>2.573133054E7</v>
      </c>
      <c r="AR224" s="1">
        <v>2.585326411E7</v>
      </c>
      <c r="AS224" s="1">
        <v>2.447106053E7</v>
      </c>
      <c r="AT224" s="1">
        <v>1.966505521E7</v>
      </c>
      <c r="AU224" s="1">
        <v>1.833844052E7</v>
      </c>
      <c r="AV224" s="1">
        <v>3.192769093E7</v>
      </c>
      <c r="AW224" s="1">
        <v>4.269554731E7</v>
      </c>
      <c r="AX224" s="1">
        <v>5.94716739E7</v>
      </c>
      <c r="AY224" s="1">
        <v>5.852057505E7</v>
      </c>
      <c r="AZ224" s="1">
        <v>6.187751672E7</v>
      </c>
      <c r="BA224" s="1">
        <v>6.66578302E7</v>
      </c>
      <c r="BB224" s="1">
        <v>7.591161799E7</v>
      </c>
      <c r="BC224" s="1">
        <v>1.02032175E8</v>
      </c>
      <c r="BD224" s="1">
        <v>1.066294089E8</v>
      </c>
      <c r="BE224" s="1">
        <v>9.063979527E7</v>
      </c>
      <c r="BF224" s="1">
        <v>8.604037676E7</v>
      </c>
      <c r="BG224" s="1">
        <v>8.135533093E7</v>
      </c>
      <c r="BH224" s="1">
        <v>7.352785406E7</v>
      </c>
      <c r="BI224" s="1">
        <v>7.244762101E7</v>
      </c>
      <c r="BJ224" s="1">
        <v>8.867849374E7</v>
      </c>
      <c r="BK224" s="1">
        <v>8.778707857E7</v>
      </c>
    </row>
    <row r="225" ht="14.25" customHeight="1">
      <c r="A225" s="1" t="s">
        <v>455</v>
      </c>
      <c r="B225" s="1" t="s">
        <v>456</v>
      </c>
      <c r="C225" s="1" t="s">
        <v>27</v>
      </c>
      <c r="D225" s="1" t="s">
        <v>7</v>
      </c>
    </row>
    <row r="226" ht="14.25" customHeight="1">
      <c r="A226" s="1" t="s">
        <v>457</v>
      </c>
      <c r="B226" s="1" t="s">
        <v>458</v>
      </c>
      <c r="C226" s="1" t="s">
        <v>6</v>
      </c>
      <c r="D226" s="1" t="s">
        <v>7</v>
      </c>
      <c r="AD226" s="1">
        <v>7246651.052</v>
      </c>
      <c r="AE226" s="1">
        <v>9762352.29</v>
      </c>
      <c r="AF226" s="1">
        <v>1.132140835E7</v>
      </c>
      <c r="AG226" s="1">
        <v>1.214807275E7</v>
      </c>
      <c r="AH226" s="1">
        <v>1.303642405E7</v>
      </c>
      <c r="AI226" s="1">
        <v>1.48400757E7</v>
      </c>
      <c r="AJ226" s="1">
        <v>1.656170654E7</v>
      </c>
      <c r="AK226" s="1">
        <v>2.049988481E7</v>
      </c>
      <c r="AL226" s="1">
        <v>1.2949843E7</v>
      </c>
      <c r="AM226" s="1">
        <v>1.188719624E7</v>
      </c>
      <c r="AN226" s="1">
        <v>1.159184119E7</v>
      </c>
      <c r="AO226" s="1">
        <v>1.054330199E7</v>
      </c>
      <c r="AP226" s="1">
        <v>1.139835347E7</v>
      </c>
      <c r="AQ226" s="1">
        <v>1.054237874E7</v>
      </c>
      <c r="AR226" s="1">
        <v>1.109014746E7</v>
      </c>
      <c r="AS226" s="1">
        <v>1.032584156E7</v>
      </c>
      <c r="AT226" s="1">
        <v>1.106539605E7</v>
      </c>
      <c r="AU226" s="1">
        <v>1.169993595E7</v>
      </c>
      <c r="AV226" s="1">
        <v>1.223910886E7</v>
      </c>
      <c r="AW226" s="1">
        <v>1.592727273E7</v>
      </c>
      <c r="AX226" s="1">
        <v>1.472727273E7</v>
      </c>
      <c r="AY226" s="1">
        <v>1.436638652E7</v>
      </c>
      <c r="AZ226" s="1">
        <v>1.517670339E7</v>
      </c>
      <c r="BA226" s="1">
        <v>1.11248102E7</v>
      </c>
      <c r="BB226" s="1">
        <v>8651202.434</v>
      </c>
      <c r="BC226" s="1">
        <v>7157559.787</v>
      </c>
      <c r="BD226" s="1">
        <v>8712704.951</v>
      </c>
      <c r="BE226" s="1">
        <v>9924109.749</v>
      </c>
      <c r="BF226" s="1">
        <v>1.376645132E7</v>
      </c>
      <c r="BG226" s="1">
        <v>3.259763082E7</v>
      </c>
      <c r="BH226" s="1">
        <v>2.061683538E7</v>
      </c>
      <c r="BI226" s="1">
        <v>2.67184585E7</v>
      </c>
      <c r="BJ226" s="1">
        <v>2.225854547E7</v>
      </c>
      <c r="BK226" s="1">
        <v>2.282328254E7</v>
      </c>
    </row>
    <row r="227" ht="14.25" customHeight="1">
      <c r="A227" s="1" t="s">
        <v>459</v>
      </c>
      <c r="B227" s="1" t="s">
        <v>460</v>
      </c>
      <c r="C227" s="1" t="s">
        <v>6</v>
      </c>
      <c r="D227" s="1" t="s">
        <v>7</v>
      </c>
      <c r="E227" s="1">
        <v>9.022346369E7</v>
      </c>
      <c r="F227" s="1">
        <v>9.022346369E7</v>
      </c>
      <c r="G227" s="1">
        <v>1.495934959E8</v>
      </c>
      <c r="I227" s="1">
        <v>1.120418848E8</v>
      </c>
      <c r="J227" s="1">
        <v>1.180628272E8</v>
      </c>
      <c r="K227" s="1">
        <v>1.023560209E8</v>
      </c>
      <c r="L227" s="1">
        <v>1.185863874E8</v>
      </c>
      <c r="M227" s="1">
        <v>1.90052356E8</v>
      </c>
      <c r="N227" s="1">
        <v>1.945026178E8</v>
      </c>
      <c r="O227" s="1">
        <v>1.997382199E8</v>
      </c>
      <c r="P227" s="1">
        <v>1.769633508E8</v>
      </c>
      <c r="Q227" s="1">
        <v>2.602094241E8</v>
      </c>
      <c r="R227" s="1">
        <v>3.88674557E8</v>
      </c>
      <c r="S227" s="1">
        <v>5.373809243E8</v>
      </c>
      <c r="T227" s="1">
        <v>8.878378378E8</v>
      </c>
      <c r="U227" s="1">
        <v>9.450588812E8</v>
      </c>
      <c r="V227" s="1">
        <v>9.982165605E8</v>
      </c>
      <c r="W227" s="1">
        <v>1.213503185E9</v>
      </c>
      <c r="X227" s="1">
        <v>1.581656051E9</v>
      </c>
      <c r="Y227" s="1">
        <v>2.253248408E9</v>
      </c>
      <c r="Z227" s="1">
        <v>2.437707006E9</v>
      </c>
      <c r="AA227" s="1">
        <v>2.726878981E9</v>
      </c>
      <c r="AB227" s="1">
        <v>2.733503185E9</v>
      </c>
      <c r="AC227" s="1">
        <v>3.394904459E9</v>
      </c>
      <c r="AD227" s="1">
        <v>3.510318471E9</v>
      </c>
      <c r="AE227" s="1">
        <v>3.678980892E9</v>
      </c>
      <c r="AF227" s="1">
        <v>3.650191083E9</v>
      </c>
      <c r="AG227" s="1">
        <v>3.722802548E9</v>
      </c>
      <c r="AH227" s="1">
        <v>1.483652561E9</v>
      </c>
      <c r="AI227" s="1">
        <v>1.641781737E9</v>
      </c>
      <c r="AJ227" s="1">
        <v>2.893808463E9</v>
      </c>
      <c r="AK227" s="1">
        <v>2.976570156E9</v>
      </c>
      <c r="AL227" s="1">
        <v>1.426095238E9</v>
      </c>
      <c r="AM227" s="1">
        <v>1.636299776E9</v>
      </c>
      <c r="AN227" s="1">
        <v>9.578998189E8</v>
      </c>
      <c r="AO227" s="1">
        <v>9.950890409E8</v>
      </c>
      <c r="AP227" s="1">
        <v>1.046927961E9</v>
      </c>
      <c r="AQ227" s="1">
        <v>1.096039533E9</v>
      </c>
      <c r="AR227" s="1">
        <v>1.127632857E9</v>
      </c>
      <c r="AS227" s="1">
        <v>8.970449087E8</v>
      </c>
      <c r="AT227" s="1">
        <v>1.022526578E9</v>
      </c>
      <c r="AU227" s="1">
        <v>1.102912157E9</v>
      </c>
      <c r="AV227" s="1">
        <v>1.436210734E9</v>
      </c>
      <c r="AW227" s="1">
        <v>1.388544983E9</v>
      </c>
      <c r="AX227" s="1">
        <v>1.450324657E9</v>
      </c>
      <c r="AY227" s="1">
        <v>1.435215692E9</v>
      </c>
      <c r="AZ227" s="1">
        <v>1.599033723E9</v>
      </c>
      <c r="BA227" s="1">
        <v>1.732416848E9</v>
      </c>
      <c r="BB227" s="1">
        <v>2.181974581E9</v>
      </c>
      <c r="BC227" s="1">
        <v>2.346021283E9</v>
      </c>
      <c r="BD227" s="1">
        <v>2.494887483E9</v>
      </c>
    </row>
    <row r="228" ht="14.25" customHeight="1">
      <c r="A228" s="1" t="s">
        <v>461</v>
      </c>
      <c r="B228" s="1" t="s">
        <v>462</v>
      </c>
      <c r="C228" s="1" t="s">
        <v>6</v>
      </c>
      <c r="D228" s="1" t="s">
        <v>7</v>
      </c>
    </row>
    <row r="229" ht="14.25" customHeight="1">
      <c r="A229" s="1" t="s">
        <v>463</v>
      </c>
      <c r="B229" s="1" t="s">
        <v>464</v>
      </c>
      <c r="C229" s="1" t="s">
        <v>6</v>
      </c>
      <c r="D229" s="1" t="s">
        <v>7</v>
      </c>
      <c r="AB229" s="1">
        <v>3.936325991E7</v>
      </c>
      <c r="AC229" s="1">
        <v>4.004970741E7</v>
      </c>
      <c r="AD229" s="1">
        <v>3.783975088E7</v>
      </c>
      <c r="AE229" s="1">
        <v>4.880077157E7</v>
      </c>
      <c r="AF229" s="1">
        <v>3.427198648E7</v>
      </c>
      <c r="AG229" s="1">
        <v>7.789207918E7</v>
      </c>
      <c r="AH229" s="1">
        <v>5.642491724E7</v>
      </c>
      <c r="AI229" s="1">
        <v>3.434154225E7</v>
      </c>
      <c r="AK229" s="1">
        <v>3.532407477E7</v>
      </c>
      <c r="AL229" s="1">
        <v>3.920003673E7</v>
      </c>
      <c r="AM229" s="1">
        <v>2.215397916E7</v>
      </c>
      <c r="AN229" s="1">
        <v>2.003413817E7</v>
      </c>
      <c r="AO229" s="1">
        <v>2.482641061E7</v>
      </c>
      <c r="AP229" s="1">
        <v>1.661900838E7</v>
      </c>
      <c r="AQ229" s="1">
        <v>1.610300499E7</v>
      </c>
      <c r="AR229" s="1">
        <v>2.095179625E7</v>
      </c>
      <c r="AS229" s="1">
        <v>2.134903424E7</v>
      </c>
      <c r="AT229" s="1">
        <v>2.619233083E7</v>
      </c>
      <c r="AU229" s="1">
        <v>3.429040385E7</v>
      </c>
      <c r="AV229" s="1">
        <v>4.094975912E7</v>
      </c>
      <c r="AW229" s="1">
        <v>5.054090122E7</v>
      </c>
      <c r="AX229" s="1">
        <v>5.549151797E7</v>
      </c>
      <c r="AY229" s="1">
        <v>2.229914514E8</v>
      </c>
      <c r="AZ229" s="1">
        <v>3.891359096E8</v>
      </c>
      <c r="BA229" s="1">
        <v>6.114268487E8</v>
      </c>
      <c r="BB229" s="1">
        <v>7.389037371E8</v>
      </c>
      <c r="BC229" s="1">
        <v>6.158170075E8</v>
      </c>
      <c r="BD229" s="1">
        <v>6.097069931E8</v>
      </c>
      <c r="BF229" s="1">
        <v>7.26459396E8</v>
      </c>
      <c r="BG229" s="1">
        <v>3.923829172E8</v>
      </c>
      <c r="BH229" s="1">
        <v>2.209823316E8</v>
      </c>
      <c r="BI229" s="1">
        <v>3.095674317E8</v>
      </c>
      <c r="BJ229" s="1">
        <v>2.190810314E8</v>
      </c>
      <c r="BK229" s="1">
        <v>2.329309898E8</v>
      </c>
    </row>
    <row r="230" ht="14.25" customHeight="1">
      <c r="A230" s="1" t="s">
        <v>465</v>
      </c>
      <c r="B230" s="1" t="s">
        <v>466</v>
      </c>
      <c r="C230" s="1" t="s">
        <v>128</v>
      </c>
      <c r="D230" s="1" t="s">
        <v>7</v>
      </c>
      <c r="AH230" s="1">
        <v>1.7817801974E10</v>
      </c>
      <c r="AI230" s="1">
        <v>1.7443884154E10</v>
      </c>
      <c r="AJ230" s="1">
        <v>1.8343740488E10</v>
      </c>
      <c r="AK230" s="1">
        <v>2.2105236302E10</v>
      </c>
      <c r="AL230" s="1">
        <v>2.3389677478E10</v>
      </c>
      <c r="AM230" s="1">
        <v>2.3004238859E10</v>
      </c>
      <c r="AN230" s="1">
        <v>2.7349781671E10</v>
      </c>
      <c r="AO230" s="1">
        <v>3.0677054372E10</v>
      </c>
      <c r="AP230" s="1">
        <v>3.134683605E10</v>
      </c>
      <c r="AQ230" s="1">
        <v>2.9077162787E10</v>
      </c>
      <c r="AR230" s="1">
        <v>3.4354789091E10</v>
      </c>
      <c r="AS230" s="1">
        <v>3.7991772473E10</v>
      </c>
      <c r="AT230" s="1">
        <v>4.320479316E10</v>
      </c>
      <c r="AU230" s="1">
        <v>4.9907795061E10</v>
      </c>
      <c r="AV230" s="1">
        <v>6.8525954401E10</v>
      </c>
      <c r="AW230" s="1">
        <v>7.9663666532E10</v>
      </c>
      <c r="AX230" s="1">
        <v>8.8717903585E10</v>
      </c>
      <c r="AY230" s="1">
        <v>6.6782238969E10</v>
      </c>
      <c r="AZ230" s="1">
        <v>8.2941095953E10</v>
      </c>
      <c r="BA230" s="2">
        <v>1.03E11</v>
      </c>
      <c r="BB230" s="2">
        <v>1.23E11</v>
      </c>
      <c r="BC230" s="2">
        <v>1.35E11</v>
      </c>
      <c r="BD230" s="2">
        <v>1.6E11</v>
      </c>
      <c r="BE230" s="2">
        <v>1.84E11</v>
      </c>
      <c r="BF230" s="2">
        <v>2.09E11</v>
      </c>
      <c r="BG230" s="2">
        <v>2.29E11</v>
      </c>
      <c r="BH230" s="2">
        <v>2.43E11</v>
      </c>
      <c r="BI230" s="2">
        <v>2.46E11</v>
      </c>
      <c r="BJ230" s="2">
        <v>2.58E11</v>
      </c>
      <c r="BK230" s="2">
        <v>2.8E11</v>
      </c>
      <c r="BL230" s="2"/>
    </row>
    <row r="231" ht="14.25" customHeight="1">
      <c r="A231" s="1" t="s">
        <v>467</v>
      </c>
      <c r="B231" s="1" t="s">
        <v>468</v>
      </c>
      <c r="C231" s="1" t="s">
        <v>128</v>
      </c>
      <c r="D231" s="1" t="s">
        <v>7</v>
      </c>
      <c r="AL231" s="1">
        <v>1.9441618985E10</v>
      </c>
      <c r="AM231" s="1">
        <v>2.520921773E10</v>
      </c>
      <c r="AN231" s="1">
        <v>2.72889251E10</v>
      </c>
      <c r="AO231" s="1">
        <v>3.1984021604E10</v>
      </c>
      <c r="AP231" s="1">
        <v>3.5851835562E10</v>
      </c>
      <c r="AQ231" s="1">
        <v>2.6221762209E10</v>
      </c>
      <c r="AR231" s="1">
        <v>2.4714602758E10</v>
      </c>
      <c r="AS231" s="1">
        <v>2.6550637058E10</v>
      </c>
      <c r="AT231" s="1">
        <v>2.7134780805E10</v>
      </c>
      <c r="AU231" s="1">
        <v>3.2069695726E10</v>
      </c>
      <c r="AV231" s="1">
        <v>3.7458175838E10</v>
      </c>
      <c r="AW231" s="1">
        <v>4.3656321565E10</v>
      </c>
      <c r="AX231" s="1">
        <v>5.405104217E10</v>
      </c>
      <c r="AY231" s="1">
        <v>6.5349653311E10</v>
      </c>
      <c r="AZ231" s="1">
        <v>8.2085055468E10</v>
      </c>
      <c r="BA231" s="2">
        <v>1.0E11</v>
      </c>
      <c r="BB231" s="1">
        <v>8.9743349539E10</v>
      </c>
      <c r="BC231" s="1">
        <v>9.9441323305E10</v>
      </c>
      <c r="BD231" s="2">
        <v>1.13E11</v>
      </c>
      <c r="BE231" s="2">
        <v>1.25E11</v>
      </c>
      <c r="BF231" s="2">
        <v>1.34E11</v>
      </c>
      <c r="BG231" s="2">
        <v>1.31E11</v>
      </c>
      <c r="BH231" s="2">
        <v>1.08E11</v>
      </c>
      <c r="BI231" s="2">
        <v>1.09E11</v>
      </c>
      <c r="BJ231" s="2">
        <v>1.09E11</v>
      </c>
      <c r="BK231" s="2">
        <v>1.1E11</v>
      </c>
      <c r="BL231" s="2"/>
    </row>
    <row r="232" ht="14.25" customHeight="1">
      <c r="A232" s="1" t="s">
        <v>469</v>
      </c>
      <c r="B232" s="1" t="s">
        <v>470</v>
      </c>
      <c r="C232" s="1" t="s">
        <v>6</v>
      </c>
      <c r="D232" s="1" t="s">
        <v>7</v>
      </c>
      <c r="F232" s="1">
        <v>326999.9185</v>
      </c>
      <c r="G232" s="1">
        <v>714244.9003</v>
      </c>
      <c r="H232" s="1">
        <v>1134619.78</v>
      </c>
      <c r="I232" s="1">
        <v>3383300.616</v>
      </c>
      <c r="J232" s="1">
        <v>3362428.13</v>
      </c>
      <c r="K232" s="1">
        <v>2889961.657</v>
      </c>
      <c r="L232" s="1">
        <v>3105678.432</v>
      </c>
      <c r="M232" s="1">
        <v>3288025.367</v>
      </c>
      <c r="N232" s="1">
        <v>3435130.654</v>
      </c>
      <c r="O232" s="1">
        <v>3650466.891</v>
      </c>
      <c r="P232" s="1">
        <v>4183674.952</v>
      </c>
      <c r="Q232" s="1">
        <v>5126414.525</v>
      </c>
      <c r="R232" s="1">
        <v>6873376.434</v>
      </c>
      <c r="S232" s="1">
        <v>8097048.254</v>
      </c>
      <c r="T232" s="1">
        <v>1.111458474E7</v>
      </c>
      <c r="U232" s="1">
        <v>1.423310316E7</v>
      </c>
      <c r="V232" s="1">
        <v>2.110875936E7</v>
      </c>
      <c r="W232" s="1">
        <v>2.273371858E7</v>
      </c>
      <c r="X232" s="1">
        <v>2.249884826E7</v>
      </c>
      <c r="Y232" s="1">
        <v>2.476334722E7</v>
      </c>
      <c r="Z232" s="1">
        <v>2.252595398E7</v>
      </c>
      <c r="AA232" s="1">
        <v>1.854196211E7</v>
      </c>
      <c r="AB232" s="1">
        <v>1.639873408E7</v>
      </c>
      <c r="AC232" s="1">
        <v>1.569261964E7</v>
      </c>
      <c r="AD232" s="1">
        <v>1.887980982E7</v>
      </c>
      <c r="AE232" s="1">
        <v>3.001103071E7</v>
      </c>
      <c r="AF232" s="1">
        <v>4.3412292E7</v>
      </c>
      <c r="AG232" s="1">
        <v>4.308909242E7</v>
      </c>
      <c r="AH232" s="1">
        <v>4.186101916E7</v>
      </c>
      <c r="AI232" s="1">
        <v>5.074835179E7</v>
      </c>
      <c r="AJ232" s="1">
        <v>4.590456812E7</v>
      </c>
      <c r="AK232" s="1">
        <v>4.911368685E7</v>
      </c>
      <c r="AL232" s="1">
        <v>5.014779473E7</v>
      </c>
      <c r="AM232" s="1">
        <v>2.539602489E7</v>
      </c>
      <c r="AN232" s="1">
        <v>3.085257278E7</v>
      </c>
      <c r="AV232" s="1">
        <v>2.883121129E7</v>
      </c>
      <c r="AW232" s="1">
        <v>3.171962104E7</v>
      </c>
      <c r="AX232" s="1">
        <v>3.323803529E7</v>
      </c>
      <c r="BA232" s="1">
        <v>5.700918927E7</v>
      </c>
      <c r="BB232" s="1">
        <v>5.513081709E7</v>
      </c>
      <c r="BC232" s="1">
        <v>5.683284304E7</v>
      </c>
      <c r="BD232" s="1">
        <v>5.9018874E7</v>
      </c>
      <c r="BE232" s="1">
        <v>6.293104968E7</v>
      </c>
      <c r="BF232" s="1">
        <v>7.241923731E7</v>
      </c>
      <c r="BG232" s="1">
        <v>8.308000364E7</v>
      </c>
      <c r="BH232" s="1">
        <v>6.997717474E7</v>
      </c>
      <c r="BI232" s="1">
        <v>8.201969041E7</v>
      </c>
      <c r="BJ232" s="1">
        <v>8.841411492E7</v>
      </c>
      <c r="BK232" s="1">
        <v>1.043789946E8</v>
      </c>
    </row>
    <row r="233" ht="14.25" customHeight="1">
      <c r="A233" s="1" t="s">
        <v>471</v>
      </c>
      <c r="B233" s="1" t="s">
        <v>472</v>
      </c>
      <c r="C233" s="1" t="s">
        <v>6</v>
      </c>
      <c r="D233" s="1" t="s">
        <v>7</v>
      </c>
      <c r="E233" s="1">
        <v>6.282516122E7</v>
      </c>
      <c r="F233" s="1">
        <v>5.874140486E7</v>
      </c>
      <c r="G233" s="1">
        <v>8.030373418E7</v>
      </c>
      <c r="H233" s="1">
        <v>8.55012698E7</v>
      </c>
      <c r="I233" s="1">
        <v>8.723557692E7</v>
      </c>
      <c r="J233" s="1">
        <v>9.426682692E7</v>
      </c>
      <c r="K233" s="1">
        <v>1.055408654E8</v>
      </c>
      <c r="L233" s="1">
        <v>1.263461538E8</v>
      </c>
      <c r="M233" s="1">
        <v>1.546394231E8</v>
      </c>
      <c r="N233" s="1">
        <v>1.849038462E8</v>
      </c>
      <c r="O233" s="1">
        <v>2.172235577E8</v>
      </c>
      <c r="P233" s="1">
        <v>2.6265625E8</v>
      </c>
      <c r="Q233" s="1">
        <v>2.840865385E8</v>
      </c>
      <c r="R233" s="1">
        <v>3.124084991E8</v>
      </c>
      <c r="S233" s="1">
        <v>3.638877846E8</v>
      </c>
      <c r="T233" s="1">
        <v>4.160348982E8</v>
      </c>
      <c r="U233" s="1">
        <v>5.319091573E8</v>
      </c>
      <c r="V233" s="1">
        <v>6.887221141E8</v>
      </c>
      <c r="W233" s="1">
        <v>9.420070712E8</v>
      </c>
      <c r="X233" s="1">
        <v>1.199048431E9</v>
      </c>
      <c r="Y233" s="1">
        <v>1.373227227E9</v>
      </c>
      <c r="Z233" s="1">
        <v>1.415853972E9</v>
      </c>
      <c r="AA233" s="1">
        <v>1.507634749E9</v>
      </c>
      <c r="AB233" s="1">
        <v>1.583036595E9</v>
      </c>
      <c r="AC233" s="1">
        <v>1.698837534E9</v>
      </c>
      <c r="AD233" s="1">
        <v>1.629594718E9</v>
      </c>
      <c r="AE233" s="1">
        <v>1.635667271E9</v>
      </c>
      <c r="AF233" s="1">
        <v>1.698687546E9</v>
      </c>
      <c r="AG233" s="1">
        <v>1.809003357E9</v>
      </c>
      <c r="AH233" s="1">
        <v>1.939693409E9</v>
      </c>
      <c r="AI233" s="1">
        <v>2.214017705E9</v>
      </c>
      <c r="AJ233" s="1">
        <v>2.598337174E9</v>
      </c>
      <c r="AK233" s="1">
        <v>2.961769836E9</v>
      </c>
      <c r="AL233" s="1">
        <v>3.156299863E9</v>
      </c>
      <c r="AM233" s="1">
        <v>3.611133201E9</v>
      </c>
      <c r="AN233" s="1">
        <v>3.849025896E9</v>
      </c>
      <c r="AO233" s="1">
        <v>3.938047248E9</v>
      </c>
      <c r="AP233" s="1">
        <v>3.264802658E9</v>
      </c>
      <c r="AQ233" s="1">
        <v>2.110239752E9</v>
      </c>
      <c r="AR233" s="1">
        <v>2.056847122E9</v>
      </c>
      <c r="AS233" s="1">
        <v>1.881009454E9</v>
      </c>
      <c r="AT233" s="1">
        <v>1.724799637E9</v>
      </c>
      <c r="AU233" s="1">
        <v>1.812993336E9</v>
      </c>
      <c r="AV233" s="1">
        <v>1.891520588E9</v>
      </c>
      <c r="AW233" s="1">
        <v>1.866937328E9</v>
      </c>
      <c r="AX233" s="1">
        <v>1.984492828E9</v>
      </c>
      <c r="AY233" s="1">
        <v>2.441917005E9</v>
      </c>
      <c r="AZ233" s="1">
        <v>3.522634436E9</v>
      </c>
      <c r="BA233" s="1">
        <v>4.465994062E9</v>
      </c>
      <c r="BB233" s="1">
        <v>4.799654668E9</v>
      </c>
      <c r="BC233" s="1">
        <v>4.962419956E9</v>
      </c>
      <c r="BD233" s="1">
        <v>5.512983861E9</v>
      </c>
      <c r="BE233" s="1">
        <v>5.491915221E9</v>
      </c>
      <c r="BF233" s="1">
        <v>5.901296947E9</v>
      </c>
      <c r="BG233" s="1">
        <v>5.729784358E9</v>
      </c>
      <c r="BH233" s="1">
        <v>5.724812311E9</v>
      </c>
      <c r="BI233" s="1">
        <v>5.876294938E9</v>
      </c>
      <c r="BJ233" s="1">
        <v>6.305880241E9</v>
      </c>
      <c r="BK233" s="1">
        <v>6.829203403E9</v>
      </c>
    </row>
    <row r="234" ht="14.25" customHeight="1">
      <c r="A234" s="1" t="s">
        <v>473</v>
      </c>
      <c r="B234" s="1" t="s">
        <v>474</v>
      </c>
      <c r="C234" s="1" t="s">
        <v>6</v>
      </c>
      <c r="D234" s="1" t="s">
        <v>7</v>
      </c>
      <c r="AK234" s="1">
        <v>1037058.642</v>
      </c>
      <c r="AL234" s="1">
        <v>2.349817522E7</v>
      </c>
      <c r="AM234" s="1">
        <v>1.418289153E7</v>
      </c>
      <c r="AN234" s="1">
        <v>5803400.646</v>
      </c>
      <c r="AO234" s="1">
        <v>1.345854484E7</v>
      </c>
      <c r="AP234" s="1">
        <v>1.905098936E7</v>
      </c>
      <c r="AQ234" s="1">
        <v>2.261323032E7</v>
      </c>
      <c r="AR234" s="1">
        <v>1.512615226E7</v>
      </c>
      <c r="AS234" s="1">
        <v>1.035328116E7</v>
      </c>
      <c r="AT234" s="1">
        <v>1.246822556E7</v>
      </c>
      <c r="AU234" s="1">
        <v>2.55776682E7</v>
      </c>
      <c r="AV234" s="1">
        <v>3.478834639E7</v>
      </c>
      <c r="AW234" s="1">
        <v>4.511009894E7</v>
      </c>
      <c r="BA234" s="1">
        <v>5.24671206E7</v>
      </c>
      <c r="BB234" s="1">
        <v>4.752927432E7</v>
      </c>
      <c r="BC234" s="1">
        <v>5.375693371E7</v>
      </c>
      <c r="BD234" s="1">
        <v>7.134211679E7</v>
      </c>
      <c r="BE234" s="1">
        <v>7.626047183E7</v>
      </c>
      <c r="BG234" s="1">
        <v>1.04280654E8</v>
      </c>
      <c r="BH234" s="1">
        <v>9.576318488E7</v>
      </c>
    </row>
    <row r="235" ht="14.25" customHeight="1">
      <c r="A235" s="1" t="s">
        <v>475</v>
      </c>
      <c r="B235" s="1" t="s">
        <v>476</v>
      </c>
      <c r="C235" s="1" t="s">
        <v>6</v>
      </c>
      <c r="D235" s="1" t="s">
        <v>7</v>
      </c>
      <c r="AM235" s="1">
        <v>7.958333333E7</v>
      </c>
      <c r="AN235" s="1">
        <v>1.356126126E8</v>
      </c>
      <c r="AO235" s="1">
        <v>4.85493865E7</v>
      </c>
      <c r="AP235" s="1">
        <v>1.061905911E8</v>
      </c>
      <c r="AQ235" s="1">
        <v>8.751004016E7</v>
      </c>
      <c r="AR235" s="1">
        <v>1.119230769E8</v>
      </c>
    </row>
    <row r="236" ht="14.25" customHeight="1">
      <c r="A236" s="1" t="s">
        <v>477</v>
      </c>
      <c r="B236" s="1" t="s">
        <v>478</v>
      </c>
      <c r="C236" s="1" t="s">
        <v>128</v>
      </c>
      <c r="D236" s="1" t="s">
        <v>7</v>
      </c>
      <c r="E236" s="1">
        <v>1.041102128E9</v>
      </c>
      <c r="F236" s="1">
        <v>9.521159341E8</v>
      </c>
      <c r="G236" s="1">
        <v>1.470078057E9</v>
      </c>
      <c r="H236" s="1">
        <v>1.558299418E9</v>
      </c>
      <c r="I236" s="1">
        <v>1.478294197E9</v>
      </c>
      <c r="J236" s="1">
        <v>1.824898849E9</v>
      </c>
      <c r="K236" s="1">
        <v>1.976690416E9</v>
      </c>
      <c r="L236" s="1">
        <v>2.118145676E9</v>
      </c>
      <c r="M236" s="1">
        <v>2.08297425E9</v>
      </c>
      <c r="N236" s="1">
        <v>2.293646403E9</v>
      </c>
      <c r="O236" s="1">
        <v>2.857196045E9</v>
      </c>
      <c r="P236" s="1">
        <v>3.463134106E9</v>
      </c>
      <c r="Q236" s="1">
        <v>4.049748251E9</v>
      </c>
      <c r="R236" s="1">
        <v>5.404489652E9</v>
      </c>
      <c r="S236" s="1">
        <v>6.663039431E9</v>
      </c>
      <c r="T236" s="1">
        <v>6.151351164E9</v>
      </c>
      <c r="U236" s="1">
        <v>7.997666536E9</v>
      </c>
      <c r="V236" s="1">
        <v>8.801988932E9</v>
      </c>
      <c r="W236" s="1">
        <v>1.005291488E10</v>
      </c>
      <c r="X236" s="1">
        <v>1.2832437366E10</v>
      </c>
      <c r="Y236" s="1">
        <v>1.5264830901E10</v>
      </c>
      <c r="Z236" s="1">
        <v>1.6537685105E10</v>
      </c>
      <c r="AA236" s="1">
        <v>1.3494643916E10</v>
      </c>
      <c r="AB236" s="1">
        <v>1.2366658646E10</v>
      </c>
      <c r="AC236" s="1">
        <v>1.1485659135E10</v>
      </c>
      <c r="AD236" s="1">
        <v>1.0765543058E10</v>
      </c>
      <c r="AE236" s="1">
        <v>1.0967958017E10</v>
      </c>
      <c r="AF236" s="1">
        <v>1.3005289827E10</v>
      </c>
      <c r="AG236" s="1">
        <v>1.4628912315E10</v>
      </c>
      <c r="AH236" s="1">
        <v>1.6667103944E10</v>
      </c>
      <c r="AI236" s="1">
        <v>1.8506705838E10</v>
      </c>
      <c r="AJ236" s="1">
        <v>1.6136078538E10</v>
      </c>
      <c r="AK236" s="1">
        <v>1.5840980993E10</v>
      </c>
      <c r="AL236" s="1">
        <v>1.9435846807E10</v>
      </c>
      <c r="AM236" s="1">
        <v>2.4367305566E10</v>
      </c>
      <c r="AN236" s="1">
        <v>2.8777630396E10</v>
      </c>
      <c r="AO236" s="1">
        <v>2.9759534033E10</v>
      </c>
      <c r="AP236" s="1">
        <v>2.9528188544E10</v>
      </c>
      <c r="AQ236" s="1">
        <v>3.0409740756E10</v>
      </c>
      <c r="AR236" s="1">
        <v>2.5688301446E10</v>
      </c>
      <c r="AS236" s="1">
        <v>2.7532548546E10</v>
      </c>
      <c r="AT236" s="1">
        <v>2.7636535011E10</v>
      </c>
      <c r="AU236" s="1">
        <v>2.3166928086E10</v>
      </c>
      <c r="AV236" s="1">
        <v>2.2176246246E10</v>
      </c>
      <c r="AW236" s="1">
        <v>2.538356298E10</v>
      </c>
      <c r="AX236" s="1">
        <v>3.3133370305E10</v>
      </c>
      <c r="AY236" s="1">
        <v>3.8931408749E10</v>
      </c>
      <c r="AZ236" s="1">
        <v>4.7082909534E10</v>
      </c>
      <c r="BA236" s="1">
        <v>5.6914888114E10</v>
      </c>
      <c r="BB236" s="1">
        <v>5.6524209289E10</v>
      </c>
      <c r="BC236" s="1">
        <v>6.9488607216E10</v>
      </c>
      <c r="BD236" s="1">
        <v>7.4698823536E10</v>
      </c>
      <c r="BE236" s="1">
        <v>7.649188761E10</v>
      </c>
      <c r="BF236" s="1">
        <v>7.9738441529E10</v>
      </c>
      <c r="BG236" s="1">
        <v>7.4550813073E10</v>
      </c>
      <c r="BH236" s="1">
        <v>6.1565566785E10</v>
      </c>
      <c r="BI236" s="1">
        <v>5.7271266152E10</v>
      </c>
      <c r="BJ236" s="1">
        <v>6.5577192073E10</v>
      </c>
      <c r="BK236" s="1">
        <v>6.4183844798E10</v>
      </c>
    </row>
    <row r="237" ht="14.25" customHeight="1">
      <c r="A237" s="1" t="s">
        <v>479</v>
      </c>
      <c r="B237" s="1" t="s">
        <v>480</v>
      </c>
      <c r="C237" s="1" t="s">
        <v>6</v>
      </c>
      <c r="D237" s="1" t="s">
        <v>7</v>
      </c>
      <c r="AX237" s="1">
        <v>8230000.0</v>
      </c>
      <c r="AY237" s="1">
        <v>1.7105E7</v>
      </c>
      <c r="AZ237" s="1">
        <v>2.3735E7</v>
      </c>
      <c r="BA237" s="1">
        <v>2.3651E7</v>
      </c>
      <c r="BB237" s="1">
        <v>3.6481E7</v>
      </c>
      <c r="BC237" s="1">
        <v>2.6389E7</v>
      </c>
      <c r="BD237" s="1">
        <v>2.053E7</v>
      </c>
      <c r="BE237" s="1">
        <v>3.3388E7</v>
      </c>
      <c r="BF237" s="1">
        <v>3.1683E7</v>
      </c>
      <c r="BG237" s="1">
        <v>2.9624E7</v>
      </c>
      <c r="BH237" s="1">
        <v>3.6959E7</v>
      </c>
      <c r="BI237" s="1">
        <v>2.6217E7</v>
      </c>
      <c r="BJ237" s="1">
        <v>2.5442E7</v>
      </c>
      <c r="BK237" s="1">
        <v>2.061E7</v>
      </c>
    </row>
    <row r="238" ht="14.25" customHeight="1">
      <c r="A238" s="1" t="s">
        <v>481</v>
      </c>
      <c r="B238" s="1" t="s">
        <v>482</v>
      </c>
      <c r="C238" s="1" t="s">
        <v>128</v>
      </c>
      <c r="D238" s="1" t="s">
        <v>7</v>
      </c>
      <c r="G238" s="1">
        <v>8.303662471E8</v>
      </c>
      <c r="H238" s="1">
        <v>8.987564036E8</v>
      </c>
      <c r="I238" s="1">
        <v>1.2099365E9</v>
      </c>
      <c r="J238" s="1">
        <v>1.377119765E9</v>
      </c>
      <c r="K238" s="1">
        <v>1.447511441E9</v>
      </c>
      <c r="L238" s="1">
        <v>1.619448661E9</v>
      </c>
      <c r="M238" s="1">
        <v>2.063859061E9</v>
      </c>
      <c r="N238" s="1">
        <v>2.560708874E9</v>
      </c>
      <c r="O238" s="1">
        <v>2.940450713E9</v>
      </c>
      <c r="P238" s="1">
        <v>2.926376519E9</v>
      </c>
      <c r="Q238" s="1">
        <v>2.88469207E9</v>
      </c>
      <c r="R238" s="1">
        <v>3.692077785E9</v>
      </c>
      <c r="S238" s="1">
        <v>9.018175972E9</v>
      </c>
      <c r="T238" s="1">
        <v>1.1811320228E10</v>
      </c>
      <c r="U238" s="1">
        <v>1.4029958785E10</v>
      </c>
      <c r="V238" s="1">
        <v>1.5567772469E10</v>
      </c>
      <c r="W238" s="1">
        <v>1.6635149106E10</v>
      </c>
      <c r="X238" s="1">
        <v>1.3468421663E10</v>
      </c>
      <c r="Y238" s="1">
        <v>1.5663928616E10</v>
      </c>
      <c r="Z238" s="1">
        <v>1.9848617714E10</v>
      </c>
      <c r="AA238" s="1">
        <v>1.840893363E10</v>
      </c>
      <c r="AB238" s="1">
        <v>1.9260333505E10</v>
      </c>
      <c r="AC238" s="1">
        <v>1.971805226E10</v>
      </c>
      <c r="AD238" s="1">
        <v>2.1042347835E10</v>
      </c>
      <c r="AE238" s="1">
        <v>2.3014665191E10</v>
      </c>
      <c r="AF238" s="1">
        <v>2.664091039E10</v>
      </c>
      <c r="AG238" s="1">
        <v>2.9902331139E10</v>
      </c>
      <c r="AH238" s="1">
        <v>2.379470745E10</v>
      </c>
      <c r="AI238" s="1">
        <v>2.3973651073E10</v>
      </c>
      <c r="AJ238" s="1">
        <v>2.5485869356E10</v>
      </c>
      <c r="AK238" s="1">
        <v>2.8847511037E10</v>
      </c>
      <c r="AL238" s="1">
        <v>9.615943062E9</v>
      </c>
      <c r="AM238" s="1">
        <v>1.1480428475E10</v>
      </c>
      <c r="AN238" s="1">
        <v>1.0305380499E10</v>
      </c>
      <c r="AO238" s="1">
        <v>1.1552504467E10</v>
      </c>
      <c r="AP238" s="1">
        <v>1.426654297E10</v>
      </c>
      <c r="AQ238" s="1">
        <v>1.5714397096E10</v>
      </c>
      <c r="AR238" s="1">
        <v>1.653409481E10</v>
      </c>
      <c r="AS238" s="1">
        <v>1.7969079399E10</v>
      </c>
      <c r="AT238" s="1">
        <v>2.1006532269E10</v>
      </c>
      <c r="AU238" s="1">
        <v>1.382292832E10</v>
      </c>
      <c r="AV238" s="1">
        <v>1.4895915019E10</v>
      </c>
      <c r="AW238" s="1">
        <v>1.7799251116E10</v>
      </c>
      <c r="AX238" s="1">
        <v>2.0568797356E10</v>
      </c>
      <c r="AY238" s="1">
        <v>2.3297586768E10</v>
      </c>
      <c r="AZ238" s="1">
        <v>2.6980442528E10</v>
      </c>
      <c r="BA238" s="1">
        <v>3.326738303E10</v>
      </c>
      <c r="BB238" s="1">
        <v>3.5336902862E10</v>
      </c>
      <c r="BC238" s="1">
        <v>3.806223617E10</v>
      </c>
      <c r="BD238" s="1">
        <v>4.3058914279E10</v>
      </c>
      <c r="BE238" s="1">
        <v>4.6439276405E10</v>
      </c>
      <c r="BF238" s="1">
        <v>4.8117797841E10</v>
      </c>
      <c r="BG238" s="1">
        <v>4.5878272261E10</v>
      </c>
      <c r="BH238" s="1">
        <v>4.4183408607E10</v>
      </c>
      <c r="BI238" s="1">
        <v>4.1653978701E10</v>
      </c>
      <c r="BJ238" s="1">
        <v>4.288773836E10</v>
      </c>
      <c r="BK238" s="1">
        <v>4.1480239074E10</v>
      </c>
    </row>
    <row r="239" ht="14.25" customHeight="1">
      <c r="A239" s="1" t="s">
        <v>483</v>
      </c>
      <c r="B239" s="1" t="s">
        <v>484</v>
      </c>
      <c r="C239" s="1" t="s">
        <v>6</v>
      </c>
      <c r="D239" s="1" t="s">
        <v>7</v>
      </c>
    </row>
    <row r="240" ht="14.25" customHeight="1">
      <c r="A240" s="1" t="s">
        <v>485</v>
      </c>
      <c r="B240" s="1" t="s">
        <v>486</v>
      </c>
      <c r="C240" s="1" t="s">
        <v>128</v>
      </c>
      <c r="D240" s="1" t="s">
        <v>7</v>
      </c>
      <c r="E240" s="1">
        <v>9.072639073E8</v>
      </c>
      <c r="F240" s="1">
        <v>9.755769756E8</v>
      </c>
      <c r="G240" s="1">
        <v>1.281626032E9</v>
      </c>
      <c r="H240" s="1">
        <v>2.029027279E9</v>
      </c>
      <c r="I240" s="1">
        <v>2.258473508E9</v>
      </c>
      <c r="J240" s="1">
        <v>2.58009933E9</v>
      </c>
      <c r="K240" s="1">
        <v>2.226113221E9</v>
      </c>
      <c r="L240" s="1">
        <v>1.981720244E9</v>
      </c>
      <c r="M240" s="1">
        <v>2.093727386E9</v>
      </c>
      <c r="N240" s="1">
        <v>2.260017315E9</v>
      </c>
      <c r="O240" s="1">
        <v>2.497384111E9</v>
      </c>
      <c r="P240" s="1">
        <v>3.032817145E9</v>
      </c>
      <c r="Q240" s="1">
        <v>3.012238925E9</v>
      </c>
      <c r="R240" s="1">
        <v>3.091792935E9</v>
      </c>
      <c r="S240" s="1">
        <v>3.617352058E9</v>
      </c>
      <c r="T240" s="1">
        <v>4.22085056E9</v>
      </c>
      <c r="U240" s="1">
        <v>4.274319168E9</v>
      </c>
      <c r="V240" s="1">
        <v>4.566606232E9</v>
      </c>
      <c r="W240" s="1">
        <v>5.179372598E9</v>
      </c>
      <c r="X240" s="1">
        <v>5.95318165E9</v>
      </c>
      <c r="Y240" s="1">
        <v>7.068252653E9</v>
      </c>
      <c r="Z240" s="1">
        <v>7.84013112E9</v>
      </c>
      <c r="AA240" s="1">
        <v>8.390959903E9</v>
      </c>
      <c r="AB240" s="1">
        <v>9.123579937E9</v>
      </c>
      <c r="AC240" s="1">
        <v>9.400417922E9</v>
      </c>
      <c r="AD240" s="1">
        <v>1.0155420643E10</v>
      </c>
      <c r="AE240" s="1">
        <v>1.2274580839E10</v>
      </c>
      <c r="AF240" s="1">
        <v>1.3926518805E10</v>
      </c>
      <c r="AG240" s="1">
        <v>1.4601413726E10</v>
      </c>
      <c r="AH240" s="1">
        <v>1.3710749622E10</v>
      </c>
      <c r="AI240" s="1">
        <v>1.394511311E10</v>
      </c>
      <c r="AJ240" s="1">
        <v>1.2384138295E10</v>
      </c>
      <c r="AK240" s="1">
        <v>1.2264104419E10</v>
      </c>
      <c r="AL240" s="1">
        <v>1.2425175007E10</v>
      </c>
      <c r="AM240" s="1">
        <v>1.3224872081E10</v>
      </c>
      <c r="AN240" s="1">
        <v>1.4843922761E10</v>
      </c>
      <c r="AO240" s="1">
        <v>1.489808387E10</v>
      </c>
      <c r="AP240" s="1">
        <v>1.6208417999E10</v>
      </c>
      <c r="AQ240" s="1">
        <v>1.6616786868E10</v>
      </c>
      <c r="AR240" s="1">
        <v>1.8392238657E10</v>
      </c>
      <c r="AS240" s="1">
        <v>1.8874870624E10</v>
      </c>
      <c r="AT240" s="1">
        <v>1.8887889072E10</v>
      </c>
      <c r="AU240" s="1">
        <v>1.9361949143E10</v>
      </c>
      <c r="AV240" s="1">
        <v>2.142087413E10</v>
      </c>
      <c r="AW240" s="1">
        <v>2.6012470554E10</v>
      </c>
      <c r="AX240" s="1">
        <v>2.9359373061E10</v>
      </c>
      <c r="AY240" s="1">
        <v>3.0830893326E10</v>
      </c>
      <c r="AZ240" s="1">
        <v>3.5994785233E10</v>
      </c>
      <c r="BA240" s="1">
        <v>4.119804083E10</v>
      </c>
      <c r="BB240" s="1">
        <v>4.7239315908E10</v>
      </c>
      <c r="BC240" s="1">
        <v>5.5774806952E10</v>
      </c>
      <c r="BD240" s="1">
        <v>6.0752379602E10</v>
      </c>
      <c r="BE240" s="1">
        <v>5.8489489059E10</v>
      </c>
      <c r="BF240" s="1">
        <v>5.9196047345E10</v>
      </c>
      <c r="BG240" s="1">
        <v>6.4435959968E10</v>
      </c>
      <c r="BH240" s="1">
        <v>6.6175430519E10</v>
      </c>
      <c r="BI240" s="1">
        <v>7.2134959697E10</v>
      </c>
      <c r="BJ240" s="1">
        <v>8.2077343949E10</v>
      </c>
      <c r="BK240" s="1">
        <v>8.4058551331E10</v>
      </c>
    </row>
    <row r="241" ht="14.25" customHeight="1">
      <c r="A241" s="1" t="s">
        <v>487</v>
      </c>
      <c r="B241" s="1" t="s">
        <v>488</v>
      </c>
      <c r="C241" s="1" t="s">
        <v>128</v>
      </c>
      <c r="D241" s="1" t="s">
        <v>7</v>
      </c>
      <c r="H241" s="1">
        <v>4.222637648E8</v>
      </c>
      <c r="I241" s="1">
        <v>5.457221821E8</v>
      </c>
      <c r="J241" s="1">
        <v>6.693097179E8</v>
      </c>
      <c r="K241" s="1">
        <v>7.135173824E8</v>
      </c>
      <c r="L241" s="1">
        <v>8.782929206E8</v>
      </c>
      <c r="M241" s="1">
        <v>1.119925402E9</v>
      </c>
      <c r="N241" s="1">
        <v>1.540387743E9</v>
      </c>
      <c r="O241" s="1">
        <v>1.613808372E9</v>
      </c>
      <c r="P241" s="1">
        <v>1.728970667E9</v>
      </c>
      <c r="Q241" s="1">
        <v>2.052076755E9</v>
      </c>
      <c r="R241" s="1">
        <v>2.566938497E9</v>
      </c>
      <c r="S241" s="1">
        <v>3.481515505E9</v>
      </c>
      <c r="T241" s="1">
        <v>5.684992345E9</v>
      </c>
      <c r="U241" s="1">
        <v>5.683281396E9</v>
      </c>
      <c r="V241" s="1">
        <v>7.054371327E9</v>
      </c>
      <c r="W241" s="1">
        <v>7.968045685E9</v>
      </c>
      <c r="X241" s="1">
        <v>8.80903642E9</v>
      </c>
      <c r="Y241" s="1">
        <v>9.508375819E9</v>
      </c>
      <c r="Z241" s="1">
        <v>8.81767394E9</v>
      </c>
      <c r="AA241" s="1">
        <v>8.090192009E9</v>
      </c>
      <c r="AB241" s="1">
        <v>8.226206243E9</v>
      </c>
      <c r="AC241" s="1">
        <v>7.892706991E9</v>
      </c>
      <c r="AD241" s="1">
        <v>7.051444555E9</v>
      </c>
      <c r="AE241" s="1">
        <v>7.141827481E9</v>
      </c>
      <c r="AF241" s="1">
        <v>8.287085111E9</v>
      </c>
      <c r="AG241" s="1">
        <v>9.344609676E9</v>
      </c>
      <c r="AH241" s="1">
        <v>9.272704413E9</v>
      </c>
      <c r="AI241" s="1">
        <v>1.0679109457E10</v>
      </c>
      <c r="AJ241" s="1">
        <v>9.358910888E9</v>
      </c>
      <c r="AK241" s="1">
        <v>7.432157156E9</v>
      </c>
      <c r="AL241" s="1">
        <v>8.352668435E9</v>
      </c>
      <c r="AM241" s="1">
        <v>6.511374769E9</v>
      </c>
      <c r="AN241" s="1">
        <v>6.199196374E9</v>
      </c>
      <c r="AO241" s="1">
        <v>5.721158562E9</v>
      </c>
      <c r="AP241" s="1">
        <v>6.104899536E9</v>
      </c>
      <c r="AQ241" s="1">
        <v>6.063777422E9</v>
      </c>
      <c r="AR241" s="1">
        <v>6.740075385E9</v>
      </c>
      <c r="AS241" s="1">
        <v>6.361034224E9</v>
      </c>
      <c r="AT241" s="1">
        <v>5.75785951E9</v>
      </c>
      <c r="AU241" s="1">
        <v>6.573025593E9</v>
      </c>
      <c r="AV241" s="1">
        <v>7.439582729E9</v>
      </c>
      <c r="AW241" s="1">
        <v>9.320664305E9</v>
      </c>
      <c r="AX241" s="1">
        <v>1.0408940608E10</v>
      </c>
      <c r="AY241" s="1">
        <v>1.2512552729E10</v>
      </c>
      <c r="AZ241" s="1">
        <v>1.417942561E10</v>
      </c>
      <c r="BA241" s="1">
        <v>1.79674096E10</v>
      </c>
      <c r="BB241" s="1">
        <v>1.783992657E10</v>
      </c>
      <c r="BC241" s="1">
        <v>1.6597353232E10</v>
      </c>
      <c r="BD241" s="1">
        <v>1.8232142939E10</v>
      </c>
      <c r="BE241" s="1">
        <v>1.8761367116E10</v>
      </c>
      <c r="BF241" s="1">
        <v>2.1753112627E10</v>
      </c>
      <c r="BG241" s="1">
        <v>2.3278199397E10</v>
      </c>
      <c r="BH241" s="1">
        <v>2.0254523519E10</v>
      </c>
      <c r="BI241" s="1">
        <v>1.9128112584E10</v>
      </c>
      <c r="BJ241" s="1">
        <v>2.1632842537E10</v>
      </c>
      <c r="BK241" s="1">
        <v>1.8322083773E10</v>
      </c>
    </row>
    <row r="242" ht="14.25" customHeight="1">
      <c r="A242" s="1" t="s">
        <v>489</v>
      </c>
      <c r="B242" s="1" t="s">
        <v>490</v>
      </c>
      <c r="C242" s="1" t="s">
        <v>6</v>
      </c>
      <c r="D242" s="1" t="s">
        <v>7</v>
      </c>
      <c r="M242" s="1">
        <v>5087500.0</v>
      </c>
      <c r="N242" s="1">
        <v>5262500.0</v>
      </c>
      <c r="O242" s="1">
        <v>6200000.0</v>
      </c>
      <c r="P242" s="1">
        <v>8620776.959</v>
      </c>
      <c r="Q242" s="1">
        <v>9121523.151</v>
      </c>
      <c r="R242" s="1">
        <v>8944886.23</v>
      </c>
      <c r="S242" s="1">
        <v>8584035.885</v>
      </c>
      <c r="T242" s="1">
        <v>1.07037515E7</v>
      </c>
      <c r="U242" s="1">
        <v>1.26139774E7</v>
      </c>
      <c r="V242" s="1">
        <v>1.536458333E7</v>
      </c>
      <c r="W242" s="1">
        <v>1.83125E7</v>
      </c>
      <c r="X242" s="1">
        <v>2.721875E7</v>
      </c>
      <c r="Y242" s="1">
        <v>3.692708333E7</v>
      </c>
      <c r="Z242" s="1">
        <v>3.516666667E7</v>
      </c>
      <c r="AL242" s="1">
        <v>2.264487675E7</v>
      </c>
      <c r="AM242" s="1">
        <v>2.420281759E7</v>
      </c>
      <c r="AT242" s="1">
        <v>1.394544072E7</v>
      </c>
      <c r="AU242" s="1">
        <v>1.949211674E7</v>
      </c>
      <c r="AV242" s="1">
        <v>3.3736557E7</v>
      </c>
      <c r="AW242" s="1">
        <v>7.588915048E7</v>
      </c>
      <c r="AX242" s="1">
        <v>9.775285893E7</v>
      </c>
      <c r="AY242" s="1">
        <v>1.155604631E8</v>
      </c>
      <c r="AZ242" s="1">
        <v>1.247505148E8</v>
      </c>
      <c r="BA242" s="1">
        <v>1.390984557E8</v>
      </c>
      <c r="BB242" s="1">
        <v>1.385237102E8</v>
      </c>
      <c r="BC242" s="1">
        <v>1.430630648E8</v>
      </c>
      <c r="BD242" s="1">
        <v>1.460806952E8</v>
      </c>
      <c r="BE242" s="1">
        <v>1.687624425E8</v>
      </c>
      <c r="BF242" s="1">
        <v>2.111760259E8</v>
      </c>
      <c r="BG242" s="1">
        <v>1.888859417E8</v>
      </c>
      <c r="BH242" s="1">
        <v>2.021069055E8</v>
      </c>
      <c r="BI242" s="1">
        <v>2.1627666E8</v>
      </c>
      <c r="BJ242" s="1">
        <v>2.027669943E8</v>
      </c>
      <c r="BK242" s="1">
        <v>1.693324678E8</v>
      </c>
    </row>
    <row r="243" ht="14.25" customHeight="1">
      <c r="A243" s="1" t="s">
        <v>491</v>
      </c>
      <c r="B243" s="1" t="s">
        <v>492</v>
      </c>
      <c r="C243" s="1" t="s">
        <v>6</v>
      </c>
      <c r="D243" s="1" t="s">
        <v>7</v>
      </c>
      <c r="E243" s="1">
        <v>1.595238095E7</v>
      </c>
      <c r="F243" s="1">
        <v>1.857142857E7</v>
      </c>
      <c r="G243" s="1">
        <v>1.428571429E7</v>
      </c>
      <c r="H243" s="1">
        <v>1.523809524E7</v>
      </c>
      <c r="I243" s="1">
        <v>1.74789916E7</v>
      </c>
      <c r="J243" s="1">
        <v>1.276190476E7</v>
      </c>
      <c r="K243" s="1">
        <v>1.371428571E7</v>
      </c>
      <c r="L243" s="1">
        <v>1.542857143E7</v>
      </c>
      <c r="M243" s="1">
        <v>1.752380952E7</v>
      </c>
      <c r="N243" s="1">
        <v>1.695238095E7</v>
      </c>
      <c r="O243" s="1">
        <v>2.247619048E7</v>
      </c>
      <c r="P243" s="1">
        <v>2.486054192E7</v>
      </c>
      <c r="Q243" s="1">
        <v>3.165067714E7</v>
      </c>
      <c r="R243" s="1">
        <v>3.81882181E7</v>
      </c>
      <c r="S243" s="1">
        <v>4.650544778E7</v>
      </c>
      <c r="T243" s="1">
        <v>7.53231063E7</v>
      </c>
      <c r="U243" s="1">
        <v>8.396011894E7</v>
      </c>
      <c r="V243" s="1">
        <v>1.21692505E8</v>
      </c>
      <c r="W243" s="1">
        <v>1.484966516E8</v>
      </c>
      <c r="X243" s="1">
        <v>1.6090065E8</v>
      </c>
      <c r="Y243" s="1">
        <v>1.940961196E8</v>
      </c>
      <c r="Z243" s="1">
        <v>2.288357324E8</v>
      </c>
      <c r="AA243" s="1">
        <v>3.286004263E8</v>
      </c>
      <c r="AB243" s="1">
        <v>3.834894743E8</v>
      </c>
      <c r="AC243" s="1">
        <v>2.494744688E8</v>
      </c>
      <c r="AD243" s="1">
        <v>2.159387223E8</v>
      </c>
      <c r="AE243" s="1">
        <v>2.067934546E8</v>
      </c>
      <c r="AF243" s="1">
        <v>1.944097835E8</v>
      </c>
      <c r="AG243" s="1">
        <v>2.329203408E8</v>
      </c>
      <c r="AH243" s="1">
        <v>2.340620296E8</v>
      </c>
      <c r="AI243" s="1">
        <v>2.478558815E8</v>
      </c>
      <c r="AJ243" s="1">
        <v>2.604310307E8</v>
      </c>
      <c r="AK243" s="1">
        <v>2.896771152E8</v>
      </c>
      <c r="AL243" s="1">
        <v>2.761671349E8</v>
      </c>
      <c r="AM243" s="1">
        <v>2.970688547E8</v>
      </c>
      <c r="AN243" s="1">
        <v>3.429024584E8</v>
      </c>
      <c r="AO243" s="1">
        <v>3.974695092E8</v>
      </c>
      <c r="AP243" s="1">
        <v>3.581665778E8</v>
      </c>
      <c r="AQ243" s="1">
        <v>3.658493747E8</v>
      </c>
      <c r="AR243" s="1">
        <v>3.570133954E8</v>
      </c>
      <c r="AS243" s="1">
        <v>3.323897627E8</v>
      </c>
      <c r="AT243" s="1">
        <v>3.356479068E8</v>
      </c>
      <c r="AU243" s="1">
        <v>3.454242367E8</v>
      </c>
      <c r="AV243" s="1">
        <v>4.073855611E8</v>
      </c>
      <c r="AW243" s="1">
        <v>4.446514167E8</v>
      </c>
      <c r="AX243" s="1">
        <v>4.6846458E8</v>
      </c>
      <c r="AY243" s="1">
        <v>4.97212664E8</v>
      </c>
      <c r="AZ243" s="1">
        <v>4.906505588E8</v>
      </c>
      <c r="BA243" s="1">
        <v>5.789114873E8</v>
      </c>
      <c r="BB243" s="1">
        <v>5.647759337E8</v>
      </c>
      <c r="BC243" s="1">
        <v>5.711890457E8</v>
      </c>
      <c r="BD243" s="1">
        <v>7.152395971E8</v>
      </c>
      <c r="BE243" s="1">
        <v>6.812259506E8</v>
      </c>
      <c r="BF243" s="1">
        <v>7.593588812E8</v>
      </c>
      <c r="BG243" s="1">
        <v>9.083572876E8</v>
      </c>
      <c r="BH243" s="1">
        <v>9.794940419E8</v>
      </c>
      <c r="BI243" s="1">
        <v>9.877347052E8</v>
      </c>
      <c r="BJ243" s="1">
        <v>8.589495813E8</v>
      </c>
      <c r="BK243" s="1">
        <v>8.442273671E8</v>
      </c>
    </row>
    <row r="244" ht="14.25" customHeight="1">
      <c r="A244" s="1" t="s">
        <v>493</v>
      </c>
      <c r="B244" s="1" t="s">
        <v>494</v>
      </c>
      <c r="C244" s="1" t="s">
        <v>6</v>
      </c>
      <c r="D244" s="1" t="s">
        <v>7</v>
      </c>
      <c r="E244" s="1">
        <v>4.688109162E8</v>
      </c>
      <c r="F244" s="1">
        <v>3.013303769E8</v>
      </c>
      <c r="G244" s="1">
        <v>3.303769401E8</v>
      </c>
      <c r="H244" s="1">
        <v>3.5E8</v>
      </c>
      <c r="I244" s="1">
        <v>3.808978037E8</v>
      </c>
      <c r="J244" s="1">
        <v>4.226769912E8</v>
      </c>
      <c r="K244" s="1">
        <v>4.420353982E8</v>
      </c>
      <c r="L244" s="1">
        <v>5.084070796E8</v>
      </c>
      <c r="M244" s="1">
        <v>5.706858407E8</v>
      </c>
      <c r="N244" s="1">
        <v>5.967920354E8</v>
      </c>
      <c r="O244" s="1">
        <v>5.648585426E8</v>
      </c>
      <c r="P244" s="1">
        <v>5.708731595E8</v>
      </c>
      <c r="Q244" s="1">
        <v>7.039575972E8</v>
      </c>
      <c r="R244" s="1">
        <v>8.616254417E8</v>
      </c>
      <c r="S244" s="1">
        <v>1.136704698E9</v>
      </c>
      <c r="T244" s="1">
        <v>2.284986255E9</v>
      </c>
      <c r="U244" s="1">
        <v>2.534775215E9</v>
      </c>
      <c r="V244" s="1">
        <v>2.765773072E9</v>
      </c>
      <c r="W244" s="1">
        <v>2.727882976E9</v>
      </c>
      <c r="X244" s="1">
        <v>3.001142306E9</v>
      </c>
      <c r="Y244" s="1">
        <v>2.671976286E9</v>
      </c>
      <c r="Z244" s="1">
        <v>2.814869761E9</v>
      </c>
      <c r="AA244" s="1">
        <v>2.754732303E9</v>
      </c>
      <c r="AB244" s="1">
        <v>2.469375535E9</v>
      </c>
      <c r="AC244" s="1">
        <v>2.190052307E9</v>
      </c>
      <c r="AD244" s="1">
        <v>2.365977436E9</v>
      </c>
      <c r="AE244" s="1">
        <v>2.769409588E9</v>
      </c>
      <c r="AF244" s="1">
        <v>2.889593497E9</v>
      </c>
      <c r="AG244" s="1">
        <v>2.66390129E9</v>
      </c>
      <c r="AH244" s="1">
        <v>3.373741563E9</v>
      </c>
      <c r="AI244" s="1">
        <v>5.315413395E9</v>
      </c>
      <c r="AJ244" s="1">
        <v>5.67066652E9</v>
      </c>
      <c r="AK244" s="1">
        <v>6.157947273E9</v>
      </c>
      <c r="AL244" s="1">
        <v>7.07508694E9</v>
      </c>
      <c r="AM244" s="1">
        <v>5.293173966E9</v>
      </c>
      <c r="AN244" s="1">
        <v>6.606245815E9</v>
      </c>
      <c r="AO244" s="1">
        <v>7.512090796E9</v>
      </c>
      <c r="AP244" s="1">
        <v>7.791986304E9</v>
      </c>
      <c r="AQ244" s="1">
        <v>8.781048158E9</v>
      </c>
      <c r="AR244" s="1">
        <v>9.951788874E9</v>
      </c>
      <c r="AS244" s="1">
        <v>9.993730197E9</v>
      </c>
      <c r="AT244" s="1">
        <v>7.216051045E9</v>
      </c>
      <c r="AU244" s="1">
        <v>9.050377182E9</v>
      </c>
      <c r="AV244" s="1">
        <v>1.0277901778E10</v>
      </c>
      <c r="AW244" s="1">
        <v>1.0920773882E10</v>
      </c>
      <c r="AX244" s="1">
        <v>1.2081156314E10</v>
      </c>
      <c r="AY244" s="1">
        <v>1.3363298981E10</v>
      </c>
      <c r="AZ244" s="1">
        <v>1.5319161863E10</v>
      </c>
      <c r="BA244" s="1">
        <v>1.7127313222E10</v>
      </c>
      <c r="BB244" s="1">
        <v>1.6352301844E10</v>
      </c>
      <c r="BC244" s="1">
        <v>1.7939370512E10</v>
      </c>
      <c r="BD244" s="1">
        <v>1.7304881561E10</v>
      </c>
      <c r="BE244" s="1">
        <v>1.7958240406E10</v>
      </c>
      <c r="BF244" s="1">
        <v>1.8662574078E10</v>
      </c>
      <c r="BG244" s="1">
        <v>1.7772167745E10</v>
      </c>
      <c r="BH244" s="1">
        <v>1.5880927524E10</v>
      </c>
      <c r="BI244" s="1">
        <v>1.785398085E10</v>
      </c>
      <c r="BJ244" s="1">
        <v>1.7824007487E10</v>
      </c>
      <c r="BK244" s="1">
        <v>1.8967113031E10</v>
      </c>
    </row>
    <row r="245" ht="14.25" customHeight="1">
      <c r="A245" s="1" t="s">
        <v>495</v>
      </c>
      <c r="B245" s="1" t="s">
        <v>496</v>
      </c>
      <c r="C245" s="1" t="s">
        <v>6</v>
      </c>
      <c r="D245" s="1" t="s">
        <v>7</v>
      </c>
    </row>
    <row r="246" ht="14.25" customHeight="1">
      <c r="A246" s="1" t="s">
        <v>497</v>
      </c>
      <c r="B246" s="1" t="s">
        <v>498</v>
      </c>
      <c r="C246" s="1" t="s">
        <v>6</v>
      </c>
      <c r="D246" s="1" t="s">
        <v>7</v>
      </c>
      <c r="L246" s="1">
        <v>1.462999415E7</v>
      </c>
      <c r="M246" s="1">
        <v>1.62399935E7</v>
      </c>
      <c r="N246" s="1">
        <v>2.008999196E7</v>
      </c>
      <c r="O246" s="1">
        <v>2.953998818E7</v>
      </c>
      <c r="P246" s="1">
        <v>4.255998298E7</v>
      </c>
      <c r="Q246" s="1">
        <v>5.368967786E7</v>
      </c>
      <c r="R246" s="1">
        <v>7.791601024E7</v>
      </c>
      <c r="S246" s="1">
        <v>1.200447382E8</v>
      </c>
      <c r="T246" s="1">
        <v>1.38323476E8</v>
      </c>
      <c r="U246" s="1">
        <v>1.366875299E8</v>
      </c>
      <c r="V246" s="1">
        <v>1.907298766E8</v>
      </c>
      <c r="W246" s="1">
        <v>4.21677764E8</v>
      </c>
      <c r="X246" s="1">
        <v>3.754585219E8</v>
      </c>
      <c r="Y246" s="1">
        <v>2.322917213E8</v>
      </c>
      <c r="Z246" s="1">
        <v>3.31019097E8</v>
      </c>
      <c r="AA246" s="1">
        <v>3.667618628E8</v>
      </c>
      <c r="AB246" s="1">
        <v>3.329504254E8</v>
      </c>
      <c r="AC246" s="1">
        <v>2.930252024E8</v>
      </c>
      <c r="AD246" s="1">
        <v>3.459762023E8</v>
      </c>
      <c r="AE246" s="1">
        <v>2.607040186E8</v>
      </c>
      <c r="AF246" s="1">
        <v>1.616080821E8</v>
      </c>
      <c r="AG246" s="1">
        <v>1.248336977E8</v>
      </c>
      <c r="AH246" s="1">
        <v>1.053167523E8</v>
      </c>
      <c r="AI246" s="1">
        <v>8.715445821E7</v>
      </c>
      <c r="AJ246" s="1">
        <v>1.081416519E8</v>
      </c>
      <c r="AK246" s="1">
        <v>9.690703642E7</v>
      </c>
      <c r="AL246" s="1">
        <v>5.872570162E7</v>
      </c>
      <c r="AM246" s="1">
        <v>5.837556977E7</v>
      </c>
      <c r="AN246" s="1">
        <v>8.551365609E7</v>
      </c>
      <c r="AO246" s="1">
        <v>1.010384895E8</v>
      </c>
      <c r="AP246" s="1">
        <v>1.186038077E8</v>
      </c>
      <c r="AQ246" s="1">
        <v>1.342769581E8</v>
      </c>
      <c r="AR246" s="1">
        <v>1.284979436E8</v>
      </c>
      <c r="AS246" s="1">
        <v>1.350559526E8</v>
      </c>
      <c r="AT246" s="1">
        <v>1.507281963E8</v>
      </c>
      <c r="AU246" s="1">
        <v>1.407535618E8</v>
      </c>
      <c r="AV246" s="1">
        <v>1.252547139E8</v>
      </c>
      <c r="AW246" s="1">
        <v>1.275678628E8</v>
      </c>
      <c r="AX246" s="1">
        <v>1.394935913E8</v>
      </c>
      <c r="AY246" s="1">
        <v>1.474179248E8</v>
      </c>
      <c r="AZ246" s="1">
        <v>1.662155433E8</v>
      </c>
      <c r="BA246" s="1">
        <v>1.940003009E8</v>
      </c>
      <c r="BB246" s="1">
        <v>2.194768653E8</v>
      </c>
      <c r="BC246" s="1">
        <v>2.827250988E8</v>
      </c>
      <c r="BD246" s="1">
        <v>3.074739842E8</v>
      </c>
      <c r="BE246" s="1">
        <v>3.597394188E8</v>
      </c>
      <c r="BF246" s="1">
        <v>4.433799455E8</v>
      </c>
      <c r="BG246" s="1">
        <v>5.072871826E8</v>
      </c>
      <c r="BH246" s="1">
        <v>5.170757618E8</v>
      </c>
      <c r="BI246" s="1">
        <v>5.442182979E8</v>
      </c>
      <c r="BJ246" s="1">
        <v>6.112155519E8</v>
      </c>
      <c r="BK246" s="1">
        <v>6.754752341E8</v>
      </c>
    </row>
    <row r="247" ht="14.25" customHeight="1">
      <c r="A247" s="1" t="s">
        <v>499</v>
      </c>
      <c r="B247" s="1" t="s">
        <v>500</v>
      </c>
      <c r="C247" s="1" t="s">
        <v>6</v>
      </c>
      <c r="D247" s="1" t="s">
        <v>7</v>
      </c>
      <c r="G247" s="1">
        <v>727985.4403</v>
      </c>
      <c r="H247" s="1">
        <v>2729945.401</v>
      </c>
      <c r="I247" s="1">
        <v>5487890.242</v>
      </c>
      <c r="J247" s="1">
        <v>1.073778524E7</v>
      </c>
      <c r="K247" s="1">
        <v>1.426571469E7</v>
      </c>
      <c r="L247" s="1">
        <v>1.684166317E7</v>
      </c>
      <c r="M247" s="1">
        <v>1.994260115E7</v>
      </c>
      <c r="N247" s="1">
        <v>2.286154277E7</v>
      </c>
      <c r="O247" s="1">
        <v>2.662746745E7</v>
      </c>
      <c r="P247" s="1">
        <v>5.268794624E7</v>
      </c>
      <c r="Q247" s="1">
        <v>6.494470111E7</v>
      </c>
      <c r="R247" s="1">
        <v>6.487264027E7</v>
      </c>
      <c r="S247" s="1">
        <v>8.015751231E7</v>
      </c>
      <c r="T247" s="1">
        <v>8.656789618E7</v>
      </c>
      <c r="U247" s="1">
        <v>1.01074621E8</v>
      </c>
      <c r="V247" s="1">
        <v>1.319166969E8</v>
      </c>
      <c r="W247" s="1">
        <v>1.516998528E8</v>
      </c>
      <c r="X247" s="1">
        <v>2.06806783E8</v>
      </c>
      <c r="Y247" s="1">
        <v>3.988135365E8</v>
      </c>
      <c r="Z247" s="1">
        <v>1.081468784E8</v>
      </c>
      <c r="AA247" s="1">
        <v>8.748844989E7</v>
      </c>
      <c r="AB247" s="1">
        <v>9.372359647E7</v>
      </c>
      <c r="AC247" s="1">
        <v>7.521503912E7</v>
      </c>
      <c r="AD247" s="1">
        <v>1.04818309E8</v>
      </c>
      <c r="AE247" s="1">
        <v>1.310714286E8</v>
      </c>
      <c r="AF247" s="1">
        <v>1.309717492E8</v>
      </c>
      <c r="AG247" s="1">
        <v>1.40904123E8</v>
      </c>
      <c r="AH247" s="1">
        <v>1.398212397E8</v>
      </c>
      <c r="AI247" s="1">
        <v>1.070062142E8</v>
      </c>
      <c r="AJ247" s="1">
        <v>7.356159998E7</v>
      </c>
      <c r="AK247" s="1">
        <v>5.233134597E7</v>
      </c>
      <c r="AL247" s="1">
        <v>6.263665043E7</v>
      </c>
      <c r="AM247" s="1">
        <v>1.041278479E8</v>
      </c>
      <c r="AN247" s="1">
        <v>1.270026225E8</v>
      </c>
      <c r="AO247" s="1">
        <v>1.353935645E8</v>
      </c>
      <c r="AP247" s="1">
        <v>1.396159777E8</v>
      </c>
      <c r="AQ247" s="1">
        <v>1.547125315E8</v>
      </c>
      <c r="AR247" s="1">
        <v>1.597045703E8</v>
      </c>
      <c r="AS247" s="1">
        <v>1.413030259E8</v>
      </c>
      <c r="AT247" s="1">
        <v>1.361573425E8</v>
      </c>
      <c r="AU247" s="1">
        <v>1.421915941E8</v>
      </c>
      <c r="AV247" s="1">
        <v>1.523799218E8</v>
      </c>
      <c r="AW247" s="1">
        <v>1.960158537E8</v>
      </c>
      <c r="AX247" s="1">
        <v>2.166670411E8</v>
      </c>
      <c r="AY247" s="1">
        <v>2.185339485E8</v>
      </c>
      <c r="AZ247" s="1">
        <v>2.521192464E8</v>
      </c>
      <c r="BA247" s="1">
        <v>3.118562693E8</v>
      </c>
      <c r="BB247" s="1">
        <v>2.935276707E8</v>
      </c>
      <c r="BC247" s="1">
        <v>6.086858686E8</v>
      </c>
      <c r="BD247" s="1">
        <v>6.071350709E8</v>
      </c>
      <c r="BE247" s="1">
        <v>3.51838247E8</v>
      </c>
      <c r="BF247" s="1">
        <v>3.000755734E8</v>
      </c>
      <c r="BG247" s="1">
        <v>3.25662842E8</v>
      </c>
      <c r="BH247" s="1">
        <v>3.061404046E8</v>
      </c>
      <c r="BI247" s="1">
        <v>3.185516793E8</v>
      </c>
      <c r="BJ247" s="1">
        <v>3.467628838E8</v>
      </c>
      <c r="BK247" s="1">
        <v>4.083675667E8</v>
      </c>
    </row>
    <row r="248" ht="14.25" customHeight="1">
      <c r="A248" s="1" t="s">
        <v>501</v>
      </c>
      <c r="B248" s="1" t="s">
        <v>502</v>
      </c>
      <c r="C248" s="1" t="s">
        <v>6</v>
      </c>
      <c r="D248" s="1" t="s">
        <v>7</v>
      </c>
      <c r="AL248" s="1">
        <v>1.522338665E8</v>
      </c>
      <c r="AM248" s="1">
        <v>9.190446821E8</v>
      </c>
      <c r="AN248" s="1">
        <v>1.046793431E9</v>
      </c>
      <c r="AO248" s="1">
        <v>1.464905136E9</v>
      </c>
      <c r="AP248" s="1">
        <v>2.068583952E9</v>
      </c>
      <c r="AQ248" s="1">
        <v>1.405161785E9</v>
      </c>
      <c r="AR248" s="1">
        <v>9.417882841E8</v>
      </c>
      <c r="AS248" s="1">
        <v>1.136716646E9</v>
      </c>
      <c r="AT248" s="1">
        <v>1.088575173E9</v>
      </c>
      <c r="AU248" s="1">
        <v>1.176355738E9</v>
      </c>
      <c r="AV248" s="1">
        <v>1.427984751E9</v>
      </c>
      <c r="AW248" s="1">
        <v>1.685034159E9</v>
      </c>
      <c r="AX248" s="1">
        <v>2.405492582E9</v>
      </c>
      <c r="AY248" s="1">
        <v>2.986475248E9</v>
      </c>
      <c r="AZ248" s="1">
        <v>4.096039604E9</v>
      </c>
      <c r="BA248" s="1">
        <v>4.811019855E9</v>
      </c>
      <c r="BB248" s="1">
        <v>3.45246713E9</v>
      </c>
      <c r="BC248" s="1">
        <v>3.729503859E9</v>
      </c>
      <c r="BD248" s="1">
        <v>3.684691424E9</v>
      </c>
      <c r="BE248" s="1">
        <v>4.136888486E9</v>
      </c>
      <c r="BF248" s="1">
        <v>4.386463155E9</v>
      </c>
      <c r="BG248" s="1">
        <v>4.03333137E9</v>
      </c>
      <c r="BH248" s="1">
        <v>3.616896001E9</v>
      </c>
      <c r="BI248" s="1">
        <v>3.423286811E9</v>
      </c>
      <c r="BJ248" s="1">
        <v>3.647565178E9</v>
      </c>
      <c r="BK248" s="1">
        <v>4.750219044E9</v>
      </c>
    </row>
    <row r="249" ht="14.25" customHeight="1">
      <c r="A249" s="1" t="s">
        <v>503</v>
      </c>
      <c r="B249" s="1" t="s">
        <v>504</v>
      </c>
      <c r="C249" s="1" t="s">
        <v>128</v>
      </c>
      <c r="D249" s="1" t="s">
        <v>7</v>
      </c>
      <c r="AH249" s="1">
        <v>5.9187962197E10</v>
      </c>
      <c r="AI249" s="1">
        <v>5.9496545836E10</v>
      </c>
      <c r="AJ249" s="1">
        <v>5.9037581006E10</v>
      </c>
      <c r="AK249" s="1">
        <v>6.4283415572E10</v>
      </c>
      <c r="AL249" s="1">
        <v>5.8406593726E10</v>
      </c>
      <c r="AM249" s="1">
        <v>6.6401150324E10</v>
      </c>
      <c r="AN249" s="1">
        <v>7.5366487391E10</v>
      </c>
      <c r="AO249" s="1">
        <v>8.2847479241E10</v>
      </c>
      <c r="AP249" s="1">
        <v>8.8525909768E10</v>
      </c>
      <c r="AQ249" s="1">
        <v>8.0844624854E10</v>
      </c>
      <c r="AR249" s="1">
        <v>8.025349991E10</v>
      </c>
      <c r="AS249" s="1">
        <v>8.8178342019E10</v>
      </c>
      <c r="AT249" s="1">
        <v>9.569445968E10</v>
      </c>
      <c r="AU249" s="1">
        <v>9.3081477151E10</v>
      </c>
      <c r="AV249" s="2">
        <v>1.02E11</v>
      </c>
      <c r="AW249" s="2">
        <v>1.19E11</v>
      </c>
      <c r="AX249" s="2">
        <v>1.43E11</v>
      </c>
      <c r="AY249" s="2">
        <v>1.7E11</v>
      </c>
      <c r="AZ249" s="2">
        <v>2.09E11</v>
      </c>
      <c r="BA249" s="2">
        <v>2.6E11</v>
      </c>
      <c r="BB249" s="2">
        <v>2.73E11</v>
      </c>
      <c r="BC249" s="2">
        <v>3.06E11</v>
      </c>
      <c r="BD249" s="2">
        <v>3.52E11</v>
      </c>
      <c r="BE249" s="2">
        <v>3.91E11</v>
      </c>
      <c r="BF249" s="2">
        <v>4.26E11</v>
      </c>
      <c r="BG249" s="2">
        <v>4.35E11</v>
      </c>
      <c r="BH249" s="2">
        <v>4.13E11</v>
      </c>
      <c r="BI249" s="2">
        <v>4.11E11</v>
      </c>
      <c r="BJ249" s="2">
        <v>4.32E11</v>
      </c>
      <c r="BK249" s="2">
        <v>4.49E11</v>
      </c>
      <c r="BL249" s="2"/>
    </row>
    <row r="250" ht="14.25" customHeight="1">
      <c r="A250" s="1" t="s">
        <v>505</v>
      </c>
      <c r="B250" s="1" t="s">
        <v>506</v>
      </c>
      <c r="C250" s="1" t="s">
        <v>6</v>
      </c>
      <c r="D250" s="1" t="s">
        <v>7</v>
      </c>
      <c r="Q250" s="1">
        <v>5.142928191E7</v>
      </c>
      <c r="R250" s="1">
        <v>1.124655982E8</v>
      </c>
      <c r="S250" s="1">
        <v>1.875574736E8</v>
      </c>
      <c r="T250" s="1">
        <v>1.565414186E8</v>
      </c>
      <c r="U250" s="1">
        <v>1.332323997E8</v>
      </c>
      <c r="V250" s="1">
        <v>1.605450785E8</v>
      </c>
      <c r="W250" s="1">
        <v>1.859436558E8</v>
      </c>
      <c r="X250" s="1">
        <v>2.793962489E8</v>
      </c>
      <c r="Y250" s="1">
        <v>4.772664646E8</v>
      </c>
      <c r="Z250" s="1">
        <v>7.096995358E8</v>
      </c>
      <c r="AA250" s="1">
        <v>5.991352241E8</v>
      </c>
      <c r="AB250" s="1">
        <v>2.746117909E8</v>
      </c>
      <c r="AC250" s="1">
        <v>2.218512773E8</v>
      </c>
      <c r="AD250" s="1">
        <v>2.036458539E8</v>
      </c>
      <c r="AE250" s="1">
        <v>2.423498026E8</v>
      </c>
      <c r="AF250" s="1">
        <v>2.239249386E8</v>
      </c>
      <c r="AG250" s="1">
        <v>2.599670299E8</v>
      </c>
      <c r="AH250" s="1">
        <v>2.978212364E8</v>
      </c>
      <c r="AI250" s="1">
        <v>3.28351062E8</v>
      </c>
      <c r="AJ250" s="1">
        <v>2.686280146E8</v>
      </c>
      <c r="AK250" s="1">
        <v>3.669651978E8</v>
      </c>
      <c r="AL250" s="1">
        <v>4.18919639E8</v>
      </c>
      <c r="AM250" s="1">
        <v>4.50443306E8</v>
      </c>
      <c r="AN250" s="1">
        <v>5.238620255E8</v>
      </c>
      <c r="AO250" s="1">
        <v>5.756520147E8</v>
      </c>
      <c r="AP250" s="1">
        <v>5.752062895E8</v>
      </c>
      <c r="AQ250" s="1">
        <v>5.732484076E8</v>
      </c>
      <c r="AR250" s="1">
        <v>5.742858907E8</v>
      </c>
      <c r="AS250" s="1">
        <v>5.559687924E8</v>
      </c>
      <c r="AT250" s="1">
        <v>5.230083114E8</v>
      </c>
      <c r="AU250" s="1">
        <v>3.442630663E8</v>
      </c>
      <c r="AV250" s="1">
        <v>2.695267772E8</v>
      </c>
      <c r="AW250" s="1">
        <v>2.793019715E8</v>
      </c>
      <c r="AX250" s="1">
        <v>3.473237849E8</v>
      </c>
      <c r="AY250" s="1">
        <v>3.927986907E8</v>
      </c>
      <c r="AZ250" s="1">
        <v>4.160453325E8</v>
      </c>
      <c r="BA250" s="1">
        <v>5.677039328E8</v>
      </c>
      <c r="BB250" s="1">
        <v>5.770560085E8</v>
      </c>
      <c r="BC250" s="1">
        <v>7.556594697E8</v>
      </c>
      <c r="BD250" s="1">
        <v>8.248335422E8</v>
      </c>
      <c r="BE250" s="1">
        <v>9.246403356E8</v>
      </c>
      <c r="BF250" s="1">
        <v>1.045084368E9</v>
      </c>
      <c r="BG250" s="1">
        <v>1.034500559E9</v>
      </c>
      <c r="BH250" s="1">
        <v>9.699068455E8</v>
      </c>
      <c r="BI250" s="1">
        <v>9.882236296E8</v>
      </c>
      <c r="BJ250" s="1">
        <v>1.165710349E9</v>
      </c>
      <c r="BK250" s="1">
        <v>1.168130814E9</v>
      </c>
    </row>
    <row r="251" ht="14.25" customHeight="1">
      <c r="A251" s="1" t="s">
        <v>507</v>
      </c>
      <c r="B251" s="1" t="s">
        <v>508</v>
      </c>
      <c r="C251" s="1" t="s">
        <v>6</v>
      </c>
      <c r="D251" s="1" t="s">
        <v>7</v>
      </c>
      <c r="E251" s="1">
        <v>4.538E10</v>
      </c>
      <c r="F251" s="1">
        <v>4.7808E10</v>
      </c>
      <c r="G251" s="1">
        <v>5.2381E10</v>
      </c>
      <c r="H251" s="1">
        <v>5.2295E10</v>
      </c>
      <c r="I251" s="1">
        <v>5.1213E10</v>
      </c>
      <c r="J251" s="1">
        <v>5.1827E10</v>
      </c>
      <c r="K251" s="1">
        <v>6.3572E10</v>
      </c>
      <c r="L251" s="1">
        <v>7.5448E10</v>
      </c>
      <c r="M251" s="1">
        <v>8.0732E10</v>
      </c>
      <c r="N251" s="1">
        <v>8.1443E10</v>
      </c>
      <c r="O251" s="1">
        <v>7.9846E10</v>
      </c>
      <c r="P251" s="1">
        <v>7.4862E10</v>
      </c>
      <c r="Q251" s="1">
        <v>7.7639E10</v>
      </c>
      <c r="R251" s="1">
        <v>7.8358E10</v>
      </c>
      <c r="S251" s="1">
        <v>8.5906E10</v>
      </c>
      <c r="T251" s="1">
        <v>8.84E10</v>
      </c>
      <c r="U251" s="1">
        <v>9.1013E10</v>
      </c>
      <c r="V251" s="2">
        <v>1.01E11</v>
      </c>
      <c r="W251" s="2">
        <v>1.09E11</v>
      </c>
      <c r="X251" s="2">
        <v>1.22E11</v>
      </c>
      <c r="Y251" s="2">
        <v>1.38E11</v>
      </c>
      <c r="Z251" s="2">
        <v>1.7E11</v>
      </c>
      <c r="AA251" s="2">
        <v>2.14E11</v>
      </c>
      <c r="AB251" s="2">
        <v>2.14E11</v>
      </c>
      <c r="AC251" s="2">
        <v>2.31E11</v>
      </c>
      <c r="AD251" s="2">
        <v>2.58E11</v>
      </c>
      <c r="AE251" s="2">
        <v>2.81E11</v>
      </c>
      <c r="AF251" s="2">
        <v>2.88E11</v>
      </c>
      <c r="AG251" s="2">
        <v>2.93E11</v>
      </c>
      <c r="AH251" s="2">
        <v>3.04E11</v>
      </c>
      <c r="AI251" s="2">
        <v>3.06E11</v>
      </c>
      <c r="AJ251" s="2">
        <v>2.8E11</v>
      </c>
      <c r="AK251" s="2">
        <v>3.05E11</v>
      </c>
      <c r="AL251" s="2">
        <v>2.98E11</v>
      </c>
      <c r="AM251" s="2">
        <v>2.88E11</v>
      </c>
      <c r="AN251" s="2">
        <v>2.79E11</v>
      </c>
      <c r="AO251" s="2">
        <v>2.71E11</v>
      </c>
      <c r="AP251" s="2">
        <v>2.76E11</v>
      </c>
      <c r="AQ251" s="2">
        <v>2.74E11</v>
      </c>
      <c r="AR251" s="2">
        <v>2.81E11</v>
      </c>
      <c r="AS251" s="2">
        <v>3.02E11</v>
      </c>
      <c r="AT251" s="2">
        <v>3.13E11</v>
      </c>
      <c r="AU251" s="2">
        <v>3.57E11</v>
      </c>
      <c r="AV251" s="2">
        <v>4.15E11</v>
      </c>
      <c r="AW251" s="2">
        <v>4.65E11</v>
      </c>
      <c r="AX251" s="2">
        <v>5.03E11</v>
      </c>
      <c r="AY251" s="2">
        <v>5.28E11</v>
      </c>
      <c r="AZ251" s="2">
        <v>5.57E11</v>
      </c>
      <c r="BA251" s="2">
        <v>6.21E11</v>
      </c>
      <c r="BB251" s="2">
        <v>6.69E11</v>
      </c>
      <c r="BC251" s="2">
        <v>6.98E11</v>
      </c>
      <c r="BD251" s="2">
        <v>7.11E11</v>
      </c>
      <c r="BE251" s="2">
        <v>6.85E11</v>
      </c>
      <c r="BF251" s="2">
        <v>6.4E11</v>
      </c>
      <c r="BG251" s="2">
        <v>6.1E11</v>
      </c>
      <c r="BH251" s="2">
        <v>5.96E11</v>
      </c>
      <c r="BI251" s="2">
        <v>6.0E11</v>
      </c>
      <c r="BJ251" s="2">
        <v>6.06E11</v>
      </c>
      <c r="BK251" s="2">
        <v>6.49E11</v>
      </c>
      <c r="BL251" s="2"/>
    </row>
    <row r="252" ht="14.25" customHeight="1">
      <c r="A252" s="1" t="s">
        <v>509</v>
      </c>
      <c r="B252" s="1" t="s">
        <v>510</v>
      </c>
      <c r="C252" s="1" t="s">
        <v>6</v>
      </c>
      <c r="D252" s="1" t="s">
        <v>7</v>
      </c>
      <c r="AM252" s="1">
        <v>8.692982456E7</v>
      </c>
      <c r="AN252" s="1">
        <v>1.126784215E8</v>
      </c>
      <c r="AO252" s="1">
        <v>1.722115457E8</v>
      </c>
      <c r="AP252" s="1">
        <v>2.177471907E8</v>
      </c>
      <c r="AR252" s="1">
        <v>2.50071736E8</v>
      </c>
      <c r="AS252" s="1">
        <v>1.153753846E8</v>
      </c>
      <c r="AT252" s="1">
        <v>5.976061047E7</v>
      </c>
      <c r="AU252" s="1">
        <v>4.591443299E7</v>
      </c>
      <c r="AV252" s="1">
        <v>5.413369546E7</v>
      </c>
    </row>
    <row r="253" ht="14.25" customHeight="1">
      <c r="A253" s="1" t="s">
        <v>511</v>
      </c>
      <c r="B253" s="1" t="s">
        <v>512</v>
      </c>
      <c r="C253" s="1" t="s">
        <v>6</v>
      </c>
      <c r="D253" s="1" t="s">
        <v>7</v>
      </c>
    </row>
    <row r="254" ht="14.25" customHeight="1">
      <c r="A254" s="1" t="s">
        <v>513</v>
      </c>
      <c r="B254" s="1" t="s">
        <v>514</v>
      </c>
      <c r="C254" s="1" t="s">
        <v>6</v>
      </c>
      <c r="D254" s="1" t="s">
        <v>7</v>
      </c>
      <c r="E254" s="1">
        <v>2.343577404E8</v>
      </c>
      <c r="F254" s="1">
        <v>1.146326829E8</v>
      </c>
      <c r="G254" s="1">
        <v>2.039006828E8</v>
      </c>
      <c r="H254" s="1">
        <v>2.453973078E8</v>
      </c>
      <c r="I254" s="1">
        <v>2.004597701E8</v>
      </c>
      <c r="J254" s="1">
        <v>2.272727273E8</v>
      </c>
      <c r="K254" s="1">
        <v>2.386363636E8</v>
      </c>
      <c r="L254" s="1">
        <v>2.704545455E8</v>
      </c>
      <c r="M254" s="1">
        <v>2.727272727E8</v>
      </c>
      <c r="N254" s="1">
        <v>2.636363636E8</v>
      </c>
      <c r="O254" s="1">
        <v>2.727272727E8</v>
      </c>
      <c r="P254" s="1">
        <v>3.522727273E8</v>
      </c>
      <c r="Q254" s="1">
        <v>4.046511628E8</v>
      </c>
      <c r="R254" s="1">
        <v>4.209302326E8</v>
      </c>
      <c r="S254" s="1">
        <v>6.023255814E8</v>
      </c>
      <c r="T254" s="1">
        <v>7.11627907E8</v>
      </c>
      <c r="U254" s="1">
        <v>5.930232558E8</v>
      </c>
      <c r="V254" s="1">
        <v>7.488372093E8</v>
      </c>
      <c r="W254" s="1">
        <v>8.279069767E8</v>
      </c>
      <c r="X254" s="1">
        <v>9.255813953E8</v>
      </c>
      <c r="Y254" s="1">
        <v>1.002325581E9</v>
      </c>
      <c r="Z254" s="1">
        <v>1.009302326E9</v>
      </c>
      <c r="AA254" s="1">
        <v>1.523255814E9</v>
      </c>
      <c r="AB254" s="1">
        <v>2.006976744E9</v>
      </c>
      <c r="AC254" s="1">
        <v>1.325415047E9</v>
      </c>
      <c r="AD254" s="1">
        <v>8.2E8</v>
      </c>
      <c r="AE254" s="1">
        <v>1.004536497E9</v>
      </c>
      <c r="AF254" s="1">
        <v>7.655172414E8</v>
      </c>
      <c r="AG254" s="1">
        <v>1.096551724E9</v>
      </c>
      <c r="AH254" s="1">
        <v>1.196251553E9</v>
      </c>
      <c r="AI254" s="1">
        <v>7.378704547E8</v>
      </c>
      <c r="AJ254" s="1">
        <v>9.837219534E8</v>
      </c>
      <c r="AK254" s="1">
        <v>9.92932485E8</v>
      </c>
      <c r="AL254" s="1">
        <v>1.287954761E9</v>
      </c>
      <c r="AM254" s="1">
        <v>9.396832314E8</v>
      </c>
      <c r="AN254" s="1">
        <v>1.198810237E9</v>
      </c>
      <c r="AO254" s="1">
        <v>7.33197556E8</v>
      </c>
      <c r="AP254" s="1">
        <v>1.541033864E9</v>
      </c>
      <c r="AQ254" s="1">
        <v>1.450963992E9</v>
      </c>
      <c r="AR254" s="1">
        <v>1.408064716E9</v>
      </c>
      <c r="AS254" s="1">
        <v>1.78832208E9</v>
      </c>
      <c r="AT254" s="1">
        <v>1.911400137E9</v>
      </c>
      <c r="AU254" s="1">
        <v>1.071363969E9</v>
      </c>
      <c r="AV254" s="1">
        <v>9.878901777E8</v>
      </c>
      <c r="AW254" s="1">
        <v>1.448715983E9</v>
      </c>
      <c r="AX254" s="1">
        <v>2.665390597E9</v>
      </c>
      <c r="AY254" s="1">
        <v>3.630088496E9</v>
      </c>
      <c r="AZ254" s="1">
        <v>4.351560317E9</v>
      </c>
      <c r="BA254" s="1">
        <v>5.660456451E9</v>
      </c>
      <c r="BB254" s="1">
        <v>4.055379599E9</v>
      </c>
      <c r="BC254" s="1">
        <v>3.991194835E9</v>
      </c>
      <c r="BD254" s="1">
        <v>3.577531587E9</v>
      </c>
      <c r="BE254" s="1">
        <v>5.1148471E9</v>
      </c>
      <c r="BF254" s="1">
        <v>6.1996985E9</v>
      </c>
      <c r="BG254" s="1">
        <v>1.554727108E9</v>
      </c>
      <c r="BH254" s="1">
        <v>3.20539158E8</v>
      </c>
      <c r="BI254" s="1">
        <v>2.181548929E8</v>
      </c>
      <c r="BJ254" s="1">
        <v>4.648217626E8</v>
      </c>
    </row>
    <row r="255" ht="14.25" customHeight="1">
      <c r="A255" s="1" t="s">
        <v>515</v>
      </c>
      <c r="B255" s="1" t="s">
        <v>516</v>
      </c>
      <c r="C255" s="1" t="s">
        <v>27</v>
      </c>
      <c r="D255" s="1" t="s">
        <v>7</v>
      </c>
    </row>
    <row r="256" ht="14.25" customHeight="1">
      <c r="A256" s="1" t="s">
        <v>517</v>
      </c>
      <c r="B256" s="1" t="s">
        <v>518</v>
      </c>
      <c r="C256" s="1" t="s">
        <v>27</v>
      </c>
      <c r="D256" s="1" t="s">
        <v>7</v>
      </c>
    </row>
    <row r="257" ht="14.25" customHeight="1">
      <c r="A257" s="1" t="s">
        <v>519</v>
      </c>
      <c r="B257" s="1" t="s">
        <v>520</v>
      </c>
      <c r="C257" s="1" t="s">
        <v>6</v>
      </c>
      <c r="D257" s="1" t="s">
        <v>7</v>
      </c>
      <c r="AF257" s="1">
        <v>1.315597882E9</v>
      </c>
      <c r="AG257" s="1">
        <v>1.305814502E9</v>
      </c>
      <c r="AH257" s="1">
        <v>4.585624839E8</v>
      </c>
      <c r="AI257" s="1">
        <v>5.119701364E8</v>
      </c>
      <c r="AJ257" s="1">
        <v>4.276178141E8</v>
      </c>
      <c r="AK257" s="1">
        <v>3.329703094E8</v>
      </c>
      <c r="AL257" s="1">
        <v>2.9771638E8</v>
      </c>
      <c r="AM257" s="1">
        <v>4.313450122E8</v>
      </c>
      <c r="AV257" s="1">
        <v>8.419301594E8</v>
      </c>
      <c r="AW257" s="1">
        <v>9.150895466E8</v>
      </c>
      <c r="AX257" s="1">
        <v>1.026426801E9</v>
      </c>
      <c r="AY257" s="1">
        <v>1.286528867E9</v>
      </c>
      <c r="AZ257" s="1">
        <v>1.784217422E9</v>
      </c>
      <c r="BA257" s="1">
        <v>2.137625597E9</v>
      </c>
      <c r="BB257" s="1">
        <v>2.401450914E9</v>
      </c>
      <c r="BC257" s="1">
        <v>2.672286425E9</v>
      </c>
      <c r="BD257" s="1">
        <v>2.68652059E9</v>
      </c>
      <c r="BE257" s="1">
        <v>3.36086038E9</v>
      </c>
      <c r="BF257" s="1">
        <v>3.727249276E9</v>
      </c>
      <c r="BG257" s="1">
        <v>4.255721581E9</v>
      </c>
      <c r="BH257" s="1">
        <v>4.562632501E9</v>
      </c>
      <c r="BI257" s="1">
        <v>5.017401787E9</v>
      </c>
      <c r="BJ257" s="1">
        <v>5.073853534E9</v>
      </c>
      <c r="BK257" s="1">
        <v>5.5E9</v>
      </c>
    </row>
    <row r="258" ht="14.25" customHeight="1">
      <c r="A258" s="1" t="s">
        <v>521</v>
      </c>
      <c r="B258" s="1" t="s">
        <v>522</v>
      </c>
      <c r="C258" s="1" t="s">
        <v>6</v>
      </c>
      <c r="D258" s="1" t="s">
        <v>7</v>
      </c>
    </row>
    <row r="259" ht="14.25" customHeight="1">
      <c r="A259" s="1" t="s">
        <v>523</v>
      </c>
      <c r="B259" s="1" t="s">
        <v>524</v>
      </c>
      <c r="C259" s="1" t="s">
        <v>18</v>
      </c>
      <c r="D259" s="1" t="s">
        <v>7</v>
      </c>
      <c r="Y259" s="2">
        <v>3.64E11</v>
      </c>
      <c r="Z259" s="2">
        <v>4.0E11</v>
      </c>
      <c r="AC259" s="2">
        <v>4.48E11</v>
      </c>
      <c r="AD259" s="2">
        <v>4.74E11</v>
      </c>
      <c r="AE259" s="2">
        <v>5.2E11</v>
      </c>
      <c r="AF259" s="2">
        <v>5.88E11</v>
      </c>
      <c r="AG259" s="2">
        <v>6.27E11</v>
      </c>
      <c r="AH259" s="2">
        <v>6.45E11</v>
      </c>
      <c r="AI259" s="2">
        <v>7.0E11</v>
      </c>
      <c r="AJ259" s="2">
        <v>6.85E11</v>
      </c>
      <c r="AK259" s="2">
        <v>7.17E11</v>
      </c>
      <c r="AL259" s="2">
        <v>6.86E11</v>
      </c>
      <c r="AM259" s="2">
        <v>6.95E11</v>
      </c>
      <c r="AN259" s="2">
        <v>7.17E11</v>
      </c>
      <c r="AO259" s="2">
        <v>7.16E11</v>
      </c>
      <c r="AP259" s="2">
        <v>7.14E11</v>
      </c>
      <c r="AQ259" s="2">
        <v>6.96E11</v>
      </c>
      <c r="AR259" s="2">
        <v>7.09E11</v>
      </c>
      <c r="AS259" s="2">
        <v>7.3E11</v>
      </c>
      <c r="AT259" s="2">
        <v>7.42E11</v>
      </c>
      <c r="AU259" s="2">
        <v>8.02E11</v>
      </c>
      <c r="AV259" s="2">
        <v>9.37E11</v>
      </c>
      <c r="AW259" s="2">
        <v>1.06E12</v>
      </c>
      <c r="AX259" s="2">
        <v>1.15E12</v>
      </c>
      <c r="AY259" s="2">
        <v>1.19E12</v>
      </c>
      <c r="AZ259" s="2">
        <v>1.32E12</v>
      </c>
      <c r="BA259" s="2">
        <v>1.49E12</v>
      </c>
      <c r="BB259" s="2">
        <v>1.55E12</v>
      </c>
      <c r="BC259" s="2">
        <v>1.63E12</v>
      </c>
      <c r="BD259" s="2">
        <v>1.73E12</v>
      </c>
      <c r="BE259" s="2">
        <v>1.74E12</v>
      </c>
      <c r="BF259" s="2">
        <v>1.74E12</v>
      </c>
      <c r="BG259" s="2">
        <v>1.74E12</v>
      </c>
      <c r="BH259" s="2">
        <v>1.64E12</v>
      </c>
      <c r="BI259" s="2">
        <v>1.63E12</v>
      </c>
      <c r="BJ259" s="2">
        <v>1.7E12</v>
      </c>
      <c r="BK259" s="2">
        <v>1.78E12</v>
      </c>
      <c r="BL259" s="2"/>
    </row>
    <row r="260" ht="14.25" customHeight="1">
      <c r="A260" s="1" t="s">
        <v>525</v>
      </c>
      <c r="B260" s="1" t="s">
        <v>526</v>
      </c>
      <c r="C260" s="1" t="s">
        <v>6</v>
      </c>
      <c r="D260" s="1" t="s">
        <v>7</v>
      </c>
    </row>
    <row r="261" ht="14.25" customHeight="1">
      <c r="A261" s="1" t="s">
        <v>527</v>
      </c>
      <c r="B261" s="1" t="s">
        <v>528</v>
      </c>
      <c r="C261" s="1" t="s">
        <v>6</v>
      </c>
      <c r="D261" s="1" t="s">
        <v>7</v>
      </c>
      <c r="BA261" s="1">
        <v>927234.775</v>
      </c>
      <c r="BB261" s="1">
        <v>2.722708563E7</v>
      </c>
      <c r="BC261" s="1">
        <v>3.857812051E7</v>
      </c>
      <c r="BD261" s="1">
        <v>5.096886377E7</v>
      </c>
      <c r="BE261" s="1">
        <v>4.339040388E7</v>
      </c>
      <c r="BF261" s="1">
        <v>4.859768123E7</v>
      </c>
      <c r="BG261" s="1">
        <v>5.357578774E7</v>
      </c>
      <c r="BH261" s="1">
        <v>4.998416436E7</v>
      </c>
      <c r="BI261" s="1">
        <v>5.193762442E7</v>
      </c>
      <c r="BJ261" s="1">
        <v>5.726262927E7</v>
      </c>
      <c r="BK261" s="1">
        <v>6.334407422E7</v>
      </c>
    </row>
    <row r="262" ht="14.25" customHeight="1">
      <c r="A262" s="1" t="s">
        <v>529</v>
      </c>
      <c r="B262" s="1" t="s">
        <v>530</v>
      </c>
      <c r="C262" s="1" t="s">
        <v>6</v>
      </c>
      <c r="D262" s="1" t="s">
        <v>7</v>
      </c>
      <c r="AI262" s="1">
        <v>8.070707155E8</v>
      </c>
      <c r="AJ262" s="1">
        <v>1.028217917E9</v>
      </c>
      <c r="AK262" s="1">
        <v>1.306900026E9</v>
      </c>
      <c r="AL262" s="1">
        <v>1.535457656E9</v>
      </c>
      <c r="AM262" s="1">
        <v>2.353269332E9</v>
      </c>
      <c r="AN262" s="1">
        <v>8.058923779E8</v>
      </c>
      <c r="AO262" s="1">
        <v>4.160086324E8</v>
      </c>
      <c r="AP262" s="1">
        <v>3.970730424E8</v>
      </c>
      <c r="AQ262" s="1">
        <v>3.845027303E8</v>
      </c>
      <c r="AR262" s="1">
        <v>3.952529573E8</v>
      </c>
      <c r="AS262" s="1">
        <v>4.736640325E8</v>
      </c>
      <c r="AT262" s="1">
        <v>5.401014988E8</v>
      </c>
      <c r="AU262" s="1">
        <v>7.37366548E8</v>
      </c>
      <c r="AV262" s="1">
        <v>8.073132441E8</v>
      </c>
      <c r="AW262" s="1">
        <v>7.354851279E8</v>
      </c>
      <c r="AX262" s="1">
        <v>8.15627464E8</v>
      </c>
      <c r="AY262" s="1">
        <v>8.221305361E8</v>
      </c>
      <c r="AZ262" s="1">
        <v>1.050499364E9</v>
      </c>
      <c r="BA262" s="1">
        <v>1.196411766E9</v>
      </c>
      <c r="BB262" s="1">
        <v>1.420775264E9</v>
      </c>
      <c r="BC262" s="1">
        <v>1.448153377E9</v>
      </c>
      <c r="BD262" s="1">
        <v>1.612254443E9</v>
      </c>
      <c r="BE262" s="1">
        <v>1.618840127E9</v>
      </c>
      <c r="BF262" s="1">
        <v>1.648750524E9</v>
      </c>
      <c r="BG262" s="1">
        <v>1.714830844E9</v>
      </c>
    </row>
    <row r="263" ht="14.25" customHeight="1">
      <c r="A263" s="1" t="s">
        <v>531</v>
      </c>
      <c r="B263" s="1" t="s">
        <v>532</v>
      </c>
      <c r="C263" s="1" t="s">
        <v>6</v>
      </c>
      <c r="D263" s="1" t="s">
        <v>7</v>
      </c>
      <c r="E263" s="1">
        <v>6.9999972E7</v>
      </c>
      <c r="F263" s="1">
        <v>1.137499545E8</v>
      </c>
      <c r="G263" s="1">
        <v>1.861999255E8</v>
      </c>
      <c r="H263" s="1">
        <v>1.889999244E8</v>
      </c>
      <c r="I263" s="1">
        <v>2.715998914E8</v>
      </c>
      <c r="J263" s="1">
        <v>2.894498842E8</v>
      </c>
      <c r="K263" s="1">
        <v>3.244498702E8</v>
      </c>
      <c r="L263" s="1">
        <v>3.730998508E8</v>
      </c>
      <c r="M263" s="1">
        <v>3.996998401E8</v>
      </c>
      <c r="N263" s="1">
        <v>4.255998298E8</v>
      </c>
      <c r="O263" s="1">
        <v>4.178998328E8</v>
      </c>
      <c r="P263" s="1">
        <v>4.858665272E8</v>
      </c>
      <c r="Q263" s="1">
        <v>4.923865462E8</v>
      </c>
      <c r="R263" s="1">
        <v>7.529263256E8</v>
      </c>
      <c r="S263" s="1">
        <v>1.102318401E9</v>
      </c>
      <c r="T263" s="1">
        <v>1.431695127E9</v>
      </c>
      <c r="U263" s="1">
        <v>1.677275419E9</v>
      </c>
      <c r="V263" s="1">
        <v>2.073738018E9</v>
      </c>
      <c r="W263" s="1">
        <v>2.067988017E9</v>
      </c>
      <c r="X263" s="1">
        <v>2.16086734E9</v>
      </c>
      <c r="Y263" s="1">
        <v>2.661671165E9</v>
      </c>
      <c r="Z263" s="1">
        <v>3.011979548E9</v>
      </c>
      <c r="AA263" s="1">
        <v>2.744699858E9</v>
      </c>
      <c r="AB263" s="1">
        <v>3.052688269E9</v>
      </c>
      <c r="AC263" s="1">
        <v>2.770152107E9</v>
      </c>
      <c r="AD263" s="1">
        <v>2.117406345E9</v>
      </c>
      <c r="AE263" s="1">
        <v>2.49788843E9</v>
      </c>
      <c r="AF263" s="1">
        <v>3.595968625E9</v>
      </c>
      <c r="AG263" s="1">
        <v>4.263086823E9</v>
      </c>
      <c r="AH263" s="1">
        <v>4.181886467E9</v>
      </c>
      <c r="AI263" s="1">
        <v>4.364458204E9</v>
      </c>
      <c r="AJ263" s="1">
        <v>3.874415135E9</v>
      </c>
      <c r="AK263" s="1">
        <v>3.677406461E9</v>
      </c>
      <c r="AL263" s="1">
        <v>3.254313379E9</v>
      </c>
      <c r="AM263" s="1">
        <v>3.478582291E9</v>
      </c>
      <c r="AN263" s="1">
        <v>3.292446562E9</v>
      </c>
      <c r="AO263" s="1">
        <v>2.591787131E9</v>
      </c>
      <c r="AP263" s="1">
        <v>2.41413771E9</v>
      </c>
      <c r="AQ263" s="1">
        <v>1.905656009E9</v>
      </c>
      <c r="AR263" s="1">
        <v>1.738036625E9</v>
      </c>
      <c r="AS263" s="1">
        <v>1.891725013E9</v>
      </c>
      <c r="AT263" s="1">
        <v>1.802262236E9</v>
      </c>
      <c r="AU263" s="1">
        <v>1.766082898E9</v>
      </c>
      <c r="AV263" s="1">
        <v>2.574176278E9</v>
      </c>
      <c r="AW263" s="1">
        <v>3.099065125E9</v>
      </c>
      <c r="AX263" s="1">
        <v>3.566963815E9</v>
      </c>
      <c r="AY263" s="1">
        <v>3.506139658E9</v>
      </c>
      <c r="AZ263" s="1">
        <v>3.525684244E9</v>
      </c>
      <c r="BA263" s="1">
        <v>3.285925081E9</v>
      </c>
      <c r="BB263" s="1">
        <v>3.592687702E9</v>
      </c>
      <c r="BC263" s="1">
        <v>4.188168092E9</v>
      </c>
      <c r="BD263" s="1">
        <v>4.594154078E9</v>
      </c>
      <c r="BE263" s="1">
        <v>4.489590096E9</v>
      </c>
      <c r="BF263" s="1">
        <v>4.118208483E9</v>
      </c>
      <c r="BG263" s="1">
        <v>3.892469155E9</v>
      </c>
      <c r="BH263" s="1">
        <v>3.488867948E9</v>
      </c>
      <c r="BI263" s="1">
        <v>3.169756001E9</v>
      </c>
      <c r="BJ263" s="1">
        <v>3.638936588E9</v>
      </c>
      <c r="BK263" s="1">
        <v>3.639879165E9</v>
      </c>
    </row>
    <row r="264" ht="14.25" customHeight="1">
      <c r="A264" s="1" t="s">
        <v>533</v>
      </c>
      <c r="B264" s="1" t="s">
        <v>534</v>
      </c>
      <c r="C264" s="1" t="s">
        <v>6</v>
      </c>
      <c r="D264" s="1" t="s">
        <v>7</v>
      </c>
      <c r="AC264" s="1">
        <v>8.162409896E7</v>
      </c>
      <c r="AD264" s="1">
        <v>5.319081169E7</v>
      </c>
      <c r="AE264" s="1">
        <v>6.162972093E7</v>
      </c>
      <c r="AF264" s="1">
        <v>6.691549004E7</v>
      </c>
      <c r="AG264" s="1">
        <v>8.674065633E7</v>
      </c>
      <c r="AH264" s="1">
        <v>1.675872503E8</v>
      </c>
      <c r="AI264" s="1">
        <v>1.393240473E8</v>
      </c>
      <c r="AJ264" s="1">
        <v>8.624730622E7</v>
      </c>
      <c r="AK264" s="1">
        <v>9.775627998E7</v>
      </c>
      <c r="AL264" s="1">
        <v>5.112829449E7</v>
      </c>
      <c r="AM264" s="1">
        <v>6.286946999E7</v>
      </c>
      <c r="AN264" s="1">
        <v>5.526553634E7</v>
      </c>
      <c r="AO264" s="1">
        <v>3.783591357E7</v>
      </c>
      <c r="AP264" s="1">
        <v>4.336249525E7</v>
      </c>
      <c r="AR264" s="1">
        <v>5.611343289E7</v>
      </c>
      <c r="AW264" s="1">
        <v>9.834940404E7</v>
      </c>
      <c r="AX264" s="1">
        <v>1.395093536E8</v>
      </c>
      <c r="AY264" s="1">
        <v>2.058522316E8</v>
      </c>
      <c r="AZ264" s="1">
        <v>2.322786644E8</v>
      </c>
      <c r="BA264" s="1">
        <v>2.780551358E8</v>
      </c>
      <c r="BB264" s="1">
        <v>2.209622858E8</v>
      </c>
      <c r="BC264" s="1">
        <v>2.801877786E8</v>
      </c>
      <c r="BD264" s="1">
        <v>3.091137642E8</v>
      </c>
      <c r="BE264" s="1">
        <v>3.463014231E8</v>
      </c>
      <c r="BF264" s="1">
        <v>3.813458021E8</v>
      </c>
      <c r="BG264" s="1">
        <v>4.43604396E8</v>
      </c>
      <c r="BH264" s="1">
        <v>3.724475698E8</v>
      </c>
      <c r="BI264" s="1">
        <v>2.995047599E8</v>
      </c>
      <c r="BJ264" s="1">
        <v>3.396645314E8</v>
      </c>
      <c r="BK264" s="1">
        <v>3.78025431E8</v>
      </c>
    </row>
    <row r="265" ht="14.25" customHeight="1">
      <c r="A265" s="1" t="s">
        <v>535</v>
      </c>
      <c r="B265" s="1" t="s">
        <v>536</v>
      </c>
      <c r="C265" s="1" t="s">
        <v>6</v>
      </c>
      <c r="D265" s="1" t="s">
        <v>7</v>
      </c>
      <c r="J265" s="1">
        <v>1.56E7</v>
      </c>
      <c r="K265" s="1">
        <v>1.695E7</v>
      </c>
      <c r="L265" s="1">
        <v>1.9E7</v>
      </c>
      <c r="M265" s="1">
        <v>3.06E7</v>
      </c>
      <c r="N265" s="1">
        <v>4.235E7</v>
      </c>
      <c r="O265" s="1">
        <v>4.595E7</v>
      </c>
      <c r="P265" s="1">
        <v>4.985E7</v>
      </c>
      <c r="Q265" s="1">
        <v>5.845E7</v>
      </c>
      <c r="R265" s="1">
        <v>8.69E7</v>
      </c>
      <c r="S265" s="1">
        <v>1.1855E8</v>
      </c>
      <c r="T265" s="1">
        <v>1.486E8</v>
      </c>
      <c r="U265" s="1">
        <v>1.998E8</v>
      </c>
      <c r="V265" s="1">
        <v>2.8535E8</v>
      </c>
      <c r="W265" s="1">
        <v>3.4775E8</v>
      </c>
      <c r="X265" s="1">
        <v>4.4115E8</v>
      </c>
      <c r="Y265" s="1">
        <v>4.4275E8</v>
      </c>
      <c r="Z265" s="1">
        <v>3.897E8</v>
      </c>
      <c r="AA265" s="1">
        <v>4.3745E8</v>
      </c>
      <c r="AB265" s="1">
        <v>4.3175E8</v>
      </c>
      <c r="AC265" s="1">
        <v>3.6065E8</v>
      </c>
      <c r="AD265" s="1">
        <v>3.093E8</v>
      </c>
      <c r="AE265" s="1">
        <v>3.422E8</v>
      </c>
      <c r="AF265" s="1">
        <v>3.926E8</v>
      </c>
      <c r="AG265" s="1">
        <v>4.0705E8</v>
      </c>
      <c r="AH265" s="1">
        <v>4.086E8</v>
      </c>
      <c r="AI265" s="1">
        <v>4.163E8</v>
      </c>
      <c r="AJ265" s="1">
        <v>3.7605E8</v>
      </c>
      <c r="AK265" s="1">
        <v>2.9635E8</v>
      </c>
      <c r="AL265" s="1">
        <v>2.498E8</v>
      </c>
      <c r="AM265" s="1">
        <v>2.479E8</v>
      </c>
      <c r="AN265" s="1">
        <v>2.629E8</v>
      </c>
      <c r="AO265" s="1">
        <v>2.9165E8</v>
      </c>
      <c r="AP265" s="1">
        <v>3.114E8</v>
      </c>
      <c r="AQ265" s="1">
        <v>3.06E8</v>
      </c>
      <c r="AR265" s="1">
        <v>2.634E8</v>
      </c>
      <c r="AS265" s="1">
        <v>3.463E8</v>
      </c>
      <c r="AT265" s="1">
        <v>2.867E8</v>
      </c>
      <c r="AU265" s="1">
        <v>6.77E8</v>
      </c>
      <c r="AV265" s="1">
        <v>1.948E8</v>
      </c>
      <c r="AW265" s="1">
        <v>2.561E8</v>
      </c>
      <c r="AX265" s="1">
        <v>1.314E8</v>
      </c>
      <c r="AY265" s="1">
        <v>1.617E8</v>
      </c>
      <c r="BC265" s="1">
        <v>9.8293E7</v>
      </c>
      <c r="BD265" s="1">
        <v>1.98438E8</v>
      </c>
      <c r="BE265" s="1">
        <v>3.18272E8</v>
      </c>
      <c r="BF265" s="1">
        <v>3.567E8</v>
      </c>
      <c r="BG265" s="1">
        <v>3.681E8</v>
      </c>
      <c r="BH265" s="1">
        <v>3.76677E8</v>
      </c>
      <c r="BI265" s="1">
        <v>3.58065E8</v>
      </c>
      <c r="BJ265" s="1">
        <v>3.40522E8</v>
      </c>
      <c r="BK265" s="1">
        <v>4.20364E8</v>
      </c>
    </row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5.29"/>
    <col customWidth="1" min="2" max="2" width="8.71"/>
    <col customWidth="1" min="3" max="3" width="28.43"/>
    <col customWidth="1" min="4" max="4" width="30.57"/>
    <col customWidth="1" min="5" max="31" width="12.86"/>
    <col customWidth="1" min="32" max="32" width="20.71"/>
    <col customWidth="1" min="33" max="49" width="12.86"/>
    <col customWidth="1" min="50" max="50" width="13.86"/>
    <col customWidth="1" min="51" max="63" width="12.86"/>
    <col customWidth="1" min="64" max="64" width="26.57"/>
    <col customWidth="1" min="65" max="65" width="19.14"/>
    <col customWidth="1" min="66" max="67" width="14.71"/>
  </cols>
  <sheetData>
    <row r="1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>
        <v>1960.0</v>
      </c>
      <c r="F1" s="3">
        <v>1961.0</v>
      </c>
      <c r="G1" s="3">
        <v>1962.0</v>
      </c>
      <c r="H1" s="3">
        <v>1963.0</v>
      </c>
      <c r="I1" s="3">
        <v>1964.0</v>
      </c>
      <c r="J1" s="3">
        <v>1965.0</v>
      </c>
      <c r="K1" s="3">
        <v>1966.0</v>
      </c>
      <c r="L1" s="3">
        <v>1967.0</v>
      </c>
      <c r="M1" s="3">
        <v>1968.0</v>
      </c>
      <c r="N1" s="3">
        <v>1969.0</v>
      </c>
      <c r="O1" s="3">
        <v>1970.0</v>
      </c>
      <c r="P1" s="3">
        <v>1971.0</v>
      </c>
      <c r="Q1" s="3">
        <v>1972.0</v>
      </c>
      <c r="R1" s="3">
        <v>1973.0</v>
      </c>
      <c r="S1" s="3">
        <v>1974.0</v>
      </c>
      <c r="T1" s="3">
        <v>1975.0</v>
      </c>
      <c r="U1" s="3">
        <v>1976.0</v>
      </c>
      <c r="V1" s="3">
        <v>1977.0</v>
      </c>
      <c r="W1" s="3">
        <v>1978.0</v>
      </c>
      <c r="X1" s="3">
        <v>1979.0</v>
      </c>
      <c r="Y1" s="3">
        <v>1980.0</v>
      </c>
      <c r="Z1" s="3">
        <v>1981.0</v>
      </c>
      <c r="AA1" s="3">
        <v>1982.0</v>
      </c>
      <c r="AB1" s="3">
        <v>1983.0</v>
      </c>
      <c r="AC1" s="3">
        <v>1984.0</v>
      </c>
      <c r="AD1" s="3">
        <v>1985.0</v>
      </c>
      <c r="AE1" s="3">
        <v>1986.0</v>
      </c>
      <c r="AF1" s="4">
        <v>1987.0</v>
      </c>
      <c r="AG1" s="3">
        <v>1988.0</v>
      </c>
      <c r="AH1" s="3">
        <v>1989.0</v>
      </c>
      <c r="AI1" s="3">
        <v>1990.0</v>
      </c>
      <c r="AJ1" s="3">
        <v>1991.0</v>
      </c>
      <c r="AK1" s="3">
        <v>1992.0</v>
      </c>
      <c r="AL1" s="3">
        <v>1993.0</v>
      </c>
      <c r="AM1" s="3">
        <v>1994.0</v>
      </c>
      <c r="AN1" s="3">
        <v>1995.0</v>
      </c>
      <c r="AO1" s="3">
        <v>1996.0</v>
      </c>
      <c r="AP1" s="3">
        <v>1997.0</v>
      </c>
      <c r="AQ1" s="3">
        <v>1998.0</v>
      </c>
      <c r="AR1" s="3">
        <v>1999.0</v>
      </c>
      <c r="AS1" s="3">
        <v>2000.0</v>
      </c>
      <c r="AT1" s="3">
        <v>2001.0</v>
      </c>
      <c r="AU1" s="3">
        <v>2002.0</v>
      </c>
      <c r="AV1" s="3">
        <v>2003.0</v>
      </c>
      <c r="AW1" s="3">
        <v>2004.0</v>
      </c>
      <c r="AX1" s="4">
        <v>2005.0</v>
      </c>
      <c r="AY1" s="3">
        <v>2006.0</v>
      </c>
      <c r="AZ1" s="3">
        <v>2007.0</v>
      </c>
      <c r="BA1" s="3">
        <v>2008.0</v>
      </c>
      <c r="BB1" s="3">
        <v>2009.0</v>
      </c>
      <c r="BC1" s="3">
        <v>2010.0</v>
      </c>
      <c r="BD1" s="3">
        <v>2011.0</v>
      </c>
      <c r="BE1" s="3">
        <v>2012.0</v>
      </c>
      <c r="BF1" s="3">
        <v>2013.0</v>
      </c>
      <c r="BG1" s="3">
        <v>2014.0</v>
      </c>
      <c r="BH1" s="3">
        <v>2015.0</v>
      </c>
      <c r="BI1" s="3">
        <v>2016.0</v>
      </c>
      <c r="BJ1" s="3">
        <v>2017.0</v>
      </c>
      <c r="BK1" s="3">
        <v>2018.0</v>
      </c>
      <c r="BL1" s="5" t="s">
        <v>537</v>
      </c>
      <c r="BM1" s="6" t="s">
        <v>538</v>
      </c>
      <c r="BN1" s="6"/>
      <c r="BO1" s="6"/>
    </row>
    <row r="2" ht="14.25" customHeight="1">
      <c r="A2" s="1" t="s">
        <v>16</v>
      </c>
      <c r="B2" s="1" t="s">
        <v>17</v>
      </c>
      <c r="C2" s="1" t="s">
        <v>18</v>
      </c>
      <c r="D2" s="1" t="s">
        <v>7</v>
      </c>
      <c r="G2" s="1">
        <v>8.332295241E8</v>
      </c>
      <c r="H2" s="1">
        <v>9.164460545E8</v>
      </c>
      <c r="I2" s="1">
        <v>1.225338998E9</v>
      </c>
      <c r="J2" s="1">
        <v>1.416443189E9</v>
      </c>
      <c r="K2" s="1">
        <v>1.548666185E9</v>
      </c>
      <c r="L2" s="1">
        <v>1.684446592E9</v>
      </c>
      <c r="M2" s="1">
        <v>2.031297443E9</v>
      </c>
      <c r="N2" s="1">
        <v>2.520054562E9</v>
      </c>
      <c r="O2" s="1">
        <v>2.980085336E9</v>
      </c>
      <c r="P2" s="1">
        <v>3.346818699E9</v>
      </c>
      <c r="Q2" s="1">
        <v>3.722311542E9</v>
      </c>
      <c r="R2" s="1">
        <v>5.149216359E9</v>
      </c>
      <c r="S2" s="1">
        <v>5.939677298E9</v>
      </c>
      <c r="T2" s="1">
        <v>6.542589258E9</v>
      </c>
      <c r="U2" s="1">
        <v>7.664547685E9</v>
      </c>
      <c r="V2" s="1">
        <v>2.1087366664E10</v>
      </c>
      <c r="W2" s="1">
        <v>2.3611330024E10</v>
      </c>
      <c r="X2" s="1">
        <v>2.8041477384E10</v>
      </c>
      <c r="Y2" s="1">
        <v>3.4463402591E10</v>
      </c>
      <c r="Z2" s="1">
        <v>3.9939322642E10</v>
      </c>
      <c r="AA2" s="1">
        <v>4.0382443515E10</v>
      </c>
      <c r="AB2" s="1">
        <v>3.4868573704E10</v>
      </c>
      <c r="AC2" s="1">
        <v>3.6994839308E10</v>
      </c>
      <c r="AD2" s="1">
        <v>3.2977558769E10</v>
      </c>
      <c r="AE2" s="1">
        <v>1.4390091251E10</v>
      </c>
      <c r="AF2" s="7">
        <v>2.9739839768E10</v>
      </c>
      <c r="AG2" s="1">
        <v>2.8872826806E10</v>
      </c>
      <c r="AH2" s="1">
        <v>2.4604659766E10</v>
      </c>
      <c r="AI2" s="1">
        <v>3.6512289679E10</v>
      </c>
      <c r="AJ2" s="1">
        <v>4.1035099161E10</v>
      </c>
      <c r="AK2" s="1">
        <v>3.2810749318E10</v>
      </c>
      <c r="AL2" s="1">
        <v>2.9606345067E10</v>
      </c>
      <c r="AM2" s="1">
        <v>2.941336645E10</v>
      </c>
      <c r="AN2" s="1">
        <v>2.6684323434E10</v>
      </c>
      <c r="AO2" s="1">
        <v>2.6486123009E10</v>
      </c>
      <c r="AP2" s="1">
        <v>3.5484055036E10</v>
      </c>
      <c r="AQ2" s="1">
        <v>3.9322695875E10</v>
      </c>
      <c r="AR2" s="1">
        <v>3.6889627319E10</v>
      </c>
      <c r="AS2" s="1">
        <v>4.0740633349E10</v>
      </c>
      <c r="AT2" s="1">
        <v>4.2770280444E10</v>
      </c>
      <c r="AU2" s="1">
        <v>4.0851036167E10</v>
      </c>
      <c r="AV2" s="1">
        <v>4.262222014E10</v>
      </c>
      <c r="AW2" s="1">
        <v>4.8508764668E10</v>
      </c>
      <c r="AX2" s="8">
        <v>5.4649194506E10</v>
      </c>
      <c r="AY2" s="1">
        <v>6.1282170542E10</v>
      </c>
      <c r="AZ2" s="1">
        <v>7.3572238704E10</v>
      </c>
      <c r="BA2" s="1">
        <v>8.6261643586E10</v>
      </c>
      <c r="BB2" s="1">
        <v>9.1504042712E10</v>
      </c>
      <c r="BC2" s="1">
        <v>9.7976367584E10</v>
      </c>
      <c r="BD2" s="2">
        <v>1.08E11</v>
      </c>
      <c r="BE2" s="2">
        <v>1.22E11</v>
      </c>
      <c r="BF2" s="2">
        <v>1.43E11</v>
      </c>
      <c r="BG2" s="2">
        <v>1.55E11</v>
      </c>
      <c r="BH2" s="2">
        <v>1.38E11</v>
      </c>
      <c r="BI2" s="2">
        <v>1.12E11</v>
      </c>
      <c r="BJ2" s="2">
        <v>1.19E11</v>
      </c>
      <c r="BK2" s="2">
        <v>1.13E11</v>
      </c>
      <c r="BL2" s="9">
        <f t="shared" ref="BL2:BL109" si="1">(COUNTBLANK(E2:BK2) / COLUMNS(E2:BK2))</f>
        <v>0.03389830508</v>
      </c>
      <c r="BM2" s="2">
        <f t="shared" ref="BM2:BM3" si="2">AVERAGE(G2:BK2)</f>
        <v>43201371363</v>
      </c>
      <c r="BN2" s="2"/>
      <c r="BO2" s="2"/>
    </row>
    <row r="3" ht="14.25" customHeight="1">
      <c r="A3" s="1" t="s">
        <v>21</v>
      </c>
      <c r="B3" s="1" t="s">
        <v>22</v>
      </c>
      <c r="C3" s="1" t="s">
        <v>6</v>
      </c>
      <c r="D3" s="1" t="s">
        <v>7</v>
      </c>
      <c r="G3" s="1">
        <v>3.051624072E8</v>
      </c>
      <c r="H3" s="1">
        <v>2.422197712E8</v>
      </c>
      <c r="I3" s="1">
        <v>2.45740498E8</v>
      </c>
      <c r="J3" s="1">
        <v>2.524076029E8</v>
      </c>
      <c r="K3" s="1">
        <v>2.792254363E8</v>
      </c>
      <c r="L3" s="1">
        <v>2.519307191E8</v>
      </c>
      <c r="M3" s="1">
        <v>3.371428571E8</v>
      </c>
      <c r="N3" s="1">
        <v>4.428571429E8</v>
      </c>
      <c r="O3" s="1">
        <v>4.457138939E8</v>
      </c>
      <c r="P3" s="1">
        <v>5.197194842E8</v>
      </c>
      <c r="Q3" s="1">
        <v>7.66E8</v>
      </c>
      <c r="R3" s="1">
        <v>1.294E9</v>
      </c>
      <c r="S3" s="1">
        <v>1.626E9</v>
      </c>
      <c r="T3" s="1">
        <v>7.983595352E8</v>
      </c>
      <c r="U3" s="1">
        <v>2.050248959E9</v>
      </c>
      <c r="V3" s="1">
        <v>2.058223942E9</v>
      </c>
      <c r="W3" s="1">
        <v>3.103989947E9</v>
      </c>
      <c r="X3" s="1">
        <v>5.057062803E9</v>
      </c>
      <c r="Y3" s="1">
        <v>6.477389013E9</v>
      </c>
      <c r="Z3" s="1">
        <v>5.882767126E9</v>
      </c>
      <c r="AA3" s="1">
        <v>2.279872697E9</v>
      </c>
      <c r="AB3" s="1">
        <v>2.848053181E9</v>
      </c>
      <c r="AC3" s="1">
        <v>2.527749815E9</v>
      </c>
      <c r="AD3" s="1">
        <v>2.027221261E9</v>
      </c>
      <c r="AE3" s="1">
        <v>2.449545721E9</v>
      </c>
      <c r="AF3" s="7">
        <v>2.485659656E9</v>
      </c>
      <c r="AG3" s="1">
        <v>2.696341658E9</v>
      </c>
      <c r="AH3" s="1">
        <v>1.44092219E9</v>
      </c>
      <c r="AI3" s="1">
        <v>2.050907629E9</v>
      </c>
      <c r="AJ3" s="1">
        <v>2.858778842E9</v>
      </c>
      <c r="AK3" s="1">
        <v>3.254455192E9</v>
      </c>
      <c r="AL3" s="1">
        <v>3.368550452E9</v>
      </c>
      <c r="AM3" s="1">
        <v>3.754724687E9</v>
      </c>
      <c r="AN3" s="1">
        <v>3.801950488E9</v>
      </c>
      <c r="AO3" s="1">
        <v>3.37913877E9</v>
      </c>
      <c r="AP3" s="1">
        <v>3.340670335E9</v>
      </c>
      <c r="AQ3" s="1">
        <v>3.39869935E9</v>
      </c>
      <c r="AR3" s="1">
        <v>3.461730865E9</v>
      </c>
      <c r="AS3" s="1">
        <v>3.266633317E9</v>
      </c>
      <c r="AT3" s="1">
        <v>3.183591796E9</v>
      </c>
      <c r="AU3" s="1">
        <v>1.114172483E9</v>
      </c>
      <c r="AV3" s="1">
        <v>1.374873734E9</v>
      </c>
      <c r="AW3" s="1">
        <v>1.465809188E9</v>
      </c>
      <c r="AX3" s="8">
        <v>1.699579152E9</v>
      </c>
      <c r="AY3" s="1">
        <v>1.84755313E9</v>
      </c>
      <c r="AZ3" s="1">
        <v>2.296448242E9</v>
      </c>
      <c r="BA3" s="1">
        <v>2.788980205E9</v>
      </c>
      <c r="BB3" s="1">
        <v>2.98185229E9</v>
      </c>
      <c r="BC3" s="1">
        <v>3.475348407E9</v>
      </c>
      <c r="BD3" s="1">
        <v>4.051930105E9</v>
      </c>
      <c r="BE3" s="1">
        <v>4.563217859E9</v>
      </c>
      <c r="BF3" s="1">
        <v>5.137974301E9</v>
      </c>
      <c r="BG3" s="1">
        <v>4.979442724E9</v>
      </c>
      <c r="BH3" s="1">
        <v>5.482616701E9</v>
      </c>
      <c r="BI3" s="1">
        <v>4.50964766E9</v>
      </c>
      <c r="BJ3" s="1">
        <v>5.459643672E9</v>
      </c>
      <c r="BK3" s="1">
        <v>4.144991771E9</v>
      </c>
      <c r="BL3" s="9">
        <f t="shared" si="1"/>
        <v>0.03389830508</v>
      </c>
      <c r="BM3" s="1">
        <f t="shared" si="2"/>
        <v>2590972643</v>
      </c>
    </row>
    <row r="4" ht="14.25" customHeight="1">
      <c r="A4" s="1" t="s">
        <v>30</v>
      </c>
      <c r="B4" s="1" t="s">
        <v>31</v>
      </c>
      <c r="C4" s="1" t="s">
        <v>6</v>
      </c>
      <c r="D4" s="1" t="s">
        <v>7</v>
      </c>
      <c r="E4" s="1">
        <v>4.597600736E8</v>
      </c>
      <c r="F4" s="1">
        <v>4.709600754E8</v>
      </c>
      <c r="G4" s="1">
        <v>4.894400783E8</v>
      </c>
      <c r="H4" s="1">
        <v>5.532800885E8</v>
      </c>
      <c r="I4" s="1">
        <v>6.557601049E8</v>
      </c>
      <c r="J4" s="1">
        <v>7.87360126E8</v>
      </c>
      <c r="K4" s="1">
        <v>9.867201579E8</v>
      </c>
      <c r="L4" s="1">
        <v>1.197840192E9</v>
      </c>
      <c r="M4" s="1">
        <v>1.321600211E9</v>
      </c>
      <c r="N4" s="1">
        <v>1.31488021E9</v>
      </c>
      <c r="O4" s="1">
        <v>1.277360204E9</v>
      </c>
      <c r="P4" s="1">
        <v>1.331754789E9</v>
      </c>
      <c r="Q4" s="1">
        <v>1.484443745E9</v>
      </c>
      <c r="R4" s="1">
        <v>1.855729307E9</v>
      </c>
      <c r="S4" s="1">
        <v>2.127274763E9</v>
      </c>
      <c r="T4" s="1">
        <v>2.268707674E9</v>
      </c>
      <c r="U4" s="1">
        <v>2.441084025E9</v>
      </c>
      <c r="V4" s="1">
        <v>2.500485127E9</v>
      </c>
      <c r="W4" s="1">
        <v>2.816316206E9</v>
      </c>
      <c r="X4" s="1">
        <v>3.100685079E9</v>
      </c>
      <c r="Y4" s="1">
        <v>3.65786729E9</v>
      </c>
      <c r="Z4" s="1">
        <v>4.323644157E9</v>
      </c>
      <c r="AA4" s="1">
        <v>4.459544582E9</v>
      </c>
      <c r="AB4" s="1">
        <v>4.511671066E9</v>
      </c>
      <c r="AC4" s="1">
        <v>4.925319433E9</v>
      </c>
      <c r="AD4" s="1">
        <v>4.386859326E9</v>
      </c>
      <c r="AE4" s="1">
        <v>4.606710028E9</v>
      </c>
      <c r="AF4" s="7">
        <v>5.057135655E9</v>
      </c>
      <c r="AG4" s="1">
        <v>5.836347868E9</v>
      </c>
      <c r="AH4" s="1">
        <v>6.300015815E9</v>
      </c>
      <c r="AI4" s="1">
        <v>6.704213698E9</v>
      </c>
      <c r="AJ4" s="1">
        <v>7.023509067E9</v>
      </c>
      <c r="AK4" s="1">
        <v>6.88209158E9</v>
      </c>
      <c r="AL4" s="1">
        <v>6.73382929E9</v>
      </c>
      <c r="AM4" s="1">
        <v>7.459696582E9</v>
      </c>
      <c r="AN4" s="1">
        <v>7.665878446E9</v>
      </c>
      <c r="AO4" s="1">
        <v>8.202776517E9</v>
      </c>
      <c r="AP4" s="1">
        <v>7.936884917E9</v>
      </c>
      <c r="AQ4" s="1">
        <v>7.107542891E9</v>
      </c>
      <c r="AR4" s="1">
        <v>7.770250653E9</v>
      </c>
      <c r="AS4" s="1">
        <v>7.273760313E9</v>
      </c>
      <c r="AT4" s="1">
        <v>7.043145895E9</v>
      </c>
      <c r="AU4" s="1">
        <v>7.946766202E9</v>
      </c>
      <c r="AV4" s="1">
        <v>9.926649415E9</v>
      </c>
      <c r="AW4" s="1">
        <v>1.199521971E10</v>
      </c>
      <c r="AX4" s="8">
        <v>1.3237798499E10</v>
      </c>
      <c r="AY4" s="1">
        <v>1.4239779513E10</v>
      </c>
      <c r="AZ4" s="1">
        <v>1.7186440962E10</v>
      </c>
      <c r="BA4" s="1">
        <v>1.8633092318E10</v>
      </c>
      <c r="BB4" s="1">
        <v>1.8960138513E10</v>
      </c>
      <c r="BC4" s="1">
        <v>2.3217692816E10</v>
      </c>
      <c r="BD4" s="1">
        <v>2.6597198655E10</v>
      </c>
      <c r="BE4" s="1">
        <v>2.6216580848E10</v>
      </c>
      <c r="BF4" s="1">
        <v>2.4825262589E10</v>
      </c>
      <c r="BG4" s="1">
        <v>2.5783708714E10</v>
      </c>
      <c r="BH4" s="1">
        <v>2.4045569111E10</v>
      </c>
      <c r="BI4" s="1">
        <v>2.638294705E10</v>
      </c>
      <c r="BJ4" s="1">
        <v>2.7691112417E10</v>
      </c>
      <c r="BK4" s="1">
        <v>2.6711834225E10</v>
      </c>
      <c r="BL4" s="9">
        <f t="shared" si="1"/>
        <v>0</v>
      </c>
    </row>
    <row r="5" ht="14.25" customHeight="1">
      <c r="A5" s="1" t="s">
        <v>32</v>
      </c>
      <c r="B5" s="1" t="s">
        <v>33</v>
      </c>
      <c r="C5" s="1" t="s">
        <v>6</v>
      </c>
      <c r="D5" s="1" t="s">
        <v>7</v>
      </c>
      <c r="E5" s="1">
        <v>9.155909796E7</v>
      </c>
      <c r="F5" s="1">
        <v>9.102985462E7</v>
      </c>
      <c r="G5" s="1">
        <v>1.000269914E8</v>
      </c>
      <c r="H5" s="1">
        <v>1.259599151E8</v>
      </c>
      <c r="I5" s="1">
        <v>1.64594679E8</v>
      </c>
      <c r="J5" s="1">
        <v>1.42895702E8</v>
      </c>
      <c r="K5" s="1">
        <v>1.67770139E8</v>
      </c>
      <c r="L5" s="1">
        <v>1.767672758E8</v>
      </c>
      <c r="M5" s="1">
        <v>1.820597092E8</v>
      </c>
      <c r="N5" s="1">
        <v>1.931738194E8</v>
      </c>
      <c r="O5" s="1">
        <v>1.995247395E8</v>
      </c>
      <c r="P5" s="1">
        <v>2.092776067E8</v>
      </c>
      <c r="Q5" s="1">
        <v>2.494255474E8</v>
      </c>
      <c r="R5" s="1">
        <v>3.288988214E8</v>
      </c>
      <c r="S5" s="1">
        <v>4.225435058E8</v>
      </c>
      <c r="T5" s="1">
        <v>5.46724394E8</v>
      </c>
      <c r="U5" s="1">
        <v>5.814087273E8</v>
      </c>
      <c r="V5" s="1">
        <v>6.868932443E8</v>
      </c>
      <c r="W5" s="1">
        <v>8.774506552E8</v>
      </c>
      <c r="X5" s="1">
        <v>1.049972515E9</v>
      </c>
      <c r="Y5" s="1">
        <v>1.152895906E9</v>
      </c>
      <c r="Z5" s="1">
        <v>9.693723271E8</v>
      </c>
      <c r="AA5" s="1">
        <v>9.953699969E8</v>
      </c>
      <c r="AB5" s="1">
        <v>9.919950975E8</v>
      </c>
      <c r="AC5" s="1">
        <v>9.497152917E8</v>
      </c>
      <c r="AD5" s="1">
        <v>1.036872489E9</v>
      </c>
      <c r="AE5" s="1">
        <v>1.475426089E9</v>
      </c>
      <c r="AF5" s="7">
        <v>1.737112605E9</v>
      </c>
      <c r="AG5" s="1">
        <v>1.713954577E9</v>
      </c>
      <c r="AH5" s="1">
        <v>1.623488055E9</v>
      </c>
      <c r="AI5" s="1">
        <v>1.972701682E9</v>
      </c>
      <c r="AJ5" s="1">
        <v>1.994055546E9</v>
      </c>
      <c r="AK5" s="1">
        <v>2.139925322E9</v>
      </c>
      <c r="AL5" s="1">
        <v>2.115115267E9</v>
      </c>
      <c r="AM5" s="1">
        <v>2.22756055E9</v>
      </c>
      <c r="AN5" s="1">
        <v>2.557834494E9</v>
      </c>
      <c r="AO5" s="1">
        <v>2.457903049E9</v>
      </c>
      <c r="AP5" s="1">
        <v>2.164802343E9</v>
      </c>
      <c r="AQ5" s="1">
        <v>2.159796003E9</v>
      </c>
      <c r="AR5" s="1">
        <v>2.124379546E9</v>
      </c>
      <c r="AS5" s="1">
        <v>1.925557398E9</v>
      </c>
      <c r="AT5" s="1">
        <v>1.788798311E9</v>
      </c>
      <c r="AU5" s="1">
        <v>1.881746741E9</v>
      </c>
      <c r="AV5" s="1">
        <v>2.381962769E9</v>
      </c>
      <c r="AW5" s="1">
        <v>2.679282065E9</v>
      </c>
      <c r="AX5" s="8">
        <v>2.686166244E9</v>
      </c>
      <c r="AY5" s="1">
        <v>2.640185362E9</v>
      </c>
      <c r="AZ5" s="1">
        <v>3.499817967E9</v>
      </c>
      <c r="BA5" s="1">
        <v>3.746731607E9</v>
      </c>
      <c r="BB5" s="1">
        <v>3.33475494E9</v>
      </c>
      <c r="BC5" s="1">
        <v>3.218351224E9</v>
      </c>
      <c r="BD5" s="1">
        <v>3.409721209E9</v>
      </c>
      <c r="BE5" s="1">
        <v>3.187227449E9</v>
      </c>
      <c r="BF5" s="1">
        <v>3.229065841E9</v>
      </c>
      <c r="BG5" s="1">
        <v>3.305159256E9</v>
      </c>
      <c r="BH5" s="1">
        <v>2.665409782E9</v>
      </c>
      <c r="BI5" s="1">
        <v>2.885947386E9</v>
      </c>
      <c r="BJ5" s="1">
        <v>3.138359204E9</v>
      </c>
      <c r="BK5" s="1">
        <v>3.367460383E9</v>
      </c>
      <c r="BL5" s="9">
        <f t="shared" si="1"/>
        <v>0</v>
      </c>
    </row>
    <row r="6" ht="14.25" customHeight="1">
      <c r="A6" s="1" t="s">
        <v>36</v>
      </c>
      <c r="B6" s="1" t="s">
        <v>37</v>
      </c>
      <c r="C6" s="1" t="s">
        <v>6</v>
      </c>
      <c r="D6" s="1" t="s">
        <v>7</v>
      </c>
      <c r="G6" s="1">
        <v>8420000.0</v>
      </c>
      <c r="H6" s="1">
        <v>1012000.0</v>
      </c>
      <c r="I6" s="1">
        <v>1162000.0</v>
      </c>
      <c r="J6" s="1">
        <v>2153481.481</v>
      </c>
      <c r="K6" s="1">
        <v>2286857.143</v>
      </c>
      <c r="L6" s="1">
        <v>2376000.0</v>
      </c>
      <c r="M6" s="1">
        <v>2590857.143</v>
      </c>
      <c r="N6" s="1">
        <v>3337142.857</v>
      </c>
      <c r="P6" s="1">
        <v>2628571.429</v>
      </c>
      <c r="Q6" s="1">
        <v>3600000.0</v>
      </c>
      <c r="R6" s="1">
        <v>5923067.599</v>
      </c>
      <c r="S6" s="1">
        <v>7682539.683</v>
      </c>
      <c r="T6" s="1">
        <v>8533333.333</v>
      </c>
      <c r="U6" s="1">
        <v>9971014.493</v>
      </c>
      <c r="V6" s="1">
        <v>1.395555556E7</v>
      </c>
      <c r="W6" s="1">
        <v>1.703333333E7</v>
      </c>
      <c r="X6" s="1">
        <v>2.0E7</v>
      </c>
      <c r="Y6" s="1">
        <v>2.776333333E7</v>
      </c>
      <c r="Z6" s="1">
        <v>2.999555556E7</v>
      </c>
      <c r="AA6" s="1">
        <v>3.666555556E7</v>
      </c>
      <c r="AB6" s="1">
        <v>3.43696442E7</v>
      </c>
      <c r="AC6" s="1">
        <v>2.993843404E7</v>
      </c>
      <c r="AD6" s="1">
        <v>3.222029812E7</v>
      </c>
      <c r="AE6" s="1">
        <v>3.460773752E7</v>
      </c>
      <c r="AF6" s="7">
        <v>3.078485643E7</v>
      </c>
      <c r="AG6" s="1">
        <v>3.425549343E7</v>
      </c>
      <c r="AH6" s="1">
        <v>3.790328172E7</v>
      </c>
      <c r="AI6" s="1">
        <v>3.960234738E7</v>
      </c>
      <c r="AJ6" s="1">
        <v>4.275175883E7</v>
      </c>
      <c r="AK6" s="1">
        <v>3.898647643E7</v>
      </c>
      <c r="AL6" s="1">
        <v>3.626740259E7</v>
      </c>
      <c r="AM6" s="1">
        <v>4.190974503E7</v>
      </c>
      <c r="AN6" s="1">
        <v>4.210892988E7</v>
      </c>
      <c r="AO6" s="1">
        <v>5.089398078E7</v>
      </c>
      <c r="AP6" s="1">
        <v>6.187012383E7</v>
      </c>
      <c r="AQ6" s="1">
        <v>5.873603623E7</v>
      </c>
      <c r="AR6" s="1">
        <v>5.057118826E7</v>
      </c>
      <c r="AS6" s="1">
        <v>4.232155222E7</v>
      </c>
      <c r="AT6" s="1">
        <v>5.323037311E7</v>
      </c>
      <c r="AU6" s="1">
        <v>4.491006705E7</v>
      </c>
      <c r="AV6" s="1">
        <v>4.341320131E7</v>
      </c>
      <c r="AW6" s="1">
        <v>4.487237715E7</v>
      </c>
      <c r="AX6" s="8">
        <v>4.955712938E7</v>
      </c>
      <c r="AY6" s="1">
        <v>4.471750204E7</v>
      </c>
      <c r="AZ6" s="1">
        <v>4.630870622E7</v>
      </c>
      <c r="BA6" s="1">
        <v>4.385631995E7</v>
      </c>
      <c r="BE6" s="1">
        <v>5.896666228E7</v>
      </c>
      <c r="BF6" s="1">
        <v>6.085950009E7</v>
      </c>
      <c r="BG6" s="1">
        <v>6.217729474E7</v>
      </c>
      <c r="BH6" s="1">
        <v>6.616458444E7</v>
      </c>
      <c r="BI6" s="1">
        <v>6.646284308E7</v>
      </c>
      <c r="BJ6" s="1">
        <v>6.390867843E7</v>
      </c>
      <c r="BK6" s="1">
        <v>6.543659526E7</v>
      </c>
      <c r="BL6" s="9">
        <f t="shared" si="1"/>
        <v>0.1016949153</v>
      </c>
      <c r="BM6" s="1">
        <f>AVERAGE(G6:N6, P6:BA6, BE6:BK6)</f>
        <v>33245873.96</v>
      </c>
    </row>
    <row r="7" ht="14.25" customHeight="1">
      <c r="A7" s="1" t="s">
        <v>38</v>
      </c>
      <c r="B7" s="1" t="s">
        <v>39</v>
      </c>
      <c r="C7" s="1" t="s">
        <v>6</v>
      </c>
      <c r="D7" s="1" t="s">
        <v>7</v>
      </c>
      <c r="E7" s="1">
        <v>3.832202474E8</v>
      </c>
      <c r="F7" s="1">
        <v>3.912188274E8</v>
      </c>
      <c r="G7" s="1">
        <v>4.222207879E8</v>
      </c>
      <c r="H7" s="1">
        <v>4.446013215E8</v>
      </c>
      <c r="I7" s="1">
        <v>4.970592269E8</v>
      </c>
      <c r="J7" s="1">
        <v>5.007220828E8</v>
      </c>
      <c r="K7" s="1">
        <v>5.633778954E8</v>
      </c>
      <c r="L7" s="1">
        <v>6.079187072E8</v>
      </c>
      <c r="M7" s="1">
        <v>6.463811145E8</v>
      </c>
      <c r="N7" s="1">
        <v>6.750788644E8</v>
      </c>
      <c r="O7" s="1">
        <v>7.477550889E8</v>
      </c>
      <c r="P7" s="1">
        <v>8.287215584E8</v>
      </c>
      <c r="Q7" s="1">
        <v>1.026588091E9</v>
      </c>
      <c r="R7" s="1">
        <v>1.296519775E9</v>
      </c>
      <c r="S7" s="1">
        <v>1.482318436E9</v>
      </c>
      <c r="T7" s="1">
        <v>1.927662478E9</v>
      </c>
      <c r="U7" s="1">
        <v>2.109619988E9</v>
      </c>
      <c r="V7" s="1">
        <v>2.496513862E9</v>
      </c>
      <c r="W7" s="1">
        <v>3.166647025E9</v>
      </c>
      <c r="X7" s="1">
        <v>3.631580468E9</v>
      </c>
      <c r="Y7" s="1">
        <v>3.958575327E9</v>
      </c>
      <c r="Z7" s="1">
        <v>3.385176171E9</v>
      </c>
      <c r="AA7" s="1">
        <v>2.891774968E9</v>
      </c>
      <c r="AB7" s="1">
        <v>2.671831608E9</v>
      </c>
      <c r="AC7" s="1">
        <v>2.407447484E9</v>
      </c>
      <c r="AD7" s="1">
        <v>2.428223977E9</v>
      </c>
      <c r="AE7" s="1">
        <v>3.404311038E9</v>
      </c>
      <c r="AF7" s="7">
        <v>4.162992929E9</v>
      </c>
      <c r="AG7" s="1">
        <v>4.097149308E9</v>
      </c>
      <c r="AH7" s="1">
        <v>3.880733006E9</v>
      </c>
      <c r="AI7" s="1">
        <v>4.644324241E9</v>
      </c>
      <c r="AJ7" s="1">
        <v>4.624500746E9</v>
      </c>
      <c r="AK7" s="1">
        <v>4.131298112E9</v>
      </c>
      <c r="AL7" s="1">
        <v>3.746042851E9</v>
      </c>
      <c r="AM7" s="1">
        <v>3.944101813E9</v>
      </c>
      <c r="AN7" s="1">
        <v>4.449014835E9</v>
      </c>
      <c r="AO7" s="1">
        <v>4.241865968E9</v>
      </c>
      <c r="AP7" s="1">
        <v>3.684095389E9</v>
      </c>
      <c r="AQ7" s="1">
        <v>3.664288413E9</v>
      </c>
      <c r="AR7" s="1">
        <v>3.59844752E9</v>
      </c>
      <c r="AS7" s="1">
        <v>3.190805233E9</v>
      </c>
      <c r="AT7" s="1">
        <v>3.036035472E9</v>
      </c>
      <c r="AU7" s="1">
        <v>3.147146017E9</v>
      </c>
      <c r="AV7" s="1">
        <v>3.875697772E9</v>
      </c>
      <c r="AW7" s="1">
        <v>4.262663513E9</v>
      </c>
      <c r="AX7" s="8">
        <v>4.228224643E9</v>
      </c>
      <c r="AY7" s="1">
        <v>4.307895341E9</v>
      </c>
      <c r="AZ7" s="1">
        <v>5.163979974E9</v>
      </c>
      <c r="BA7" s="1">
        <v>6.295821584E9</v>
      </c>
      <c r="BB7" s="1">
        <v>5.620670063E9</v>
      </c>
      <c r="BC7" s="1">
        <v>5.244720513E9</v>
      </c>
      <c r="BD7" s="1">
        <v>5.499370964E9</v>
      </c>
      <c r="BE7" s="1">
        <v>5.168997834E9</v>
      </c>
      <c r="BF7" s="1">
        <v>5.263164883E9</v>
      </c>
      <c r="BG7" s="1">
        <v>5.191509381E9</v>
      </c>
      <c r="BH7" s="1">
        <v>4.20206277E9</v>
      </c>
      <c r="BI7" s="1">
        <v>4.314102067E9</v>
      </c>
      <c r="BJ7" s="1">
        <v>4.484652582E9</v>
      </c>
      <c r="BK7" s="1">
        <v>4.959692173E9</v>
      </c>
      <c r="BL7" s="9">
        <f t="shared" si="1"/>
        <v>0</v>
      </c>
    </row>
    <row r="8" ht="14.25" customHeight="1">
      <c r="A8" s="1" t="s">
        <v>42</v>
      </c>
      <c r="B8" s="1" t="s">
        <v>43</v>
      </c>
      <c r="C8" s="1" t="s">
        <v>6</v>
      </c>
      <c r="D8" s="1" t="s">
        <v>7</v>
      </c>
      <c r="E8" s="1">
        <v>1268378.23</v>
      </c>
      <c r="F8" s="1">
        <v>1643154.204</v>
      </c>
      <c r="G8" s="1">
        <v>4901760.716</v>
      </c>
      <c r="H8" s="1">
        <v>5281287.753</v>
      </c>
      <c r="I8" s="1">
        <v>5358593.135</v>
      </c>
      <c r="J8" s="1">
        <v>3509330.33</v>
      </c>
      <c r="K8" s="1">
        <v>3907553.79</v>
      </c>
      <c r="L8" s="1">
        <v>3695106.93</v>
      </c>
      <c r="M8" s="1">
        <v>3760628.522</v>
      </c>
      <c r="N8" s="1">
        <v>4023680.475</v>
      </c>
      <c r="O8" s="1">
        <v>4185916.94</v>
      </c>
      <c r="P8" s="1">
        <v>4343468.092</v>
      </c>
      <c r="Q8" s="1">
        <v>4947862.936</v>
      </c>
      <c r="R8" s="1">
        <v>6079259.183</v>
      </c>
      <c r="S8" s="1">
        <v>6269084.564</v>
      </c>
      <c r="T8" s="1">
        <v>1.806236673E7</v>
      </c>
      <c r="U8" s="1">
        <v>1.95312827E7</v>
      </c>
      <c r="V8" s="1">
        <v>2.290377727E7</v>
      </c>
      <c r="W8" s="1">
        <v>3.237228348E7</v>
      </c>
      <c r="X8" s="1">
        <v>3.20324179E7</v>
      </c>
      <c r="Y8" s="1">
        <v>3.536065884E7</v>
      </c>
      <c r="Z8" s="1">
        <v>3.391589476E7</v>
      </c>
      <c r="AA8" s="1">
        <v>3.286610713E7</v>
      </c>
      <c r="AB8" s="1">
        <v>2.931775598E7</v>
      </c>
      <c r="AC8" s="1">
        <v>2.696832869E7</v>
      </c>
      <c r="AD8" s="1">
        <v>2.710661684E7</v>
      </c>
      <c r="AE8" s="1">
        <v>5.118017014E7</v>
      </c>
      <c r="AF8" s="7">
        <v>5.071255785E7</v>
      </c>
      <c r="AG8" s="1">
        <v>5.718688727E7</v>
      </c>
      <c r="AH8" s="1">
        <v>6.681650617E7</v>
      </c>
      <c r="AI8" s="1">
        <v>8.446550236E7</v>
      </c>
      <c r="AJ8" s="1">
        <v>6.950554222E7</v>
      </c>
      <c r="AK8" s="1">
        <v>7.111661856E7</v>
      </c>
      <c r="AL8" s="1">
        <v>6.052697563E7</v>
      </c>
      <c r="AM8" s="1">
        <v>3.025909349E7</v>
      </c>
      <c r="AN8" s="1">
        <v>3.686281424E7</v>
      </c>
      <c r="AO8" s="1">
        <v>3.714187414E7</v>
      </c>
      <c r="AP8" s="1">
        <v>3.854924623E7</v>
      </c>
      <c r="AQ8" s="1">
        <v>3.949473856E7</v>
      </c>
      <c r="AR8" s="1">
        <v>4.174117548E7</v>
      </c>
      <c r="AS8" s="1">
        <v>3.665853905E7</v>
      </c>
      <c r="AT8" s="1">
        <v>3.683296523E7</v>
      </c>
      <c r="AU8" s="1">
        <v>4.246844996E7</v>
      </c>
      <c r="AV8" s="1">
        <v>5.075705437E7</v>
      </c>
      <c r="AW8" s="1">
        <v>6.568424241E7</v>
      </c>
      <c r="AX8" s="8">
        <v>7.384334216E7</v>
      </c>
      <c r="AY8" s="1">
        <v>7.263286733E7</v>
      </c>
      <c r="AZ8" s="1">
        <v>1.078167285E8</v>
      </c>
      <c r="BA8" s="1">
        <v>1.169995869E8</v>
      </c>
      <c r="BB8" s="1">
        <v>1.273332966E8</v>
      </c>
      <c r="BC8" s="1">
        <v>1.237004747E8</v>
      </c>
      <c r="BD8" s="1">
        <v>1.388508602E8</v>
      </c>
      <c r="BE8" s="1">
        <v>1.477296989E8</v>
      </c>
      <c r="BF8" s="1">
        <v>1.661363452E8</v>
      </c>
      <c r="BG8" s="1">
        <v>1.771669549E8</v>
      </c>
      <c r="BH8" s="1">
        <v>1.479347367E8</v>
      </c>
      <c r="BI8" s="1">
        <v>1.494673632E8</v>
      </c>
      <c r="BJ8" s="1">
        <v>1.910658388E8</v>
      </c>
      <c r="BK8" s="1">
        <v>3.12467611E8</v>
      </c>
      <c r="BL8" s="9">
        <f t="shared" si="1"/>
        <v>0</v>
      </c>
    </row>
    <row r="9" ht="14.25" customHeight="1">
      <c r="A9" s="1" t="s">
        <v>48</v>
      </c>
      <c r="B9" s="1" t="s">
        <v>49</v>
      </c>
      <c r="C9" s="1" t="s">
        <v>6</v>
      </c>
      <c r="D9" s="1" t="s">
        <v>7</v>
      </c>
      <c r="P9" s="1">
        <v>1.158392236E7</v>
      </c>
      <c r="Q9" s="1">
        <v>1.253995686E7</v>
      </c>
      <c r="R9" s="1">
        <v>1.676550809E7</v>
      </c>
      <c r="S9" s="1">
        <v>2.63464559E7</v>
      </c>
      <c r="T9" s="1">
        <v>1.643489254E7</v>
      </c>
      <c r="U9" s="1">
        <v>2.628924745E7</v>
      </c>
      <c r="V9" s="1">
        <v>4.043978264E7</v>
      </c>
      <c r="W9" s="1">
        <v>1.161431193E8</v>
      </c>
      <c r="X9" s="1">
        <v>1.572257001E8</v>
      </c>
      <c r="Y9" s="1">
        <v>1.75066313E8</v>
      </c>
      <c r="Z9" s="1">
        <v>2.393617021E8</v>
      </c>
      <c r="AA9" s="1">
        <v>3.111702128E8</v>
      </c>
      <c r="AB9" s="1">
        <v>1.835106383E8</v>
      </c>
      <c r="AC9" s="1">
        <v>1.64893617E8</v>
      </c>
      <c r="AD9" s="1">
        <v>1.675531915E8</v>
      </c>
      <c r="AE9" s="1">
        <v>1.781914894E8</v>
      </c>
      <c r="AF9" s="7">
        <v>1.781914894E8</v>
      </c>
      <c r="AG9" s="1">
        <v>2.074468085E8</v>
      </c>
      <c r="AH9" s="1">
        <v>2.180851064E8</v>
      </c>
      <c r="AI9" s="1">
        <v>2.393617021E8</v>
      </c>
      <c r="AJ9" s="1">
        <v>2.632978723E8</v>
      </c>
      <c r="AK9" s="1">
        <v>2.792553191E8</v>
      </c>
      <c r="AL9" s="1">
        <v>2.792553191E8</v>
      </c>
      <c r="AM9" s="1">
        <v>2.845744681E8</v>
      </c>
      <c r="AN9" s="1">
        <v>3.031914894E8</v>
      </c>
      <c r="AO9" s="1">
        <v>3.218085106E8</v>
      </c>
      <c r="AP9" s="1">
        <v>3.218085106E8</v>
      </c>
      <c r="AQ9" s="1">
        <v>3.29787234E8</v>
      </c>
      <c r="AR9" s="1">
        <v>3.643617021E8</v>
      </c>
      <c r="AS9" s="1">
        <v>3.590425532E8</v>
      </c>
      <c r="AT9" s="1">
        <v>3.723404255E8</v>
      </c>
      <c r="AU9" s="1">
        <v>4.441489362E8</v>
      </c>
      <c r="AV9" s="1">
        <v>5.159574468E8</v>
      </c>
      <c r="AW9" s="1">
        <v>5.319148936E8</v>
      </c>
      <c r="AX9" s="8">
        <v>5.132978723E8</v>
      </c>
      <c r="AY9" s="1">
        <v>5.742021277E8</v>
      </c>
      <c r="AZ9" s="1">
        <v>6.425531915E8</v>
      </c>
      <c r="BA9" s="1">
        <v>7.199468085E8</v>
      </c>
      <c r="BB9" s="1">
        <v>8.281914894E8</v>
      </c>
      <c r="BC9" s="1">
        <v>8.428191489E8</v>
      </c>
      <c r="BD9" s="1">
        <v>1.033510638E9</v>
      </c>
      <c r="BE9" s="1">
        <v>1.182180851E9</v>
      </c>
      <c r="BF9" s="1">
        <v>1.347606383E9</v>
      </c>
      <c r="BG9" s="1">
        <v>1.475265957E9</v>
      </c>
      <c r="BH9" s="1">
        <v>1.442021277E9</v>
      </c>
      <c r="BI9" s="1">
        <v>1.505534574E9</v>
      </c>
      <c r="BJ9" s="1">
        <v>1.532712766E9</v>
      </c>
      <c r="BK9" s="1">
        <v>1.396808511E9</v>
      </c>
      <c r="BL9" s="9">
        <f t="shared" si="1"/>
        <v>0.186440678</v>
      </c>
      <c r="BM9" s="1">
        <f>AVERAGE(P9:BK9)</f>
        <v>472791606.9</v>
      </c>
    </row>
    <row r="10" ht="14.25" customHeight="1">
      <c r="A10" s="1" t="s">
        <v>60</v>
      </c>
      <c r="B10" s="1" t="s">
        <v>61</v>
      </c>
      <c r="C10" s="1" t="s">
        <v>6</v>
      </c>
      <c r="D10" s="1" t="s">
        <v>7</v>
      </c>
      <c r="F10" s="1">
        <v>4935417.964</v>
      </c>
      <c r="G10" s="1">
        <v>5195618.571</v>
      </c>
      <c r="H10" s="1">
        <v>6404292.358</v>
      </c>
      <c r="M10" s="1">
        <v>1.158312379E7</v>
      </c>
      <c r="N10" s="1">
        <v>1.225460923E7</v>
      </c>
      <c r="O10" s="1">
        <v>1.678713593E7</v>
      </c>
      <c r="P10" s="1">
        <v>1.586384346E7</v>
      </c>
      <c r="Q10" s="1">
        <v>2.070064094E7</v>
      </c>
      <c r="R10" s="1">
        <v>2.112913997E7</v>
      </c>
      <c r="S10" s="1">
        <v>3.976663607E7</v>
      </c>
      <c r="T10" s="1">
        <v>5.830446642E7</v>
      </c>
      <c r="U10" s="1">
        <v>6.677605556E7</v>
      </c>
      <c r="V10" s="1">
        <v>7.32543296E7</v>
      </c>
      <c r="W10" s="1">
        <v>9.767243947E7</v>
      </c>
      <c r="X10" s="1">
        <v>1.197370961E8</v>
      </c>
      <c r="Y10" s="1">
        <v>1.590081349E8</v>
      </c>
      <c r="Z10" s="1">
        <v>2.387155376E8</v>
      </c>
      <c r="AA10" s="1">
        <v>1.237268435E8</v>
      </c>
      <c r="AB10" s="1">
        <v>8.99734826E7</v>
      </c>
      <c r="AC10" s="1">
        <v>1.446807857E8</v>
      </c>
      <c r="AD10" s="1">
        <v>1.312080002E8</v>
      </c>
      <c r="AE10" s="1">
        <v>9.286920722E7</v>
      </c>
      <c r="AF10" s="7">
        <v>1.033623872E8</v>
      </c>
      <c r="AG10" s="1">
        <v>9.291695167E7</v>
      </c>
      <c r="AH10" s="1">
        <v>1.016908724E8</v>
      </c>
      <c r="AI10" s="1">
        <v>1.370651275E8</v>
      </c>
      <c r="AJ10" s="1">
        <v>1.436439601E8</v>
      </c>
      <c r="AK10" s="1">
        <v>1.414419103E8</v>
      </c>
      <c r="AL10" s="1">
        <v>1.09897118E8</v>
      </c>
      <c r="AM10" s="1">
        <v>1.345952404E8</v>
      </c>
      <c r="AN10" s="1">
        <v>1.407608628E8</v>
      </c>
      <c r="AO10" s="1">
        <v>1.469630178E8</v>
      </c>
      <c r="AP10" s="1">
        <v>1.802004469E8</v>
      </c>
      <c r="AQ10" s="1">
        <v>2.286770004E8</v>
      </c>
      <c r="AR10" s="1">
        <v>1.767442421E8</v>
      </c>
      <c r="AS10" s="1">
        <v>1.732454225E8</v>
      </c>
      <c r="AT10" s="1">
        <v>1.84397571E8</v>
      </c>
      <c r="AU10" s="1">
        <v>1.604379358E8</v>
      </c>
      <c r="AV10" s="1">
        <v>1.734313248E8</v>
      </c>
      <c r="AW10" s="1">
        <v>1.688816031E8</v>
      </c>
      <c r="AX10" s="8">
        <v>1.692623164E8</v>
      </c>
      <c r="AY10" s="1">
        <v>1.795254892E8</v>
      </c>
      <c r="AZ10" s="1">
        <v>2.212806878E8</v>
      </c>
      <c r="BA10" s="1">
        <v>3.271947082E8</v>
      </c>
      <c r="BB10" s="1">
        <v>3.457777778E8</v>
      </c>
      <c r="BC10" s="1">
        <v>3.274131461E8</v>
      </c>
      <c r="BD10" s="1">
        <v>4.035685661E8</v>
      </c>
      <c r="BE10" s="1">
        <v>4.998700434E8</v>
      </c>
      <c r="BF10" s="1">
        <v>5.644098408E8</v>
      </c>
      <c r="BG10" s="1">
        <v>6.258850941E8</v>
      </c>
      <c r="BH10" s="1">
        <v>5.755242249E8</v>
      </c>
      <c r="BI10" s="1">
        <v>5.523812639E8</v>
      </c>
      <c r="BJ10" s="1">
        <v>5.740701896E8</v>
      </c>
      <c r="BK10" s="1">
        <v>6.188420831E8</v>
      </c>
      <c r="BL10" s="9">
        <f t="shared" si="1"/>
        <v>0.08474576271</v>
      </c>
      <c r="BM10" s="1">
        <f>AVERAGE(F10:H10, M10:BK10)</f>
        <v>189516764.1</v>
      </c>
    </row>
    <row r="11" ht="14.25" customHeight="1">
      <c r="A11" s="1" t="s">
        <v>62</v>
      </c>
      <c r="B11" s="1" t="s">
        <v>63</v>
      </c>
      <c r="C11" s="1" t="s">
        <v>6</v>
      </c>
      <c r="D11" s="1" t="s">
        <v>7</v>
      </c>
      <c r="E11" s="1">
        <v>3.827297521E8</v>
      </c>
      <c r="F11" s="1">
        <v>3.423397208E8</v>
      </c>
      <c r="G11" s="1">
        <v>3.874490355E8</v>
      </c>
      <c r="H11" s="1">
        <v>4.419996062E8</v>
      </c>
      <c r="I11" s="1">
        <v>3.542278571E8</v>
      </c>
      <c r="J11" s="1">
        <v>6.328690265E8</v>
      </c>
      <c r="K11" s="1">
        <v>7.182165746E8</v>
      </c>
      <c r="L11" s="1">
        <v>7.461391636E8</v>
      </c>
      <c r="M11" s="1">
        <v>7.553075667E8</v>
      </c>
      <c r="N11" s="1">
        <v>8.16622811E8</v>
      </c>
      <c r="O11" s="1">
        <v>1.026234374E9</v>
      </c>
      <c r="P11" s="1">
        <v>1.075071453E9</v>
      </c>
      <c r="Q11" s="1">
        <v>1.195501488E9</v>
      </c>
      <c r="R11" s="1">
        <v>1.512670977E9</v>
      </c>
      <c r="S11" s="1">
        <v>1.790114213E9</v>
      </c>
      <c r="T11" s="1">
        <v>2.141126693E9</v>
      </c>
      <c r="U11" s="1">
        <v>2.576476982E9</v>
      </c>
      <c r="V11" s="1">
        <v>2.499644658E9</v>
      </c>
      <c r="W11" s="1">
        <v>2.690623102E9</v>
      </c>
      <c r="X11" s="1">
        <v>2.8291612E9</v>
      </c>
      <c r="Y11" s="1">
        <v>2.259307479E9</v>
      </c>
      <c r="Z11" s="1">
        <v>2.517859757E9</v>
      </c>
      <c r="AA11" s="1">
        <v>3.031328924E9</v>
      </c>
      <c r="AB11" s="1">
        <v>2.082669251E9</v>
      </c>
      <c r="AC11" s="1">
        <v>2.013151758E9</v>
      </c>
      <c r="AD11" s="1">
        <v>2.687049984E9</v>
      </c>
      <c r="AE11" s="1">
        <v>2.758186568E9</v>
      </c>
      <c r="AF11" s="7">
        <v>4.32367477E9</v>
      </c>
      <c r="AG11" s="1">
        <v>5.874167753E9</v>
      </c>
      <c r="AH11" s="1">
        <v>8.761486966E9</v>
      </c>
      <c r="AI11" s="1">
        <v>9.236296955E9</v>
      </c>
      <c r="AJ11" s="1">
        <v>6.694665295E9</v>
      </c>
      <c r="AK11" s="1">
        <v>4.993804467E9</v>
      </c>
      <c r="AL11" s="1">
        <v>7.099899155E9</v>
      </c>
      <c r="AM11" s="1">
        <v>1.0591499118E10</v>
      </c>
      <c r="AN11" s="1">
        <v>1.4318919608E10</v>
      </c>
      <c r="AO11" s="1">
        <v>1.4073226545E10</v>
      </c>
      <c r="AP11" s="1">
        <v>1.3934266552E10</v>
      </c>
      <c r="AQ11" s="1">
        <v>1.4357357047E10</v>
      </c>
      <c r="AR11" s="1">
        <v>9.866973919E9</v>
      </c>
      <c r="AS11" s="1">
        <v>1.1344032535E10</v>
      </c>
      <c r="AT11" s="1">
        <v>1.0930231568E10</v>
      </c>
      <c r="AU11" s="1">
        <v>9.664561903E9</v>
      </c>
      <c r="AV11" s="1">
        <v>8.392905884E9</v>
      </c>
      <c r="AW11" s="1">
        <v>9.780111585E9</v>
      </c>
      <c r="AX11" s="8">
        <v>1.3588619736E10</v>
      </c>
      <c r="AY11" s="1">
        <v>1.6404867307E10</v>
      </c>
      <c r="AZ11" s="1">
        <v>2.0485758015E10</v>
      </c>
      <c r="BA11" s="1">
        <v>2.4452903036E10</v>
      </c>
      <c r="BB11" s="1">
        <v>2.5648809911E10</v>
      </c>
      <c r="BC11" s="1">
        <v>3.400294447E10</v>
      </c>
      <c r="BD11" s="1">
        <v>3.6936209896E10</v>
      </c>
      <c r="BE11" s="1">
        <v>3.3987005074E10</v>
      </c>
      <c r="BF11" s="1">
        <v>3.2874787231E10</v>
      </c>
      <c r="BG11" s="1">
        <v>3.2659614241E10</v>
      </c>
      <c r="BH11" s="1">
        <v>2.4617701683E10</v>
      </c>
      <c r="BI11" s="1">
        <v>2.4224746901E10</v>
      </c>
      <c r="BJ11" s="1">
        <v>2.9283050314E10</v>
      </c>
      <c r="BK11" s="1">
        <v>2.7766427104E10</v>
      </c>
      <c r="BL11" s="9">
        <f t="shared" si="1"/>
        <v>0</v>
      </c>
    </row>
    <row r="12" ht="14.25" customHeight="1">
      <c r="A12" s="1" t="s">
        <v>74</v>
      </c>
      <c r="B12" s="1" t="s">
        <v>75</v>
      </c>
      <c r="C12" s="1" t="s">
        <v>6</v>
      </c>
      <c r="D12" s="1" t="s">
        <v>7</v>
      </c>
      <c r="E12" s="1">
        <v>1.702442711E9</v>
      </c>
      <c r="F12" s="1">
        <v>1.677820881E9</v>
      </c>
      <c r="G12" s="1">
        <v>1.671313753E9</v>
      </c>
      <c r="H12" s="1">
        <v>1.610091701E9</v>
      </c>
      <c r="I12" s="1">
        <v>1.657457283E9</v>
      </c>
      <c r="J12" s="1">
        <v>1.57470454E9</v>
      </c>
      <c r="K12" s="1">
        <v>1.614422827E9</v>
      </c>
      <c r="L12" s="1">
        <v>1.775500366E9</v>
      </c>
      <c r="M12" s="1">
        <v>1.797265817E9</v>
      </c>
      <c r="N12" s="1">
        <v>1.770108751E9</v>
      </c>
      <c r="O12" s="1">
        <v>1.889157918E9</v>
      </c>
      <c r="P12" s="1">
        <v>2.077659711E9</v>
      </c>
      <c r="Q12" s="1">
        <v>2.233737031E9</v>
      </c>
      <c r="R12" s="1">
        <v>2.363060955E9</v>
      </c>
      <c r="S12" s="1">
        <v>2.809465529E9</v>
      </c>
      <c r="T12" s="1">
        <v>3.18091549E9</v>
      </c>
      <c r="U12" s="1">
        <v>3.581805735E9</v>
      </c>
      <c r="V12" s="1">
        <v>3.752174526E9</v>
      </c>
      <c r="W12" s="1">
        <v>3.969158477E9</v>
      </c>
      <c r="X12" s="1">
        <v>4.084145738E9</v>
      </c>
      <c r="Y12" s="1">
        <v>4.744402251E9</v>
      </c>
      <c r="Z12" s="1">
        <v>5.141128191E9</v>
      </c>
      <c r="AA12" s="1">
        <v>6.017321456E9</v>
      </c>
      <c r="AB12" s="1">
        <v>6.947104072E9</v>
      </c>
      <c r="AC12" s="1">
        <v>7.349795764E9</v>
      </c>
      <c r="AD12" s="1">
        <v>7.460563318E9</v>
      </c>
      <c r="AE12" s="1">
        <v>7.78013674E9</v>
      </c>
      <c r="AF12" s="7">
        <v>8.694447168E9</v>
      </c>
      <c r="AG12" s="1">
        <v>9.897335684E9</v>
      </c>
      <c r="AH12" s="1">
        <v>1.0747134689E10</v>
      </c>
      <c r="AI12" s="1">
        <v>1.1414631847E10</v>
      </c>
      <c r="AJ12" s="1">
        <v>1.1338503299E10</v>
      </c>
      <c r="AK12" s="1">
        <v>1.0788803124E10</v>
      </c>
      <c r="AL12" s="1">
        <v>1.0268822622E10</v>
      </c>
      <c r="AM12" s="1">
        <v>9.57737764E9</v>
      </c>
      <c r="AN12" s="1">
        <v>9.176903908E9</v>
      </c>
      <c r="AO12" s="1">
        <v>8.615884471E9</v>
      </c>
      <c r="AP12" s="1">
        <v>7.945140183E9</v>
      </c>
      <c r="AQ12" s="1">
        <v>7.748607984E9</v>
      </c>
      <c r="AR12" s="1">
        <v>8.21077854E9</v>
      </c>
      <c r="AS12" s="1">
        <v>8.299385231E9</v>
      </c>
      <c r="AT12" s="1">
        <v>8.375571425E9</v>
      </c>
      <c r="AU12" s="1">
        <v>8.495399281E9</v>
      </c>
      <c r="AV12" s="1">
        <v>9.958245602E9</v>
      </c>
      <c r="AW12" s="1">
        <v>1.1336489831E10</v>
      </c>
      <c r="AX12" s="8">
        <v>1.2988132964E10</v>
      </c>
      <c r="AY12" s="1">
        <v>1.4809892803E10</v>
      </c>
      <c r="AZ12" s="1">
        <v>1.7417139931E10</v>
      </c>
      <c r="BA12" s="1">
        <v>1.9342058405E10</v>
      </c>
      <c r="BB12" s="1">
        <v>1.8936226052E10</v>
      </c>
      <c r="BC12" s="1">
        <v>1.9315688825E10</v>
      </c>
      <c r="BD12" s="1">
        <v>2.1393720864E10</v>
      </c>
      <c r="BE12" s="1">
        <v>2.0452107111E10</v>
      </c>
      <c r="BF12" s="1">
        <v>1.851573121E10</v>
      </c>
      <c r="BG12" s="1">
        <v>1.7853720278E10</v>
      </c>
      <c r="BH12" s="1">
        <v>1.7937641895E10</v>
      </c>
      <c r="BI12" s="1">
        <v>1.7782775543E10</v>
      </c>
      <c r="BJ12" s="1">
        <v>2.1343371455E10</v>
      </c>
      <c r="BK12" s="1">
        <v>2.1620598712E10</v>
      </c>
      <c r="BL12" s="9">
        <f t="shared" si="1"/>
        <v>0</v>
      </c>
    </row>
    <row r="13" ht="14.25" customHeight="1">
      <c r="A13" s="1" t="s">
        <v>78</v>
      </c>
      <c r="B13" s="1" t="s">
        <v>79</v>
      </c>
      <c r="C13" s="1" t="s">
        <v>6</v>
      </c>
      <c r="D13" s="1" t="s">
        <v>7</v>
      </c>
      <c r="E13" s="1">
        <v>2.000937582E8</v>
      </c>
      <c r="F13" s="1">
        <v>2.373683669E8</v>
      </c>
      <c r="G13" s="1">
        <v>2.737282612E8</v>
      </c>
      <c r="H13" s="1">
        <v>2.949953693E8</v>
      </c>
      <c r="I13" s="1">
        <v>3.29525835E8</v>
      </c>
      <c r="J13" s="1">
        <v>3.434752284E8</v>
      </c>
      <c r="K13" s="1">
        <v>3.782343727E8</v>
      </c>
      <c r="L13" s="1">
        <v>3.832653015E8</v>
      </c>
      <c r="M13" s="1">
        <v>3.738894796E8</v>
      </c>
      <c r="N13" s="1">
        <v>4.091059811E8</v>
      </c>
      <c r="O13" s="1">
        <v>4.360900536E8</v>
      </c>
      <c r="P13" s="1">
        <v>5.113876894E8</v>
      </c>
      <c r="Q13" s="1">
        <v>6.014269817E8</v>
      </c>
      <c r="R13" s="1">
        <v>7.649699984E8</v>
      </c>
      <c r="S13" s="1">
        <v>8.88478644E8</v>
      </c>
      <c r="T13" s="1">
        <v>1.032046117E9</v>
      </c>
      <c r="U13" s="1">
        <v>1.228176857E9</v>
      </c>
      <c r="V13" s="1">
        <v>1.226534416E9</v>
      </c>
      <c r="W13" s="1">
        <v>1.668885136E9</v>
      </c>
      <c r="X13" s="1">
        <v>1.945005774E9</v>
      </c>
      <c r="Y13" s="1">
        <v>1.99676555E9</v>
      </c>
      <c r="Z13" s="1">
        <v>1.810878508E9</v>
      </c>
      <c r="AA13" s="1">
        <v>1.928314953E9</v>
      </c>
      <c r="AB13" s="1">
        <v>1.946035043E9</v>
      </c>
      <c r="AC13" s="1">
        <v>1.807905757E9</v>
      </c>
      <c r="AD13" s="1">
        <v>1.966928897E9</v>
      </c>
      <c r="AE13" s="1">
        <v>2.565428146E9</v>
      </c>
      <c r="AF13" s="7">
        <v>3.020406521E9</v>
      </c>
      <c r="AG13" s="1">
        <v>3.276156632E9</v>
      </c>
      <c r="AH13" s="1">
        <v>3.082038963E9</v>
      </c>
      <c r="AI13" s="1">
        <v>4.056408189E9</v>
      </c>
      <c r="AJ13" s="1">
        <v>4.016764413E9</v>
      </c>
      <c r="AK13" s="1">
        <v>4.138043834E9</v>
      </c>
      <c r="AL13" s="1">
        <v>3.611212626E9</v>
      </c>
      <c r="AM13" s="1">
        <v>3.899275421E9</v>
      </c>
      <c r="AN13" s="1">
        <v>4.645360982E9</v>
      </c>
      <c r="AO13" s="1">
        <v>4.239447901E9</v>
      </c>
      <c r="AP13" s="1">
        <v>3.498218851E9</v>
      </c>
      <c r="AQ13" s="1">
        <v>3.494250971E9</v>
      </c>
      <c r="AR13" s="1">
        <v>3.146822887E9</v>
      </c>
      <c r="AS13" s="1">
        <v>2.800146846E9</v>
      </c>
      <c r="AT13" s="1">
        <v>2.763655325E9</v>
      </c>
      <c r="AU13" s="1">
        <v>2.882696762E9</v>
      </c>
      <c r="AV13" s="1">
        <v>3.270337504E9</v>
      </c>
      <c r="AW13" s="1">
        <v>3.503819863E9</v>
      </c>
      <c r="AX13" s="8">
        <v>3.484636759E9</v>
      </c>
      <c r="AY13" s="1">
        <v>3.328973394E9</v>
      </c>
      <c r="AZ13" s="1">
        <v>3.524746536E9</v>
      </c>
      <c r="BA13" s="1">
        <v>4.098459038E9</v>
      </c>
      <c r="BB13" s="1">
        <v>4.055544323E9</v>
      </c>
      <c r="BC13" s="1">
        <v>4.115407849E9</v>
      </c>
      <c r="BD13" s="1">
        <v>4.973863849E9</v>
      </c>
      <c r="BE13" s="1">
        <v>4.592165378E9</v>
      </c>
      <c r="BF13" s="1">
        <v>5.032883664E9</v>
      </c>
      <c r="BG13" s="1">
        <v>4.612776715E9</v>
      </c>
      <c r="BH13" s="1">
        <v>4.521076909E9</v>
      </c>
      <c r="BI13" s="1">
        <v>4.571348247E9</v>
      </c>
      <c r="BJ13" s="1">
        <v>4.628401509E9</v>
      </c>
      <c r="BK13" s="1">
        <v>4.795847181E9</v>
      </c>
      <c r="BL13" s="9">
        <f t="shared" si="1"/>
        <v>0</v>
      </c>
    </row>
    <row r="14" ht="14.25" customHeight="1">
      <c r="A14" s="1" t="s">
        <v>82</v>
      </c>
      <c r="B14" s="1" t="s">
        <v>83</v>
      </c>
      <c r="C14" s="1" t="s">
        <v>6</v>
      </c>
      <c r="D14" s="1" t="s">
        <v>7</v>
      </c>
      <c r="E14" s="1">
        <v>1.267910426E8</v>
      </c>
      <c r="F14" s="1">
        <v>1.609309235E8</v>
      </c>
      <c r="G14" s="1">
        <v>1.626262244E8</v>
      </c>
      <c r="H14" s="1">
        <v>1.529174554E8</v>
      </c>
      <c r="I14" s="1">
        <v>1.499503777E8</v>
      </c>
      <c r="J14" s="1">
        <v>1.682157724E8</v>
      </c>
      <c r="K14" s="1">
        <v>1.866979648E8</v>
      </c>
      <c r="L14" s="1">
        <v>1.827053413E8</v>
      </c>
      <c r="M14" s="1">
        <v>1.737810243E8</v>
      </c>
      <c r="N14" s="1">
        <v>1.799809227E8</v>
      </c>
      <c r="O14" s="1">
        <v>3.883839503E8</v>
      </c>
      <c r="P14" s="1">
        <v>6.515898629E8</v>
      </c>
      <c r="Q14" s="1">
        <v>7.456611888E8</v>
      </c>
      <c r="R14" s="1">
        <v>1.00591972E9</v>
      </c>
      <c r="S14" s="1">
        <v>1.103190481E9</v>
      </c>
      <c r="T14" s="1">
        <v>4.867200769E8</v>
      </c>
      <c r="U14" s="1">
        <v>5.998069587E8</v>
      </c>
      <c r="V14" s="1">
        <v>9.240427567E8</v>
      </c>
      <c r="W14" s="1">
        <v>1.036145035E9</v>
      </c>
      <c r="X14" s="1">
        <v>1.312899709E9</v>
      </c>
      <c r="Y14" s="1">
        <v>1.787179487E9</v>
      </c>
      <c r="Z14" s="1">
        <v>2.292307692E9</v>
      </c>
      <c r="AA14" s="1">
        <v>2.160747854E9</v>
      </c>
      <c r="AB14" s="1">
        <v>1.497684301E9</v>
      </c>
      <c r="AC14" s="1">
        <v>1.462262953E9</v>
      </c>
      <c r="AD14" s="1">
        <v>1.137635211E9</v>
      </c>
      <c r="AE14" s="1">
        <v>1.114393822E9</v>
      </c>
      <c r="AF14" s="7">
        <v>1.16678137E9</v>
      </c>
      <c r="AG14" s="1">
        <v>9.999510228E8</v>
      </c>
      <c r="AH14" s="1">
        <v>9.889344232E8</v>
      </c>
      <c r="AI14" s="1">
        <v>1.031475584E9</v>
      </c>
      <c r="AJ14" s="1">
        <v>1.038039494E9</v>
      </c>
      <c r="AK14" s="1">
        <v>1.168858391E9</v>
      </c>
      <c r="AL14" s="1">
        <v>1.291053676E9</v>
      </c>
      <c r="AM14" s="1">
        <v>1.466048832E9</v>
      </c>
      <c r="AN14" s="1">
        <v>1.827997369E9</v>
      </c>
      <c r="AO14" s="1">
        <v>1.904105834E9</v>
      </c>
      <c r="AP14" s="1">
        <v>2.120702608E9</v>
      </c>
      <c r="AQ14" s="1">
        <v>2.112373123E9</v>
      </c>
      <c r="AR14" s="1">
        <v>2.043134812E9</v>
      </c>
      <c r="AS14" s="1">
        <v>2.10346061E9</v>
      </c>
      <c r="AT14" s="1">
        <v>1.893098224E9</v>
      </c>
      <c r="AU14" s="1">
        <v>1.779553138E9</v>
      </c>
      <c r="AV14" s="1">
        <v>2.067983998E9</v>
      </c>
      <c r="AW14" s="1">
        <v>2.687320866E9</v>
      </c>
      <c r="AX14" s="8">
        <v>3.100391591E9</v>
      </c>
      <c r="AY14" s="1">
        <v>3.855358069E9</v>
      </c>
      <c r="AZ14" s="1">
        <v>4.022478104E9</v>
      </c>
      <c r="BA14" s="1">
        <v>4.641877576E9</v>
      </c>
      <c r="BB14" s="1">
        <v>3.902221588E9</v>
      </c>
      <c r="BC14" s="1">
        <v>4.894081125E9</v>
      </c>
      <c r="BD14" s="1">
        <v>5.68675207E9</v>
      </c>
      <c r="BE14" s="1">
        <v>5.466101782E9</v>
      </c>
      <c r="BF14" s="1">
        <v>5.529879481E9</v>
      </c>
      <c r="BG14" s="1">
        <v>5.102779356E9</v>
      </c>
      <c r="BH14" s="1">
        <v>4.630772774E9</v>
      </c>
      <c r="BI14" s="1">
        <v>4.796010962E9</v>
      </c>
      <c r="BJ14" s="1">
        <v>5.370018135E9</v>
      </c>
      <c r="BK14" s="1">
        <v>5.570724563E9</v>
      </c>
      <c r="BL14" s="9">
        <f t="shared" si="1"/>
        <v>0</v>
      </c>
    </row>
    <row r="15" ht="14.25" customHeight="1">
      <c r="A15" s="1" t="s">
        <v>86</v>
      </c>
      <c r="B15" s="1" t="s">
        <v>87</v>
      </c>
      <c r="C15" s="1" t="s">
        <v>6</v>
      </c>
      <c r="D15" s="1" t="s">
        <v>7</v>
      </c>
      <c r="G15" s="1">
        <v>8766845.976</v>
      </c>
      <c r="H15" s="1">
        <v>8064779.443</v>
      </c>
      <c r="I15" s="1">
        <v>1.119060348E7</v>
      </c>
      <c r="J15" s="1">
        <v>1.290290989E7</v>
      </c>
      <c r="K15" s="1">
        <v>1.326940141E7</v>
      </c>
      <c r="L15" s="1">
        <v>1.471132231E7</v>
      </c>
      <c r="M15" s="1">
        <v>1.53050714E7</v>
      </c>
      <c r="N15" s="1">
        <v>1.615626959E7</v>
      </c>
      <c r="O15" s="1">
        <v>1.772773812E7</v>
      </c>
      <c r="P15" s="1">
        <v>2.396897108E7</v>
      </c>
      <c r="Q15" s="1">
        <v>3.17425048E7</v>
      </c>
      <c r="R15" s="1">
        <v>2.871384411E7</v>
      </c>
      <c r="S15" s="1">
        <v>4.112918302E7</v>
      </c>
      <c r="T15" s="1">
        <v>4.588615716E7</v>
      </c>
      <c r="U15" s="1">
        <v>5.246285834E7</v>
      </c>
      <c r="V15" s="1">
        <v>5.14490394E7</v>
      </c>
      <c r="W15" s="1">
        <v>8.676481015E7</v>
      </c>
      <c r="X15" s="1">
        <v>1.027350251E8</v>
      </c>
      <c r="Y15" s="1">
        <v>1.184731162E8</v>
      </c>
      <c r="Z15" s="1">
        <v>9.200275272E7</v>
      </c>
      <c r="AA15" s="1">
        <v>8.642568912E7</v>
      </c>
      <c r="AB15" s="1">
        <v>7.625188288E7</v>
      </c>
      <c r="AC15" s="1">
        <v>7.016479882E7</v>
      </c>
      <c r="AD15" s="1">
        <v>6.956504319E7</v>
      </c>
      <c r="AE15" s="1">
        <v>9.655911246E7</v>
      </c>
      <c r="AF15" s="7">
        <v>1.227802234E8</v>
      </c>
      <c r="AG15" s="1">
        <v>1.281022535E8</v>
      </c>
      <c r="AH15" s="1">
        <v>1.296769987E8</v>
      </c>
      <c r="AI15" s="1">
        <v>1.439737021E8</v>
      </c>
      <c r="AJ15" s="1">
        <v>1.441687019E8</v>
      </c>
      <c r="AK15" s="1">
        <v>1.567973343E8</v>
      </c>
      <c r="AL15" s="1">
        <v>1.486352384E8</v>
      </c>
      <c r="AM15" s="1">
        <v>8.407164921E7</v>
      </c>
      <c r="AO15" s="1">
        <v>1.026601401E8</v>
      </c>
      <c r="AP15" s="1">
        <v>9.352561126E7</v>
      </c>
      <c r="AV15" s="1">
        <v>2.130075705E8</v>
      </c>
      <c r="AW15" s="1">
        <v>2.508115884E8</v>
      </c>
      <c r="AX15" s="8">
        <v>2.498729781E8</v>
      </c>
      <c r="AY15" s="1">
        <v>2.673602479E8</v>
      </c>
      <c r="AZ15" s="1">
        <v>3.236191935E8</v>
      </c>
      <c r="BA15" s="1">
        <v>3.689105749E8</v>
      </c>
      <c r="BB15" s="1">
        <v>4.200590445E8</v>
      </c>
      <c r="BC15" s="1">
        <v>3.8769214E8</v>
      </c>
      <c r="BD15" s="1">
        <v>3.57330259E8</v>
      </c>
      <c r="BE15" s="1">
        <v>4.075965341E8</v>
      </c>
      <c r="BF15" s="1">
        <v>4.300036434E8</v>
      </c>
      <c r="BG15" s="1">
        <v>5.212604796E8</v>
      </c>
      <c r="BH15" s="1">
        <v>5.696711472E8</v>
      </c>
      <c r="BI15" s="1">
        <v>6.025387312E8</v>
      </c>
      <c r="BJ15" s="1">
        <v>5.015787322E8</v>
      </c>
      <c r="BK15" s="1">
        <v>6.078482179E8</v>
      </c>
      <c r="BL15" s="9">
        <f t="shared" si="1"/>
        <v>0.1355932203</v>
      </c>
      <c r="BM15" s="1">
        <f>AVERAGE(G15:AM15, AO15:AP15, AV15:BK15)</f>
        <v>175018483.6</v>
      </c>
    </row>
    <row r="16" ht="14.25" customHeight="1">
      <c r="A16" s="1" t="s">
        <v>88</v>
      </c>
      <c r="B16" s="1" t="s">
        <v>89</v>
      </c>
      <c r="C16" s="1" t="s">
        <v>6</v>
      </c>
      <c r="D16" s="1" t="s">
        <v>7</v>
      </c>
      <c r="O16" s="1">
        <v>2.033986607E7</v>
      </c>
      <c r="P16" s="1">
        <v>2.150125656E7</v>
      </c>
      <c r="Q16" s="1">
        <v>2.489405939E7</v>
      </c>
      <c r="R16" s="1">
        <v>3.163682371E7</v>
      </c>
      <c r="S16" s="1">
        <v>3.462537131E7</v>
      </c>
      <c r="T16" s="1">
        <v>4.677037791E7</v>
      </c>
      <c r="U16" s="1">
        <v>4.84703913E7</v>
      </c>
      <c r="V16" s="1">
        <v>5.516729078E7</v>
      </c>
      <c r="W16" s="1">
        <v>7.143616833E7</v>
      </c>
      <c r="X16" s="1">
        <v>8.835475409E7</v>
      </c>
      <c r="Y16" s="1">
        <v>9.986747444E7</v>
      </c>
      <c r="Z16" s="1">
        <v>1.202475978E8</v>
      </c>
      <c r="AA16" s="1">
        <v>1.316165864E8</v>
      </c>
      <c r="AB16" s="1">
        <v>1.298987577E8</v>
      </c>
      <c r="AC16" s="1">
        <v>1.272436418E8</v>
      </c>
      <c r="AD16" s="1">
        <v>1.161902939E8</v>
      </c>
      <c r="AE16" s="1">
        <v>1.454118612E8</v>
      </c>
      <c r="AF16" s="7">
        <v>1.631280009E8</v>
      </c>
      <c r="AG16" s="1">
        <v>1.543706857E8</v>
      </c>
      <c r="AH16" s="1">
        <v>1.468693575E8</v>
      </c>
      <c r="AI16" s="1">
        <v>1.805777459E8</v>
      </c>
      <c r="AJ16" s="1">
        <v>1.781983432E8</v>
      </c>
      <c r="AK16" s="1">
        <v>1.837966391E8</v>
      </c>
      <c r="AL16" s="1">
        <v>1.681752206E8</v>
      </c>
      <c r="AM16" s="1">
        <v>9.451734044E7</v>
      </c>
      <c r="AN16" s="1">
        <v>1.135755327E8</v>
      </c>
      <c r="AO16" s="1">
        <v>1.169363036E8</v>
      </c>
      <c r="AP16" s="1">
        <v>1.187111188E8</v>
      </c>
      <c r="AQ16" s="1">
        <v>1.372459115E8</v>
      </c>
      <c r="AR16" s="1">
        <v>1.447046365E8</v>
      </c>
      <c r="AS16" s="1">
        <v>1.230343439E8</v>
      </c>
      <c r="AT16" s="1">
        <v>1.243017084E8</v>
      </c>
      <c r="AU16" s="1">
        <v>1.456266105E8</v>
      </c>
      <c r="AV16" s="1">
        <v>1.884996559E8</v>
      </c>
      <c r="AW16" s="1">
        <v>2.211079247E8</v>
      </c>
      <c r="AX16" s="8">
        <v>2.230846231E8</v>
      </c>
      <c r="AY16" s="1">
        <v>2.569278433E8</v>
      </c>
      <c r="AZ16" s="1">
        <v>2.966989173E8</v>
      </c>
      <c r="BA16" s="1">
        <v>3.465861257E8</v>
      </c>
      <c r="BB16" s="1">
        <v>3.43265154E8</v>
      </c>
      <c r="BC16" s="1">
        <v>3.540543978E8</v>
      </c>
      <c r="BD16" s="1">
        <v>3.474778857E8</v>
      </c>
      <c r="BE16" s="1">
        <v>3.544474631E8</v>
      </c>
      <c r="BF16" s="1">
        <v>3.928406607E8</v>
      </c>
      <c r="BG16" s="1">
        <v>4.015290798E8</v>
      </c>
      <c r="BH16" s="1">
        <v>3.538151999E8</v>
      </c>
      <c r="BI16" s="1">
        <v>3.874378309E8</v>
      </c>
      <c r="BJ16" s="1">
        <v>4.081575751E8</v>
      </c>
      <c r="BK16" s="1">
        <v>4.298921806E8</v>
      </c>
      <c r="BL16" s="9">
        <f t="shared" si="1"/>
        <v>0.1694915254</v>
      </c>
      <c r="BM16" s="1">
        <f>AVERAGE(O16:BK16)</f>
        <v>181903359</v>
      </c>
    </row>
    <row r="17" ht="14.25" customHeight="1">
      <c r="A17" s="1" t="s">
        <v>90</v>
      </c>
      <c r="B17" s="1" t="s">
        <v>91</v>
      </c>
      <c r="C17" s="1" t="s">
        <v>6</v>
      </c>
      <c r="D17" s="1" t="s">
        <v>7</v>
      </c>
      <c r="H17" s="1">
        <v>5.821782178E7</v>
      </c>
      <c r="I17" s="1">
        <v>4.981818182E7</v>
      </c>
      <c r="J17" s="1">
        <v>7.890909091E7</v>
      </c>
      <c r="K17" s="1">
        <v>7.836363636E7</v>
      </c>
      <c r="L17" s="1">
        <v>4.590764868E7</v>
      </c>
      <c r="M17" s="1">
        <v>5.047904192E7</v>
      </c>
      <c r="N17" s="1">
        <v>7.245508982E7</v>
      </c>
      <c r="O17" s="1">
        <v>1.023952096E8</v>
      </c>
      <c r="P17" s="1">
        <v>1.017964072E8</v>
      </c>
      <c r="Q17" s="1">
        <v>9.401197605E7</v>
      </c>
      <c r="R17" s="1">
        <v>1.023952096E8</v>
      </c>
      <c r="S17" s="1">
        <v>1.892215569E8</v>
      </c>
      <c r="T17" s="1">
        <v>1.736526946E8</v>
      </c>
      <c r="U17" s="1">
        <v>1.20795356E8</v>
      </c>
      <c r="V17" s="1">
        <v>1.614711033E8</v>
      </c>
      <c r="W17" s="1">
        <v>2.14951896E8</v>
      </c>
      <c r="X17" s="1">
        <v>1.909447076E8</v>
      </c>
      <c r="Y17" s="1">
        <v>1.52183675E8</v>
      </c>
      <c r="Z17" s="1">
        <v>7.167158396E7</v>
      </c>
      <c r="AA17" s="1">
        <v>1.471624266E8</v>
      </c>
      <c r="AB17" s="1">
        <v>7.891979979E7</v>
      </c>
      <c r="AC17" s="1">
        <v>5.340354141E7</v>
      </c>
      <c r="AD17" s="1">
        <v>4.037134417E7</v>
      </c>
      <c r="AE17" s="1">
        <v>6.743631294E7</v>
      </c>
      <c r="AF17" s="7">
        <v>2.829722767E7</v>
      </c>
      <c r="AG17" s="1">
        <v>2.149399291E8</v>
      </c>
      <c r="AH17" s="1">
        <v>6.74947491E7</v>
      </c>
      <c r="AI17" s="1">
        <v>4.593381355E7</v>
      </c>
      <c r="AJ17" s="1">
        <v>4.389198721E7</v>
      </c>
      <c r="AK17" s="1">
        <v>8.552729436E7</v>
      </c>
      <c r="AL17" s="1">
        <v>4.691738055E8</v>
      </c>
      <c r="AO17" s="1">
        <v>8.926987998E7</v>
      </c>
      <c r="AP17" s="1">
        <v>8.382504092E7</v>
      </c>
      <c r="AQ17" s="1">
        <v>2.662966719E7</v>
      </c>
      <c r="AR17" s="1">
        <v>1.492778603E8</v>
      </c>
      <c r="AS17" s="1">
        <v>1.328838217E8</v>
      </c>
      <c r="AV17" s="1">
        <v>7.870803188E7</v>
      </c>
      <c r="AW17" s="1">
        <v>1.376378055E8</v>
      </c>
      <c r="AX17" s="8">
        <v>1.652050609E8</v>
      </c>
      <c r="AY17" s="1">
        <v>2.051020866E8</v>
      </c>
      <c r="AZ17" s="1">
        <v>2.05217223E8</v>
      </c>
      <c r="BA17" s="1">
        <v>1.599984266E8</v>
      </c>
      <c r="BB17" s="1">
        <v>1.22378011E8</v>
      </c>
      <c r="BC17" s="1">
        <v>1.836820975E8</v>
      </c>
      <c r="BD17" s="1">
        <v>2.387875466E8</v>
      </c>
      <c r="BE17" s="1">
        <v>3.324939794E8</v>
      </c>
      <c r="BF17" s="1">
        <v>3.744755613E8</v>
      </c>
      <c r="BG17" s="1">
        <v>3.412247386E8</v>
      </c>
      <c r="BH17" s="1">
        <v>4.912768565E8</v>
      </c>
      <c r="BI17" s="1">
        <v>3.957337452E8</v>
      </c>
      <c r="BJ17" s="1">
        <v>2.952360743E8</v>
      </c>
      <c r="BK17" s="1">
        <v>2.953483646E8</v>
      </c>
      <c r="BL17" s="9">
        <f t="shared" si="1"/>
        <v>0.1186440678</v>
      </c>
      <c r="BM17" s="1">
        <f>AVERAGE(H17:AL17, AO17:AS17, AV17:BK17)</f>
        <v>153011269.2</v>
      </c>
    </row>
    <row r="18" ht="14.25" customHeight="1">
      <c r="A18" s="1" t="s">
        <v>94</v>
      </c>
      <c r="B18" s="1" t="s">
        <v>95</v>
      </c>
      <c r="C18" s="1" t="s">
        <v>6</v>
      </c>
      <c r="D18" s="1" t="s">
        <v>7</v>
      </c>
      <c r="E18" s="1">
        <v>7.596081387E7</v>
      </c>
      <c r="F18" s="1">
        <v>9.731343284E7</v>
      </c>
      <c r="G18" s="1">
        <v>1.535962534E8</v>
      </c>
      <c r="H18" s="1">
        <v>1.7E8</v>
      </c>
      <c r="I18" s="1">
        <v>1.9E8</v>
      </c>
      <c r="J18" s="1">
        <v>1.85202864E8</v>
      </c>
      <c r="K18" s="1">
        <v>1.725925926E8</v>
      </c>
      <c r="L18" s="1">
        <v>1.78541885E8</v>
      </c>
      <c r="M18" s="1">
        <v>1.411848478E8</v>
      </c>
      <c r="N18" s="1">
        <v>1.316389628E8</v>
      </c>
      <c r="O18" s="1">
        <v>1.626624591E8</v>
      </c>
      <c r="P18" s="1">
        <v>2.638985746E8</v>
      </c>
      <c r="Q18" s="1">
        <v>1.705875896E8</v>
      </c>
      <c r="R18" s="1">
        <v>1.73879934E8</v>
      </c>
      <c r="S18" s="1">
        <v>1.949041018E8</v>
      </c>
      <c r="T18" s="1">
        <v>2.279421512E8</v>
      </c>
      <c r="U18" s="1">
        <v>2.291469106E8</v>
      </c>
      <c r="V18" s="1">
        <v>2.800823388E8</v>
      </c>
      <c r="W18" s="1">
        <v>3.606636211E8</v>
      </c>
      <c r="X18" s="1">
        <v>4.676872747E8</v>
      </c>
      <c r="Y18" s="1">
        <v>6.112482366E8</v>
      </c>
      <c r="Z18" s="1">
        <v>6.386434333E8</v>
      </c>
      <c r="AA18" s="1">
        <v>6.678661209E8</v>
      </c>
      <c r="AB18" s="1">
        <v>8.598136056E8</v>
      </c>
      <c r="AC18" s="1">
        <v>8.897308986E8</v>
      </c>
      <c r="AD18" s="1">
        <v>7.16735061E8</v>
      </c>
      <c r="AE18" s="1">
        <v>6.794982009E8</v>
      </c>
      <c r="AF18" s="7">
        <v>7.213312064E8</v>
      </c>
      <c r="AG18" s="1">
        <v>8.623744042E8</v>
      </c>
      <c r="AH18" s="1">
        <v>8.652056628E8</v>
      </c>
      <c r="AI18" s="1">
        <v>8.899790745E8</v>
      </c>
      <c r="AJ18" s="1">
        <v>9.114675892E8</v>
      </c>
      <c r="AK18" s="1">
        <v>1.102357227E9</v>
      </c>
      <c r="AL18" s="1">
        <v>1.529432893E9</v>
      </c>
      <c r="AM18" s="1">
        <v>2.005122888E9</v>
      </c>
      <c r="AN18" s="1">
        <v>2.619338187E9</v>
      </c>
      <c r="AO18" s="1">
        <v>4.318552316E9</v>
      </c>
      <c r="AP18" s="1">
        <v>2.988711261E9</v>
      </c>
      <c r="AQ18" s="1">
        <v>3.389806738E9</v>
      </c>
      <c r="AR18" s="1">
        <v>3.247296766E9</v>
      </c>
      <c r="AS18" s="1">
        <v>3.027922793E9</v>
      </c>
      <c r="AT18" s="1">
        <v>3.264438192E9</v>
      </c>
      <c r="AU18" s="1">
        <v>3.347522602E9</v>
      </c>
      <c r="AV18" s="1">
        <v>3.278369503E9</v>
      </c>
      <c r="AW18" s="1">
        <v>4.056896991E9</v>
      </c>
      <c r="AX18" s="8">
        <v>4.914190182E9</v>
      </c>
      <c r="AY18" s="1">
        <v>5.326664238E9</v>
      </c>
      <c r="AZ18" s="1">
        <v>6.775762767E9</v>
      </c>
      <c r="BA18" s="1">
        <v>9.051130502E9</v>
      </c>
      <c r="BB18" s="1">
        <v>9.033202673E9</v>
      </c>
      <c r="BC18" s="1">
        <v>1.0422054494E10</v>
      </c>
      <c r="BD18" s="1">
        <v>1.0306578506E10</v>
      </c>
      <c r="BE18" s="1">
        <v>1.1706271913E10</v>
      </c>
      <c r="BF18" s="1">
        <v>1.2503812627E10</v>
      </c>
      <c r="BG18" s="1">
        <v>1.1845957098E10</v>
      </c>
      <c r="BH18" s="1">
        <v>9.127165375E9</v>
      </c>
      <c r="BI18" s="1">
        <v>8.675980823E9</v>
      </c>
      <c r="BJ18" s="1">
        <v>1.0018029818E10</v>
      </c>
      <c r="BK18" s="1">
        <v>1.0602860967E10</v>
      </c>
      <c r="BL18" s="9">
        <f t="shared" si="1"/>
        <v>0</v>
      </c>
    </row>
    <row r="19" ht="14.25" customHeight="1">
      <c r="A19" s="1" t="s">
        <v>114</v>
      </c>
      <c r="B19" s="1" t="s">
        <v>115</v>
      </c>
      <c r="C19" s="1" t="s">
        <v>6</v>
      </c>
      <c r="D19" s="1" t="s">
        <v>7</v>
      </c>
      <c r="E19" s="1">
        <v>2.884517772E9</v>
      </c>
      <c r="F19" s="1">
        <v>3.266495653E9</v>
      </c>
      <c r="G19" s="1">
        <v>4.308248214E9</v>
      </c>
      <c r="H19" s="1">
        <v>4.981004024E9</v>
      </c>
      <c r="I19" s="1">
        <v>4.888248899E9</v>
      </c>
      <c r="J19" s="1">
        <v>4.97855924E9</v>
      </c>
      <c r="K19" s="1">
        <v>5.063637742E9</v>
      </c>
      <c r="L19" s="1">
        <v>5.352122317E9</v>
      </c>
      <c r="M19" s="1">
        <v>4.827481334E9</v>
      </c>
      <c r="N19" s="1">
        <v>5.471706536E9</v>
      </c>
      <c r="O19" s="1">
        <v>6.167271406E9</v>
      </c>
      <c r="P19" s="1">
        <v>7.25589695E9</v>
      </c>
      <c r="Q19" s="1">
        <v>9.006765501E9</v>
      </c>
      <c r="R19" s="1">
        <v>1.1938703823E10</v>
      </c>
      <c r="S19" s="1">
        <v>1.3773713249E10</v>
      </c>
      <c r="T19" s="1">
        <v>1.5278274626E10</v>
      </c>
      <c r="U19" s="1">
        <v>1.5457151068E10</v>
      </c>
      <c r="V19" s="1">
        <v>1.7304663483E10</v>
      </c>
      <c r="W19" s="1">
        <v>2.1416956348E10</v>
      </c>
      <c r="X19" s="1">
        <v>2.4777567445E10</v>
      </c>
      <c r="Y19" s="1">
        <v>2.6692620067E10</v>
      </c>
      <c r="Z19" s="1">
        <v>2.3094364442E10</v>
      </c>
      <c r="AA19" s="1">
        <v>2.2349480132E10</v>
      </c>
      <c r="AB19" s="1">
        <v>2.2127066321E10</v>
      </c>
      <c r="AC19" s="1">
        <v>2.0124939008E10</v>
      </c>
      <c r="AD19" s="1">
        <v>1.9921872405E10</v>
      </c>
      <c r="AE19" s="1">
        <v>2.7690811161E10</v>
      </c>
      <c r="AF19" s="7">
        <v>3.4135226422E10</v>
      </c>
      <c r="AG19" s="1">
        <v>3.5096843456E10</v>
      </c>
      <c r="AH19" s="1">
        <v>3.3604161248E10</v>
      </c>
      <c r="AI19" s="1">
        <v>4.2318768301E10</v>
      </c>
      <c r="AJ19" s="1">
        <v>3.9516328623E10</v>
      </c>
      <c r="AK19" s="1">
        <v>4.1965836693E10</v>
      </c>
      <c r="AL19" s="1">
        <v>3.721505211E10</v>
      </c>
      <c r="AM19" s="1">
        <v>3.6330284517E10</v>
      </c>
      <c r="AN19" s="1">
        <v>4.1158705095E10</v>
      </c>
      <c r="AO19" s="1">
        <v>3.8989886649E10</v>
      </c>
      <c r="AP19" s="1">
        <v>3.3217573925E10</v>
      </c>
      <c r="AQ19" s="1">
        <v>3.3146457057E10</v>
      </c>
      <c r="AR19" s="1">
        <v>3.2604005638E10</v>
      </c>
      <c r="AS19" s="1">
        <v>2.8149990787E10</v>
      </c>
      <c r="AT19" s="1">
        <v>2.742525794E10</v>
      </c>
      <c r="AU19" s="1">
        <v>2.9333207849E10</v>
      </c>
      <c r="AV19" s="1">
        <v>3.5055088179E10</v>
      </c>
      <c r="AW19" s="1">
        <v>3.8007611456E10</v>
      </c>
      <c r="AX19" s="8">
        <v>3.8054021788E10</v>
      </c>
      <c r="AY19" s="1">
        <v>3.8092382653E10</v>
      </c>
      <c r="AZ19" s="1">
        <v>4.2551851943E10</v>
      </c>
      <c r="BA19" s="1">
        <v>4.8081444318E10</v>
      </c>
      <c r="BB19" s="1">
        <v>4.7470073335E10</v>
      </c>
      <c r="BC19" s="1">
        <v>4.6255521194E10</v>
      </c>
      <c r="BD19" s="1">
        <v>4.8140347951E10</v>
      </c>
      <c r="BE19" s="1">
        <v>4.6470870905E10</v>
      </c>
      <c r="BF19" s="1">
        <v>4.5930540563E10</v>
      </c>
      <c r="BG19" s="1">
        <v>4.610267301E10</v>
      </c>
      <c r="BH19" s="1">
        <v>3.9812576245E10</v>
      </c>
      <c r="BI19" s="1">
        <v>4.1579494874E10</v>
      </c>
      <c r="BJ19" s="1">
        <v>4.5381722042E10</v>
      </c>
      <c r="BK19" s="1">
        <v>4.9470627811E10</v>
      </c>
      <c r="BL19" s="9">
        <f t="shared" si="1"/>
        <v>0</v>
      </c>
    </row>
    <row r="20" ht="14.25" customHeight="1">
      <c r="A20" s="1" t="s">
        <v>120</v>
      </c>
      <c r="B20" s="1" t="s">
        <v>121</v>
      </c>
      <c r="C20" s="1" t="s">
        <v>6</v>
      </c>
      <c r="D20" s="1" t="s">
        <v>7</v>
      </c>
      <c r="E20" s="1">
        <v>1.611376054E8</v>
      </c>
      <c r="F20" s="1">
        <v>1.708377129E8</v>
      </c>
      <c r="G20" s="1">
        <v>2.24550248E8</v>
      </c>
      <c r="H20" s="1">
        <v>2.390280203E8</v>
      </c>
      <c r="I20" s="1">
        <v>2.55387903E8</v>
      </c>
      <c r="J20" s="1">
        <v>2.857912247E8</v>
      </c>
      <c r="K20" s="1">
        <v>3.011376633E8</v>
      </c>
      <c r="L20" s="1">
        <v>3.232929014E8</v>
      </c>
      <c r="M20" s="1">
        <v>3.454666667E8</v>
      </c>
      <c r="N20" s="1">
        <v>3.52E8</v>
      </c>
      <c r="O20" s="1">
        <v>3.956E8</v>
      </c>
      <c r="P20" s="1">
        <v>4.302253869E8</v>
      </c>
      <c r="Q20" s="1">
        <v>4.872440206E8</v>
      </c>
      <c r="R20" s="1">
        <v>5.818662699E8</v>
      </c>
      <c r="S20" s="1">
        <v>7.32087483E8</v>
      </c>
      <c r="T20" s="1">
        <v>9.319283346E8</v>
      </c>
      <c r="U20" s="1">
        <v>9.45240876E8</v>
      </c>
      <c r="V20" s="1">
        <v>1.063101451E9</v>
      </c>
      <c r="W20" s="1">
        <v>1.322665932E9</v>
      </c>
      <c r="X20" s="1">
        <v>1.529188589E9</v>
      </c>
      <c r="Y20" s="1">
        <v>1.617653843E9</v>
      </c>
      <c r="Z20" s="1">
        <v>1.44608521E9</v>
      </c>
      <c r="AA20" s="1">
        <v>1.400430126E9</v>
      </c>
      <c r="AB20" s="1">
        <v>1.374960497E9</v>
      </c>
      <c r="AC20" s="1">
        <v>1.259583261E9</v>
      </c>
      <c r="AD20" s="1">
        <v>1.25929561E9</v>
      </c>
      <c r="AE20" s="1">
        <v>1.647882398E9</v>
      </c>
      <c r="AF20" s="7">
        <v>2.141274092E9</v>
      </c>
      <c r="AG20" s="1">
        <v>2.32042344E9</v>
      </c>
      <c r="AH20" s="1">
        <v>2.18366716E9</v>
      </c>
      <c r="AI20" s="1">
        <v>2.649889473E9</v>
      </c>
      <c r="AJ20" s="1">
        <v>2.671946671E9</v>
      </c>
      <c r="AK20" s="1">
        <v>2.837745377E9</v>
      </c>
      <c r="AL20" s="1">
        <v>2.682011246E9</v>
      </c>
      <c r="AM20" s="1">
        <v>2.718790042E9</v>
      </c>
      <c r="AN20" s="1">
        <v>3.117966146E9</v>
      </c>
      <c r="AO20" s="1">
        <v>3.086224945E9</v>
      </c>
      <c r="AP20" s="1">
        <v>2.804317083E9</v>
      </c>
      <c r="AQ20" s="1">
        <v>2.846065338E9</v>
      </c>
      <c r="AR20" s="1">
        <v>2.784881254E9</v>
      </c>
      <c r="AS20" s="1">
        <v>2.392510831E9</v>
      </c>
      <c r="AT20" s="1">
        <v>2.525225825E9</v>
      </c>
      <c r="AU20" s="1">
        <v>2.694082493E9</v>
      </c>
      <c r="AV20" s="1">
        <v>3.199158428E9</v>
      </c>
      <c r="AW20" s="1">
        <v>3.57883246E9</v>
      </c>
      <c r="AX20" s="8">
        <v>3.46845292E9</v>
      </c>
      <c r="AY20" s="1">
        <v>3.896730668E9</v>
      </c>
      <c r="AZ20" s="1">
        <v>4.175652589E9</v>
      </c>
      <c r="BA20" s="1">
        <v>4.788030121E9</v>
      </c>
      <c r="BB20" s="1">
        <v>4.33735569E9</v>
      </c>
      <c r="BC20" s="1">
        <v>4.503492127E9</v>
      </c>
      <c r="BD20" s="1">
        <v>4.518590127E9</v>
      </c>
      <c r="BE20" s="1">
        <v>4.422458084E9</v>
      </c>
      <c r="BF20" s="1">
        <v>4.216647585E9</v>
      </c>
      <c r="BG20" s="1">
        <v>4.056861511E9</v>
      </c>
      <c r="BH20" s="1">
        <v>3.364047774E9</v>
      </c>
      <c r="BI20" s="1">
        <v>3.592727944E9</v>
      </c>
      <c r="BJ20" s="1">
        <v>3.764033344E9</v>
      </c>
      <c r="BK20" s="1">
        <v>4.228194254E9</v>
      </c>
      <c r="BL20" s="9">
        <f t="shared" si="1"/>
        <v>0</v>
      </c>
    </row>
    <row r="21" ht="14.25" customHeight="1">
      <c r="A21" s="1" t="s">
        <v>122</v>
      </c>
      <c r="B21" s="1" t="s">
        <v>123</v>
      </c>
      <c r="C21" s="1" t="s">
        <v>6</v>
      </c>
      <c r="D21" s="1" t="s">
        <v>7</v>
      </c>
      <c r="E21" s="1">
        <v>3.83E7</v>
      </c>
      <c r="F21" s="1">
        <v>3.63E7</v>
      </c>
      <c r="G21" s="1">
        <v>3.8E7</v>
      </c>
      <c r="H21" s="1">
        <v>3.9E7</v>
      </c>
      <c r="I21" s="1">
        <v>4.25E7</v>
      </c>
      <c r="J21" s="1">
        <v>4.02E7</v>
      </c>
      <c r="K21" s="1">
        <v>3.72E7</v>
      </c>
      <c r="L21" s="1">
        <v>3.58E7</v>
      </c>
      <c r="M21" s="1">
        <v>3.73E7</v>
      </c>
      <c r="N21" s="1">
        <v>3.56E7</v>
      </c>
      <c r="O21" s="1">
        <v>3.59E7</v>
      </c>
      <c r="P21" s="1">
        <v>3.66E7</v>
      </c>
      <c r="Q21" s="1">
        <v>3.95E7</v>
      </c>
      <c r="R21" s="1">
        <v>4.2E7</v>
      </c>
      <c r="S21" s="1">
        <v>5.76E7</v>
      </c>
      <c r="T21" s="1">
        <v>6.59E7</v>
      </c>
      <c r="U21" s="1">
        <v>7.62E7</v>
      </c>
      <c r="V21" s="1">
        <v>8.65E7</v>
      </c>
      <c r="W21" s="1">
        <v>1.03E8</v>
      </c>
      <c r="X21" s="1">
        <v>1.2E8</v>
      </c>
      <c r="Y21" s="1">
        <v>1.05E8</v>
      </c>
      <c r="Z21" s="1">
        <v>1.25E8</v>
      </c>
      <c r="AA21" s="1">
        <v>1.26E8</v>
      </c>
      <c r="AB21" s="1">
        <v>1.26E8</v>
      </c>
      <c r="AC21" s="1">
        <v>1.39E8</v>
      </c>
      <c r="AD21" s="1">
        <v>6.10420194E7</v>
      </c>
      <c r="AE21" s="1">
        <v>8.229092424E7</v>
      </c>
      <c r="AF21" s="7">
        <v>5.932750029E7</v>
      </c>
      <c r="AG21" s="1">
        <v>4.729636876E7</v>
      </c>
      <c r="AH21" s="1">
        <v>5.351735016E7</v>
      </c>
      <c r="AI21" s="1">
        <v>4.779890444E7</v>
      </c>
      <c r="AJ21" s="1">
        <v>3.389429895E7</v>
      </c>
      <c r="AK21" s="1">
        <v>6.312724084E7</v>
      </c>
      <c r="AL21" s="1">
        <v>9.599394121E7</v>
      </c>
      <c r="AM21" s="1">
        <v>1.009566797E8</v>
      </c>
      <c r="AN21" s="1">
        <v>8.444996838E7</v>
      </c>
      <c r="AO21" s="1">
        <v>1.070012922E8</v>
      </c>
      <c r="AP21" s="1">
        <v>1.506641898E8</v>
      </c>
      <c r="AQ21" s="1">
        <v>1.590530963E8</v>
      </c>
      <c r="AR21" s="1">
        <v>1.750004678E8</v>
      </c>
      <c r="AS21" s="1">
        <v>2.468108437E8</v>
      </c>
      <c r="AT21" s="1">
        <v>3.05900328E8</v>
      </c>
      <c r="AU21" s="1">
        <v>2.716633172E8</v>
      </c>
      <c r="AV21" s="1">
        <v>1.558024956E8</v>
      </c>
      <c r="AW21" s="1">
        <v>1.528784668E8</v>
      </c>
      <c r="AX21" s="8">
        <v>2.722004811E8</v>
      </c>
      <c r="AY21" s="1">
        <v>2.592403251E8</v>
      </c>
      <c r="AZ21" s="1">
        <v>2.747756808E8</v>
      </c>
      <c r="BA21" s="1">
        <v>3.335388816E8</v>
      </c>
      <c r="BB21" s="1">
        <v>3.208552892E8</v>
      </c>
      <c r="BC21" s="1">
        <v>3.548567814E8</v>
      </c>
      <c r="BD21" s="1">
        <v>3.485598301E8</v>
      </c>
      <c r="BE21" s="1">
        <v>3.961871786E8</v>
      </c>
      <c r="BF21" s="1">
        <v>3.833802541E8</v>
      </c>
      <c r="BG21" s="1">
        <v>4.375720911E8</v>
      </c>
      <c r="BH21" s="1">
        <v>4.580071575E8</v>
      </c>
      <c r="BI21" s="1">
        <v>4.797221728E8</v>
      </c>
      <c r="BJ21" s="1">
        <v>5.330772631E8</v>
      </c>
      <c r="BK21" s="1">
        <v>6.02522387E8</v>
      </c>
      <c r="BL21" s="9">
        <f t="shared" si="1"/>
        <v>0</v>
      </c>
    </row>
    <row r="22" ht="14.25" customHeight="1">
      <c r="A22" s="1" t="s">
        <v>124</v>
      </c>
      <c r="B22" s="1" t="s">
        <v>125</v>
      </c>
      <c r="C22" s="1" t="s">
        <v>6</v>
      </c>
      <c r="D22" s="1" t="s">
        <v>7</v>
      </c>
      <c r="H22" s="1">
        <v>6.643630015E7</v>
      </c>
      <c r="I22" s="1">
        <v>9.985699991E7</v>
      </c>
      <c r="J22" s="1">
        <v>1.055283914E8</v>
      </c>
      <c r="K22" s="1">
        <v>1.045156429E8</v>
      </c>
      <c r="L22" s="1">
        <v>9.924935083E7</v>
      </c>
      <c r="M22" s="1">
        <v>9.924935083E7</v>
      </c>
      <c r="N22" s="1">
        <v>9.924935083E7</v>
      </c>
      <c r="O22" s="1">
        <v>9.884425144E7</v>
      </c>
      <c r="P22" s="1">
        <v>9.994626107E7</v>
      </c>
      <c r="Q22" s="1">
        <v>1.099428413E8</v>
      </c>
      <c r="R22" s="1">
        <v>1.367570978E8</v>
      </c>
      <c r="S22" s="1">
        <v>2.6016863E8</v>
      </c>
      <c r="T22" s="1">
        <v>3.322521592E8</v>
      </c>
      <c r="U22" s="1">
        <v>4.806403735E8</v>
      </c>
      <c r="V22" s="1">
        <v>4.71669448E8</v>
      </c>
      <c r="W22" s="1">
        <v>6.278524421E8</v>
      </c>
      <c r="X22" s="1">
        <v>7.116812474E8</v>
      </c>
      <c r="Y22" s="1">
        <v>8.901744648E8</v>
      </c>
      <c r="Z22" s="1">
        <v>8.065693346E8</v>
      </c>
      <c r="AA22" s="1">
        <v>9.324527077E8</v>
      </c>
      <c r="AB22" s="1">
        <v>9.524306716E8</v>
      </c>
      <c r="AC22" s="1">
        <v>9.292908213E8</v>
      </c>
      <c r="AD22" s="1">
        <v>9.532996539E8</v>
      </c>
      <c r="AE22" s="1">
        <v>1.127103217E9</v>
      </c>
      <c r="AF22" s="7">
        <v>1.196971384E9</v>
      </c>
      <c r="AG22" s="1">
        <v>1.028611425E9</v>
      </c>
      <c r="AH22" s="1">
        <v>8.543009453E8</v>
      </c>
      <c r="AI22" s="1">
        <v>9.042691552E8</v>
      </c>
      <c r="AJ22" s="1">
        <v>5.650980626E8</v>
      </c>
      <c r="AK22" s="1">
        <v>1.053301643E9</v>
      </c>
      <c r="AL22" s="1">
        <v>1.276911083E9</v>
      </c>
      <c r="AM22" s="1">
        <v>1.334911648E9</v>
      </c>
      <c r="AN22" s="1">
        <v>1.234655192E9</v>
      </c>
      <c r="AO22" s="1">
        <v>1.452431008E9</v>
      </c>
      <c r="AP22" s="1">
        <v>1.752395278E9</v>
      </c>
      <c r="AQ22" s="1">
        <v>1.910962052E9</v>
      </c>
      <c r="AR22" s="1">
        <v>1.82649657E9</v>
      </c>
      <c r="AS22" s="1">
        <v>1.881163649E9</v>
      </c>
      <c r="AT22" s="1">
        <v>2.091627274E9</v>
      </c>
      <c r="AU22" s="1">
        <v>2.100602521E9</v>
      </c>
      <c r="AV22" s="1">
        <v>2.206395762E9</v>
      </c>
      <c r="AW22" s="1">
        <v>2.802224794E9</v>
      </c>
      <c r="AX22" s="8">
        <v>2.924820167E9</v>
      </c>
      <c r="AY22" s="1">
        <v>3.093978245E9</v>
      </c>
      <c r="AZ22" s="1">
        <v>3.945815125E9</v>
      </c>
      <c r="BA22" s="1">
        <v>5.172336907E9</v>
      </c>
      <c r="BB22" s="1">
        <v>5.280588156E9</v>
      </c>
      <c r="BC22" s="1">
        <v>5.671309117E9</v>
      </c>
      <c r="BD22" s="1">
        <v>8.65223704E9</v>
      </c>
      <c r="BE22" s="1">
        <v>9.326287144E9</v>
      </c>
      <c r="BF22" s="1">
        <v>1.0161588239E10</v>
      </c>
      <c r="BG22" s="1">
        <v>9.724379972E9</v>
      </c>
      <c r="BH22" s="1">
        <v>1.0412714003E10</v>
      </c>
      <c r="BI22" s="1">
        <v>1.02170817E10</v>
      </c>
      <c r="BJ22" s="1">
        <v>1.0073364021E10</v>
      </c>
      <c r="BK22" s="1">
        <v>9.583724288E9</v>
      </c>
      <c r="BL22" s="9">
        <f t="shared" si="1"/>
        <v>0.05084745763</v>
      </c>
      <c r="BM22" s="1">
        <f>AVERAGE(H22:BK22)</f>
        <v>2541227046</v>
      </c>
    </row>
    <row r="23" ht="14.25" customHeight="1">
      <c r="A23" s="1" t="s">
        <v>129</v>
      </c>
      <c r="B23" s="1" t="s">
        <v>130</v>
      </c>
      <c r="C23" s="1" t="s">
        <v>128</v>
      </c>
      <c r="D23" s="1" t="s">
        <v>7</v>
      </c>
      <c r="E23" s="1">
        <v>2.716315242E9</v>
      </c>
      <c r="F23" s="1">
        <v>2.557648223E9</v>
      </c>
      <c r="G23" s="1">
        <v>3.651600091E9</v>
      </c>
      <c r="H23" s="1">
        <v>4.584968645E9</v>
      </c>
      <c r="I23" s="1">
        <v>5.243448946E9</v>
      </c>
      <c r="J23" s="1">
        <v>5.933334004E9</v>
      </c>
      <c r="K23" s="1">
        <v>5.954668237E9</v>
      </c>
      <c r="L23" s="1">
        <v>6.367488919E9</v>
      </c>
      <c r="M23" s="1">
        <v>7.090933516E9</v>
      </c>
      <c r="N23" s="1">
        <v>8.215601256E9</v>
      </c>
      <c r="O23" s="1">
        <v>9.272461193E9</v>
      </c>
      <c r="P23" s="1">
        <v>1.0148565007E10</v>
      </c>
      <c r="Q23" s="1">
        <v>1.1070577416E10</v>
      </c>
      <c r="R23" s="1">
        <v>1.4789445135E10</v>
      </c>
      <c r="S23" s="1">
        <v>2.1472480482E10</v>
      </c>
      <c r="T23" s="1">
        <v>2.5929409558E10</v>
      </c>
      <c r="U23" s="1">
        <v>3.0568412742E10</v>
      </c>
      <c r="V23" s="1">
        <v>4.464124646E10</v>
      </c>
      <c r="W23" s="1">
        <v>4.8939789484E10</v>
      </c>
      <c r="X23" s="1">
        <v>5.3395619059E10</v>
      </c>
      <c r="Y23" s="1">
        <v>6.2640534951E10</v>
      </c>
      <c r="Z23" s="1">
        <v>7.2445008089E10</v>
      </c>
      <c r="AA23" s="1">
        <v>7.4683847925E10</v>
      </c>
      <c r="AB23" s="1">
        <v>7.0372897676E10</v>
      </c>
      <c r="AC23" s="1">
        <v>7.038019974E10</v>
      </c>
      <c r="AD23" s="1">
        <v>6.5878469676E10</v>
      </c>
      <c r="AE23" s="1">
        <v>5.3647897688E10</v>
      </c>
      <c r="AF23" s="7">
        <v>7.624706464E10</v>
      </c>
      <c r="AG23" s="1">
        <v>8.1718763786E10</v>
      </c>
      <c r="AH23" s="1">
        <v>7.30124285E10</v>
      </c>
      <c r="AI23" s="1">
        <v>8.1824560179E10</v>
      </c>
      <c r="AJ23" s="1">
        <v>8.49124275E10</v>
      </c>
      <c r="AK23" s="1">
        <v>8.6313344397E10</v>
      </c>
      <c r="AL23" s="1">
        <v>7.0809659745E10</v>
      </c>
      <c r="AM23" s="1">
        <v>7.155381111E10</v>
      </c>
      <c r="AN23" s="1">
        <v>7.3126805211E10</v>
      </c>
      <c r="AO23" s="1">
        <v>7.6048408901E10</v>
      </c>
      <c r="AP23" s="1">
        <v>8.6685254411E10</v>
      </c>
      <c r="AQ23" s="1">
        <v>8.9621248049E10</v>
      </c>
      <c r="AR23" s="1">
        <v>9.2222177526E10</v>
      </c>
      <c r="AS23" s="1">
        <v>9.9185359861E10</v>
      </c>
      <c r="AT23" s="2">
        <v>1.0E11</v>
      </c>
      <c r="AU23" s="1">
        <v>9.2913956625E10</v>
      </c>
      <c r="AV23" s="2">
        <v>1.13E11</v>
      </c>
      <c r="AW23" s="2">
        <v>1.29E11</v>
      </c>
      <c r="AX23" s="10">
        <v>1.46E11</v>
      </c>
      <c r="AY23" s="2">
        <v>1.25E11</v>
      </c>
      <c r="AZ23" s="2">
        <v>1.45E11</v>
      </c>
      <c r="BA23" s="2">
        <v>1.63E11</v>
      </c>
      <c r="BB23" s="2">
        <v>1.73E11</v>
      </c>
      <c r="BC23" s="2">
        <v>1.94E11</v>
      </c>
      <c r="BD23" s="2">
        <v>2.11E11</v>
      </c>
      <c r="BE23" s="2">
        <v>2.28E11</v>
      </c>
      <c r="BF23" s="2">
        <v>2.43E11</v>
      </c>
      <c r="BG23" s="2">
        <v>2.55E11</v>
      </c>
      <c r="BH23" s="2">
        <v>2.55E11</v>
      </c>
      <c r="BI23" s="2">
        <v>2.35E11</v>
      </c>
      <c r="BJ23" s="2">
        <v>2.54E11</v>
      </c>
      <c r="BK23" s="2">
        <v>2.53E11</v>
      </c>
      <c r="BL23" s="9">
        <f t="shared" si="1"/>
        <v>0</v>
      </c>
      <c r="BM23" s="2"/>
      <c r="BN23" s="2"/>
      <c r="BO23" s="2"/>
    </row>
    <row r="24" ht="14.25" customHeight="1">
      <c r="A24" s="1" t="s">
        <v>137</v>
      </c>
      <c r="B24" s="1" t="s">
        <v>138</v>
      </c>
      <c r="C24" s="1" t="s">
        <v>6</v>
      </c>
      <c r="D24" s="1" t="s">
        <v>7</v>
      </c>
      <c r="E24" s="1">
        <v>2.24E7</v>
      </c>
      <c r="F24" s="1">
        <v>1.87E7</v>
      </c>
      <c r="G24" s="1">
        <v>1.83E7</v>
      </c>
      <c r="H24" s="1">
        <v>1.71E7</v>
      </c>
      <c r="I24" s="1">
        <v>2.06E7</v>
      </c>
      <c r="J24" s="1">
        <v>2.38E7</v>
      </c>
      <c r="K24" s="1">
        <v>2.29E7</v>
      </c>
      <c r="L24" s="1">
        <v>2.53E7</v>
      </c>
      <c r="M24" s="1">
        <v>2.93E7</v>
      </c>
      <c r="N24" s="1">
        <v>3.97E7</v>
      </c>
      <c r="O24" s="1">
        <v>3.07E7</v>
      </c>
      <c r="P24" s="1">
        <v>2.97E7</v>
      </c>
      <c r="Q24" s="1">
        <v>3.73E7</v>
      </c>
      <c r="R24" s="1">
        <v>4.92E7</v>
      </c>
      <c r="S24" s="1">
        <v>7.48E7</v>
      </c>
      <c r="T24" s="1">
        <v>1.02E8</v>
      </c>
      <c r="U24" s="1">
        <v>1.17E8</v>
      </c>
      <c r="V24" s="1">
        <v>2.05E8</v>
      </c>
      <c r="W24" s="1">
        <v>1.64E8</v>
      </c>
      <c r="X24" s="1">
        <v>1.86E8</v>
      </c>
      <c r="Y24" s="1">
        <v>2.09E8</v>
      </c>
      <c r="Z24" s="1">
        <v>2.34E8</v>
      </c>
      <c r="AA24" s="1">
        <v>2.29E8</v>
      </c>
      <c r="AB24" s="1">
        <v>2.0E8</v>
      </c>
      <c r="AC24" s="1">
        <v>1.93E8</v>
      </c>
      <c r="AD24" s="1">
        <v>2.84E8</v>
      </c>
      <c r="AE24" s="1">
        <v>2.07E8</v>
      </c>
      <c r="AF24" s="7">
        <v>2.07E8</v>
      </c>
      <c r="AG24" s="1">
        <v>1.98E8</v>
      </c>
      <c r="AH24" s="1">
        <v>1.89E8</v>
      </c>
      <c r="AI24" s="1">
        <v>2.02E8</v>
      </c>
      <c r="AJ24" s="1">
        <v>2.09E8</v>
      </c>
      <c r="AK24" s="1">
        <v>2.11E8</v>
      </c>
      <c r="AL24" s="1">
        <v>2.76E8</v>
      </c>
      <c r="AM24" s="1">
        <v>2.91E8</v>
      </c>
      <c r="AN24" s="1">
        <v>4.75E8</v>
      </c>
      <c r="AO24" s="1">
        <v>4.19E8</v>
      </c>
      <c r="AP24" s="1">
        <v>4.99E8</v>
      </c>
      <c r="AQ24" s="1">
        <v>5.49E8</v>
      </c>
      <c r="AR24" s="1">
        <v>2.96E8</v>
      </c>
      <c r="AS24" s="1">
        <v>2.66E8</v>
      </c>
      <c r="AT24" s="1">
        <v>3.84E8</v>
      </c>
      <c r="AU24" s="1">
        <v>5.05E8</v>
      </c>
      <c r="AV24" s="1">
        <v>7.39E8</v>
      </c>
      <c r="AW24" s="1">
        <v>7.1E8</v>
      </c>
      <c r="AX24" s="8">
        <v>9.54E8</v>
      </c>
      <c r="AY24" s="1">
        <v>9.5E8</v>
      </c>
      <c r="AZ24" s="1">
        <v>1.31E9</v>
      </c>
      <c r="BA24" s="1">
        <v>1.646E9</v>
      </c>
      <c r="BB24" s="1">
        <v>1.949E9</v>
      </c>
      <c r="BC24" s="1">
        <v>2.094E9</v>
      </c>
      <c r="BD24" s="1">
        <v>2.4537E9</v>
      </c>
      <c r="BE24" s="1">
        <v>2.589776E9</v>
      </c>
      <c r="BF24" s="1">
        <v>2.735825E9</v>
      </c>
      <c r="BG24" s="1">
        <v>2.786519E9</v>
      </c>
      <c r="BH24" s="1">
        <v>2.59751E9</v>
      </c>
      <c r="BI24" s="1">
        <v>2.5132E9</v>
      </c>
      <c r="BJ24" s="1">
        <v>2.4627E9</v>
      </c>
      <c r="BK24" s="1">
        <v>2.5494E9</v>
      </c>
      <c r="BL24" s="9">
        <f t="shared" si="1"/>
        <v>0</v>
      </c>
    </row>
    <row r="25" ht="14.25" customHeight="1">
      <c r="A25" s="1" t="s">
        <v>139</v>
      </c>
      <c r="B25" s="1" t="s">
        <v>140</v>
      </c>
      <c r="C25" s="1" t="s">
        <v>6</v>
      </c>
      <c r="D25" s="1" t="s">
        <v>7</v>
      </c>
      <c r="G25" s="1">
        <v>2.496977668E8</v>
      </c>
      <c r="H25" s="1">
        <v>3.357996978E8</v>
      </c>
      <c r="I25" s="1">
        <v>4.484995964E8</v>
      </c>
      <c r="J25" s="1">
        <v>5.151995363E8</v>
      </c>
      <c r="K25" s="1">
        <v>4.818495663E8</v>
      </c>
      <c r="L25" s="1">
        <v>5.082995425E8</v>
      </c>
      <c r="M25" s="1">
        <v>6.485994163E8</v>
      </c>
      <c r="N25" s="1">
        <v>8.889491999E8</v>
      </c>
      <c r="O25" s="1">
        <v>1.092499017E9</v>
      </c>
      <c r="P25" s="1">
        <v>1.26614886E9</v>
      </c>
      <c r="Q25" s="1">
        <v>1.066049041E9</v>
      </c>
      <c r="R25" s="1">
        <v>1.243856105E9</v>
      </c>
      <c r="S25" s="1">
        <v>1.852779425E9</v>
      </c>
      <c r="T25" s="1">
        <v>1.926890602E9</v>
      </c>
      <c r="U25" s="1">
        <v>2.201613068E9</v>
      </c>
      <c r="V25" s="1">
        <v>2.751058001E9</v>
      </c>
      <c r="W25" s="1">
        <v>2.485279987E9</v>
      </c>
      <c r="X25" s="1">
        <v>1.152855496E9</v>
      </c>
      <c r="Y25" s="1">
        <v>1.361426627E9</v>
      </c>
      <c r="Z25" s="1">
        <v>1.817140261E9</v>
      </c>
      <c r="AA25" s="1">
        <v>2.307139561E9</v>
      </c>
      <c r="AB25" s="1">
        <v>3.004281422E9</v>
      </c>
      <c r="AC25" s="1">
        <v>3.742137511E9</v>
      </c>
      <c r="AD25" s="1">
        <v>4.203565423E9</v>
      </c>
      <c r="AE25" s="1">
        <v>4.727136104E9</v>
      </c>
      <c r="AF25" s="7">
        <v>4.80570742E9</v>
      </c>
      <c r="AG25" s="1">
        <v>4.453565066E9</v>
      </c>
      <c r="AH25" s="1">
        <v>3.516344801E9</v>
      </c>
      <c r="AI25" s="1">
        <v>2.260645161E9</v>
      </c>
      <c r="AJ25" s="1">
        <v>1.345757343E9</v>
      </c>
      <c r="AK25" s="1">
        <v>1.415819974E9</v>
      </c>
      <c r="AL25" s="1">
        <v>1.526165392E9</v>
      </c>
      <c r="AM25" s="1">
        <v>1.714409786E9</v>
      </c>
      <c r="AN25" s="1">
        <v>1.948876986E9</v>
      </c>
      <c r="AO25" s="1">
        <v>2.115742979E9</v>
      </c>
      <c r="AP25" s="1">
        <v>2.267650314E9</v>
      </c>
      <c r="AQ25" s="1">
        <v>2.372048406E9</v>
      </c>
      <c r="AR25" s="1">
        <v>2.447978794E9</v>
      </c>
      <c r="AS25" s="1">
        <v>2.627698334E9</v>
      </c>
      <c r="AT25" s="1">
        <v>2.83425623E9</v>
      </c>
      <c r="AU25" s="1">
        <v>2.902768425E9</v>
      </c>
      <c r="AV25" s="1">
        <v>2.383914898E9</v>
      </c>
      <c r="AW25" s="1">
        <v>2.369743586E9</v>
      </c>
      <c r="AX25" s="8">
        <v>2.659439714E9</v>
      </c>
      <c r="AY25" s="1">
        <v>2.952520159E9</v>
      </c>
      <c r="AZ25" s="1">
        <v>3.306908257E9</v>
      </c>
      <c r="BA25" s="1">
        <v>3.77988035E9</v>
      </c>
      <c r="BB25" s="1">
        <v>4.017404478E9</v>
      </c>
      <c r="BC25" s="1">
        <v>4.407286453E9</v>
      </c>
      <c r="BD25" s="1">
        <v>4.463974191E9</v>
      </c>
      <c r="BE25" s="1">
        <v>4.557748767E9</v>
      </c>
      <c r="BF25" s="1">
        <v>4.359834244E9</v>
      </c>
      <c r="BG25" s="1">
        <v>5.085120542E9</v>
      </c>
      <c r="BH25" s="1">
        <v>5.475490833E9</v>
      </c>
      <c r="BI25" s="1">
        <v>4.513022527E9</v>
      </c>
      <c r="BJ25" s="1">
        <v>2.765588434E9</v>
      </c>
      <c r="BK25" s="1">
        <v>3.109997892E9</v>
      </c>
      <c r="BL25" s="9">
        <f t="shared" si="1"/>
        <v>0.03389830508</v>
      </c>
      <c r="BM25" s="1">
        <f>AVERAGE(G25:BK25)</f>
        <v>2509509852</v>
      </c>
    </row>
    <row r="26" ht="14.25" customHeight="1">
      <c r="A26" s="1" t="s">
        <v>141</v>
      </c>
      <c r="B26" s="1" t="s">
        <v>142</v>
      </c>
      <c r="C26" s="1" t="s">
        <v>128</v>
      </c>
      <c r="D26" s="1" t="s">
        <v>7</v>
      </c>
      <c r="E26" s="1">
        <v>9.33348869E9</v>
      </c>
      <c r="F26" s="1">
        <v>1.0211208333E10</v>
      </c>
      <c r="G26" s="1">
        <v>1.2018977968E10</v>
      </c>
      <c r="H26" s="1">
        <v>1.3141136924E10</v>
      </c>
      <c r="I26" s="1">
        <v>1.3774581638E10</v>
      </c>
      <c r="J26" s="1">
        <v>1.4296250463E10</v>
      </c>
      <c r="K26" s="1">
        <v>1.5142937237E10</v>
      </c>
      <c r="L26" s="1">
        <v>1.61922068E10</v>
      </c>
      <c r="M26" s="1">
        <v>1.6284964293E10</v>
      </c>
      <c r="N26" s="1">
        <v>1.706648712E10</v>
      </c>
      <c r="O26" s="1">
        <v>1.8274688982E10</v>
      </c>
      <c r="P26" s="1">
        <v>2.0676596091E10</v>
      </c>
      <c r="Q26" s="1">
        <v>2.5365205816E10</v>
      </c>
      <c r="R26" s="1">
        <v>3.1885138823E10</v>
      </c>
      <c r="S26" s="1">
        <v>3.6253140529E10</v>
      </c>
      <c r="T26" s="1">
        <v>4.2745056875E10</v>
      </c>
      <c r="U26" s="1">
        <v>4.3494279287E10</v>
      </c>
      <c r="V26" s="1">
        <v>4.9677832929E10</v>
      </c>
      <c r="W26" s="1">
        <v>6.1075240668E10</v>
      </c>
      <c r="X26" s="1">
        <v>7.3081453899E10</v>
      </c>
      <c r="Y26" s="1">
        <v>8.1356474662E10</v>
      </c>
      <c r="Z26" s="1">
        <v>7.279460649E10</v>
      </c>
      <c r="AA26" s="1">
        <v>7.12777345E10</v>
      </c>
      <c r="AB26" s="1">
        <v>6.9026670873E10</v>
      </c>
      <c r="AC26" s="1">
        <v>6.4591593596E10</v>
      </c>
      <c r="AD26" s="1">
        <v>6.5257987622E10</v>
      </c>
      <c r="AE26" s="1">
        <v>8.9274574886E10</v>
      </c>
      <c r="AF26" s="11">
        <v>1.11E11</v>
      </c>
      <c r="AG26" s="2">
        <v>1.17E11</v>
      </c>
      <c r="AH26" s="2">
        <v>1.14E11</v>
      </c>
      <c r="AI26" s="2">
        <v>1.4E11</v>
      </c>
      <c r="AJ26" s="2">
        <v>1.38E11</v>
      </c>
      <c r="AK26" s="2">
        <v>1.46E11</v>
      </c>
      <c r="AL26" s="2">
        <v>1.3E11</v>
      </c>
      <c r="AM26" s="2">
        <v>1.31E11</v>
      </c>
      <c r="AN26" s="2">
        <v>1.44E11</v>
      </c>
      <c r="AO26" s="2">
        <v>1.44E11</v>
      </c>
      <c r="AP26" s="2">
        <v>1.29E11</v>
      </c>
      <c r="AQ26" s="2">
        <v>1.28E11</v>
      </c>
      <c r="AR26" s="2">
        <v>1.27E11</v>
      </c>
      <c r="AS26" s="2">
        <v>1.14E11</v>
      </c>
      <c r="AT26" s="2">
        <v>1.12E11</v>
      </c>
      <c r="AU26" s="2">
        <v>1.21E11</v>
      </c>
      <c r="AV26" s="2">
        <v>1.49E11</v>
      </c>
      <c r="AW26" s="2">
        <v>1.69E11</v>
      </c>
      <c r="AX26" s="10">
        <v>1.71E11</v>
      </c>
      <c r="AY26" s="2">
        <v>1.76E11</v>
      </c>
      <c r="AZ26" s="2">
        <v>1.97E11</v>
      </c>
      <c r="BA26" s="2">
        <v>2.21E11</v>
      </c>
      <c r="BB26" s="2">
        <v>2.15E11</v>
      </c>
      <c r="BC26" s="2">
        <v>2.01E11</v>
      </c>
      <c r="BD26" s="2">
        <v>2.08E11</v>
      </c>
      <c r="BE26" s="2">
        <v>1.92E11</v>
      </c>
      <c r="BF26" s="2">
        <v>1.93E11</v>
      </c>
      <c r="BG26" s="2">
        <v>1.92E11</v>
      </c>
      <c r="BH26" s="2">
        <v>1.64E11</v>
      </c>
      <c r="BI26" s="2">
        <v>1.71E11</v>
      </c>
      <c r="BJ26" s="2">
        <v>1.83E11</v>
      </c>
      <c r="BK26" s="2">
        <v>1.98E11</v>
      </c>
      <c r="BL26" s="9">
        <f t="shared" si="1"/>
        <v>0</v>
      </c>
      <c r="BM26" s="2"/>
      <c r="BN26" s="2"/>
      <c r="BO26" s="2"/>
    </row>
    <row r="27" ht="14.25" customHeight="1">
      <c r="A27" s="1" t="s">
        <v>145</v>
      </c>
      <c r="B27" s="1" t="s">
        <v>146</v>
      </c>
      <c r="C27" s="1" t="s">
        <v>6</v>
      </c>
      <c r="D27" s="1" t="s">
        <v>7</v>
      </c>
      <c r="E27" s="1">
        <v>2.328398159E8</v>
      </c>
      <c r="F27" s="1">
        <v>2.393487721E8</v>
      </c>
      <c r="G27" s="1">
        <v>3.087916935E8</v>
      </c>
      <c r="H27" s="1">
        <v>3.165203111E8</v>
      </c>
      <c r="I27" s="1">
        <v>3.868200007E8</v>
      </c>
      <c r="J27" s="1">
        <v>4.39425746E8</v>
      </c>
      <c r="K27" s="1">
        <v>5.609430765E8</v>
      </c>
      <c r="L27" s="1">
        <v>5.459171559E8</v>
      </c>
      <c r="M27" s="1">
        <v>6.687536248E8</v>
      </c>
      <c r="N27" s="1">
        <v>8.057132263E8</v>
      </c>
      <c r="O27" s="1">
        <v>8.591469618E8</v>
      </c>
      <c r="P27" s="1">
        <v>9.006143492E8</v>
      </c>
      <c r="Q27" s="1">
        <v>1.256164586E9</v>
      </c>
      <c r="R27" s="1">
        <v>1.521319435E9</v>
      </c>
      <c r="S27" s="1">
        <v>1.968178718E9</v>
      </c>
      <c r="T27" s="1">
        <v>2.108232941E9</v>
      </c>
      <c r="U27" s="1">
        <v>2.521013875E9</v>
      </c>
      <c r="V27" s="1">
        <v>2.80884705E9</v>
      </c>
      <c r="W27" s="1">
        <v>3.470695273E9</v>
      </c>
      <c r="X27" s="1">
        <v>4.910953932E9</v>
      </c>
      <c r="Y27" s="1">
        <v>5.508356433E9</v>
      </c>
      <c r="Z27" s="1">
        <v>4.977748533E9</v>
      </c>
      <c r="AA27" s="1">
        <v>4.956242441E9</v>
      </c>
      <c r="AB27" s="1">
        <v>4.770965313E9</v>
      </c>
      <c r="AC27" s="1">
        <v>4.851949869E9</v>
      </c>
      <c r="AD27" s="1">
        <v>5.077574145E9</v>
      </c>
      <c r="AE27" s="1">
        <v>6.270618789E9</v>
      </c>
      <c r="AF27" s="7">
        <v>7.921508651E9</v>
      </c>
      <c r="AG27" s="1">
        <v>8.900414227E9</v>
      </c>
      <c r="AH27" s="1">
        <v>9.302930296E9</v>
      </c>
      <c r="AI27" s="1">
        <v>1.1695038645E10</v>
      </c>
      <c r="AJ27" s="1">
        <v>1.1680263754E10</v>
      </c>
      <c r="AK27" s="1">
        <v>1.225019543E10</v>
      </c>
      <c r="AL27" s="1">
        <v>1.0041511353E10</v>
      </c>
      <c r="AM27" s="1">
        <v>1.0092671257E10</v>
      </c>
      <c r="AN27" s="1">
        <v>1.1439906271E10</v>
      </c>
      <c r="AO27" s="1">
        <v>1.1294316855E10</v>
      </c>
      <c r="AP27" s="1">
        <v>9.865892241E9</v>
      </c>
      <c r="AQ27" s="1">
        <v>1.0333417234E10</v>
      </c>
      <c r="AR27" s="1">
        <v>1.111372249E10</v>
      </c>
      <c r="AS27" s="1">
        <v>1.0273779252E10</v>
      </c>
      <c r="AT27" s="1">
        <v>1.0222074075E10</v>
      </c>
      <c r="AU27" s="1">
        <v>1.0270839019E10</v>
      </c>
      <c r="AV27" s="1">
        <v>1.2880532801E10</v>
      </c>
      <c r="AW27" s="1">
        <v>1.5262458637E10</v>
      </c>
      <c r="AX27" s="8">
        <v>1.599772422E10</v>
      </c>
      <c r="AY27" s="1">
        <v>1.7252217613E10</v>
      </c>
      <c r="AZ27" s="1">
        <v>2.0065668635E10</v>
      </c>
      <c r="BA27" s="1">
        <v>2.222772183E10</v>
      </c>
      <c r="BB27" s="1">
        <v>2.0178274985E10</v>
      </c>
      <c r="BC27" s="1">
        <v>1.971078545E10</v>
      </c>
      <c r="BD27" s="1">
        <v>1.9695435494E10</v>
      </c>
      <c r="BE27" s="1">
        <v>1.8860623363E10</v>
      </c>
      <c r="BF27" s="1">
        <v>1.7242959322E10</v>
      </c>
      <c r="BG27" s="1">
        <v>1.7178549315E10</v>
      </c>
      <c r="BH27" s="1">
        <v>1.518885315E10</v>
      </c>
      <c r="BI27" s="1">
        <v>1.4014439635E10</v>
      </c>
      <c r="BJ27" s="1">
        <v>1.6043533257E10</v>
      </c>
      <c r="BK27" s="1">
        <v>1.8248291491E10</v>
      </c>
      <c r="BL27" s="9">
        <f t="shared" si="1"/>
        <v>0</v>
      </c>
    </row>
    <row r="28" ht="14.25" customHeight="1">
      <c r="A28" s="1" t="s">
        <v>149</v>
      </c>
      <c r="B28" s="1" t="s">
        <v>150</v>
      </c>
      <c r="C28" s="1" t="s">
        <v>6</v>
      </c>
      <c r="D28" s="1" t="s">
        <v>7</v>
      </c>
      <c r="E28" s="1">
        <v>1.533526265E7</v>
      </c>
      <c r="F28" s="1">
        <v>1.855526531E7</v>
      </c>
      <c r="G28" s="1">
        <v>2.018539165E7</v>
      </c>
      <c r="H28" s="1">
        <v>2.728952251E7</v>
      </c>
      <c r="I28" s="1">
        <v>3.614E7</v>
      </c>
      <c r="J28" s="1">
        <v>4.29E7</v>
      </c>
      <c r="K28" s="1">
        <v>4.342E7</v>
      </c>
      <c r="L28" s="1">
        <v>3.7E7</v>
      </c>
      <c r="M28" s="1">
        <v>3.466E7</v>
      </c>
      <c r="N28" s="1">
        <v>3.442E7</v>
      </c>
      <c r="O28" s="1">
        <v>3.454E7</v>
      </c>
      <c r="P28" s="1">
        <v>3.613423809E7</v>
      </c>
      <c r="Q28" s="1">
        <v>4.104347826E7</v>
      </c>
      <c r="R28" s="1">
        <v>4.843359142E7</v>
      </c>
      <c r="S28" s="1">
        <v>7.475845411E7</v>
      </c>
      <c r="T28" s="1">
        <v>1.250724638E8</v>
      </c>
      <c r="U28" s="1">
        <v>1.280434783E8</v>
      </c>
      <c r="V28" s="1">
        <v>1.350483092E8</v>
      </c>
      <c r="W28" s="1">
        <v>1.782125604E8</v>
      </c>
      <c r="X28" s="1">
        <v>2.763285024E8</v>
      </c>
      <c r="Y28" s="1">
        <v>3.593236715E8</v>
      </c>
      <c r="Z28" s="1">
        <v>3.669806763E8</v>
      </c>
      <c r="AA28" s="1">
        <v>3.873671498E8</v>
      </c>
      <c r="AB28" s="1">
        <v>4.084057971E8</v>
      </c>
      <c r="AC28" s="1">
        <v>4.230193237E8</v>
      </c>
      <c r="AD28" s="1">
        <v>4.294444444E8</v>
      </c>
      <c r="AE28" s="1">
        <v>4.392028986E8</v>
      </c>
      <c r="AF28" s="7">
        <v>4.766183575E8</v>
      </c>
      <c r="AG28" s="1">
        <v>6.148550725E8</v>
      </c>
      <c r="AH28" s="1">
        <v>7.815217391E8</v>
      </c>
      <c r="AI28" s="1">
        <v>7.850483092E8</v>
      </c>
      <c r="AJ28" s="1">
        <v>5.290338164E8</v>
      </c>
      <c r="AK28" s="1">
        <v>2.553434434E8</v>
      </c>
      <c r="AL28" s="1">
        <v>1.6385E8</v>
      </c>
      <c r="AM28" s="1">
        <v>1.486916743E8</v>
      </c>
      <c r="AN28" s="1">
        <v>1.224601475E8</v>
      </c>
      <c r="AO28" s="1">
        <v>1.264547332E8</v>
      </c>
      <c r="AP28" s="1">
        <v>2.254171051E8</v>
      </c>
      <c r="AQ28" s="1">
        <v>4.585499254E8</v>
      </c>
      <c r="AR28" s="1">
        <v>7.037048695E8</v>
      </c>
      <c r="AS28" s="1">
        <v>6.175416136E8</v>
      </c>
      <c r="AT28" s="1">
        <v>3.498082765E8</v>
      </c>
      <c r="AU28" s="1">
        <v>2.889323335E8</v>
      </c>
      <c r="AV28" s="1">
        <v>2.786731599E8</v>
      </c>
      <c r="AW28" s="1">
        <v>3.11038749E8</v>
      </c>
      <c r="AX28" s="8">
        <v>3.420666387E8</v>
      </c>
      <c r="AY28" s="1">
        <v>3.45687017E8</v>
      </c>
      <c r="AZ28" s="1">
        <v>3.601403086E8</v>
      </c>
      <c r="BA28" s="1">
        <v>3.881875967E8</v>
      </c>
      <c r="BB28" s="1">
        <v>3.39627768E8</v>
      </c>
      <c r="BC28" s="1">
        <v>3.036170331E8</v>
      </c>
      <c r="BD28" s="1">
        <v>3.324417724E8</v>
      </c>
      <c r="BE28" s="1">
        <v>3.665390177E8</v>
      </c>
      <c r="BF28" s="1">
        <v>3.450641658E8</v>
      </c>
      <c r="BG28" s="1">
        <v>4.144760258E8</v>
      </c>
      <c r="BH28" s="1">
        <v>4.425515365E8</v>
      </c>
      <c r="BI28" s="1">
        <v>4.901772485E8</v>
      </c>
      <c r="BJ28" s="1">
        <v>5.031581743E8</v>
      </c>
      <c r="BK28" s="1">
        <v>4.966210697E8</v>
      </c>
      <c r="BL28" s="9">
        <f t="shared" si="1"/>
        <v>0</v>
      </c>
    </row>
    <row r="29" ht="14.25" customHeight="1">
      <c r="A29" s="1" t="s">
        <v>151</v>
      </c>
      <c r="B29" s="1" t="s">
        <v>152</v>
      </c>
      <c r="C29" s="1" t="s">
        <v>18</v>
      </c>
      <c r="D29" s="1" t="s">
        <v>7</v>
      </c>
      <c r="E29" s="1">
        <v>1.8900106694E10</v>
      </c>
      <c r="F29" s="1">
        <v>2.0513847216E10</v>
      </c>
      <c r="G29" s="1">
        <v>2.3162484939E10</v>
      </c>
      <c r="H29" s="1">
        <v>2.5129718765E10</v>
      </c>
      <c r="I29" s="1">
        <v>2.6446753894E10</v>
      </c>
      <c r="J29" s="1">
        <v>2.7776682702E10</v>
      </c>
      <c r="K29" s="1">
        <v>2.9387052892E10</v>
      </c>
      <c r="L29" s="1">
        <v>3.1036878259E10</v>
      </c>
      <c r="M29" s="1">
        <v>3.1765628324E10</v>
      </c>
      <c r="N29" s="1">
        <v>3.3508676094E10</v>
      </c>
      <c r="O29" s="1">
        <v>3.6153182E10</v>
      </c>
      <c r="P29" s="1">
        <v>4.0365629652E10</v>
      </c>
      <c r="Q29" s="1">
        <v>4.7281566361E10</v>
      </c>
      <c r="R29" s="1">
        <v>5.5486414889E10</v>
      </c>
      <c r="S29" s="1">
        <v>6.2222918711E10</v>
      </c>
      <c r="T29" s="1">
        <v>7.2792051427E10</v>
      </c>
      <c r="U29" s="1">
        <v>7.4197845724E10</v>
      </c>
      <c r="V29" s="1">
        <v>8.3401208815E10</v>
      </c>
      <c r="W29" s="1">
        <v>9.1153840119E10</v>
      </c>
      <c r="X29" s="1">
        <v>9.9770483608E10</v>
      </c>
      <c r="Y29" s="2">
        <v>1.15E11</v>
      </c>
      <c r="Z29" s="2">
        <v>1.05E11</v>
      </c>
      <c r="AA29" s="2">
        <v>1.04E11</v>
      </c>
      <c r="AB29" s="2">
        <v>1.0E11</v>
      </c>
      <c r="AC29" s="1">
        <v>9.4938566031E10</v>
      </c>
      <c r="AD29" s="1">
        <v>9.7810085569E10</v>
      </c>
      <c r="AE29" s="2">
        <v>1.27E11</v>
      </c>
      <c r="AF29" s="11">
        <v>1.53E11</v>
      </c>
      <c r="AG29" s="2">
        <v>1.64E11</v>
      </c>
      <c r="AH29" s="2">
        <v>1.62E11</v>
      </c>
      <c r="AI29" s="2">
        <v>1.92E11</v>
      </c>
      <c r="AJ29" s="2">
        <v>1.93E11</v>
      </c>
      <c r="AK29" s="2">
        <v>2.0E11</v>
      </c>
      <c r="AL29" s="2">
        <v>1.77E11</v>
      </c>
      <c r="AM29" s="2">
        <v>1.81E11</v>
      </c>
      <c r="AN29" s="2">
        <v>1.94E11</v>
      </c>
      <c r="AO29" s="2">
        <v>1.95E11</v>
      </c>
      <c r="AP29" s="2">
        <v>1.8E11</v>
      </c>
      <c r="AQ29" s="2">
        <v>1.82E11</v>
      </c>
      <c r="AR29" s="2">
        <v>1.79E11</v>
      </c>
      <c r="AS29" s="2">
        <v>1.63E11</v>
      </c>
      <c r="AT29" s="2">
        <v>1.62E11</v>
      </c>
      <c r="AU29" s="2">
        <v>1.76E11</v>
      </c>
      <c r="AV29" s="2">
        <v>2.14E11</v>
      </c>
      <c r="AW29" s="2">
        <v>2.44E11</v>
      </c>
      <c r="AX29" s="10">
        <v>2.49E11</v>
      </c>
      <c r="AY29" s="2">
        <v>2.57E11</v>
      </c>
      <c r="AZ29" s="2">
        <v>2.91E11</v>
      </c>
      <c r="BA29" s="2">
        <v>3.17E11</v>
      </c>
      <c r="BB29" s="2">
        <v>2.98E11</v>
      </c>
      <c r="BC29" s="2">
        <v>2.86E11</v>
      </c>
      <c r="BD29" s="2">
        <v>2.97E11</v>
      </c>
      <c r="BE29" s="2">
        <v>2.78E11</v>
      </c>
      <c r="BF29" s="2">
        <v>2.78E11</v>
      </c>
      <c r="BG29" s="2">
        <v>2.79E11</v>
      </c>
      <c r="BH29" s="2">
        <v>2.44E11</v>
      </c>
      <c r="BI29" s="2">
        <v>2.45E11</v>
      </c>
      <c r="BJ29" s="2">
        <v>2.57E11</v>
      </c>
      <c r="BK29" s="2">
        <v>2.81E11</v>
      </c>
      <c r="BL29" s="9">
        <f t="shared" si="1"/>
        <v>0</v>
      </c>
      <c r="BM29" s="2"/>
      <c r="BN29" s="2"/>
      <c r="BO29" s="2"/>
    </row>
    <row r="30" ht="14.25" customHeight="1">
      <c r="A30" s="1" t="s">
        <v>153</v>
      </c>
      <c r="B30" s="1" t="s">
        <v>154</v>
      </c>
      <c r="C30" s="1" t="s">
        <v>128</v>
      </c>
      <c r="D30" s="1" t="s">
        <v>7</v>
      </c>
      <c r="J30" s="1">
        <v>7.065874933E8</v>
      </c>
      <c r="K30" s="1">
        <v>7.30767053E8</v>
      </c>
      <c r="L30" s="1">
        <v>7.454490595E8</v>
      </c>
      <c r="M30" s="1">
        <v>9.237627094E8</v>
      </c>
      <c r="N30" s="1">
        <v>1.135614514E9</v>
      </c>
      <c r="O30" s="1">
        <v>1.345531948E9</v>
      </c>
      <c r="P30" s="1">
        <v>1.368886198E9</v>
      </c>
      <c r="Q30" s="1">
        <v>1.491718487E9</v>
      </c>
      <c r="R30" s="1">
        <v>2.005986063E9</v>
      </c>
      <c r="S30" s="1">
        <v>3.277074442E9</v>
      </c>
      <c r="T30" s="1">
        <v>3.671284748E9</v>
      </c>
      <c r="U30" s="1">
        <v>4.053395019E9</v>
      </c>
      <c r="V30" s="1">
        <v>4.700823643E9</v>
      </c>
      <c r="W30" s="1">
        <v>5.493887581E9</v>
      </c>
      <c r="X30" s="1">
        <v>6.655503263E9</v>
      </c>
      <c r="Y30" s="1">
        <v>8.340274986E9</v>
      </c>
      <c r="Z30" s="1">
        <v>8.868353455E9</v>
      </c>
      <c r="AA30" s="1">
        <v>5.147947238E9</v>
      </c>
      <c r="AB30" s="1">
        <v>4.64139719E9</v>
      </c>
      <c r="AC30" s="1">
        <v>5.347560018E9</v>
      </c>
      <c r="AD30" s="1">
        <v>5.022466014E9</v>
      </c>
      <c r="AE30" s="1">
        <v>5.281422063E9</v>
      </c>
      <c r="AF30" s="7">
        <v>5.210902008E9</v>
      </c>
      <c r="AG30" s="1">
        <v>5.559891597E9</v>
      </c>
      <c r="AI30" s="1">
        <v>5.628613277E9</v>
      </c>
      <c r="AJ30" s="1">
        <v>7.322176202E9</v>
      </c>
      <c r="AK30" s="1">
        <v>7.271030756E9</v>
      </c>
      <c r="AL30" s="1">
        <v>7.202089238E9</v>
      </c>
      <c r="AO30" s="1">
        <v>7.837091508E9</v>
      </c>
      <c r="AP30" s="1">
        <v>9.106793992E9</v>
      </c>
      <c r="AQ30" s="1">
        <v>1.0595222058E10</v>
      </c>
      <c r="AR30" s="1">
        <v>1.1809137984E10</v>
      </c>
      <c r="AS30" s="1">
        <v>1.3949146351E10</v>
      </c>
      <c r="AV30" s="1">
        <v>2.9382721297E10</v>
      </c>
      <c r="AW30" s="1">
        <v>3.6730207448E10</v>
      </c>
      <c r="AX30" s="8">
        <v>4.0338111644E10</v>
      </c>
      <c r="AY30" s="1">
        <v>8.733903752E9</v>
      </c>
      <c r="AZ30" s="1">
        <v>1.1101526593E10</v>
      </c>
      <c r="BA30" s="1">
        <v>1.4507932111E10</v>
      </c>
      <c r="BB30" s="1">
        <v>1.4053373364E10</v>
      </c>
      <c r="BC30" s="1">
        <v>1.2076704778E10</v>
      </c>
      <c r="BD30" s="1">
        <v>1.3350410039E10</v>
      </c>
      <c r="BE30" s="1">
        <v>1.6449796973E10</v>
      </c>
      <c r="BF30" s="1">
        <v>2.1901821911E10</v>
      </c>
      <c r="BG30" s="1">
        <v>2.18143582E10</v>
      </c>
      <c r="BH30" s="1">
        <v>2.0556954653E10</v>
      </c>
      <c r="BI30" s="1">
        <v>1.7139676571E10</v>
      </c>
      <c r="BJ30" s="1">
        <v>1.9451864579E10</v>
      </c>
      <c r="BK30" s="1">
        <v>1.5352665892E10</v>
      </c>
      <c r="BL30" s="9">
        <f t="shared" si="1"/>
        <v>0.1694915254</v>
      </c>
      <c r="BM30" s="12">
        <f>AVERAGE(J30:AG30, AI30:AL30, AO30:AS30, AV30:BK30)</f>
        <v>9905914652</v>
      </c>
    </row>
    <row r="31" ht="14.25" customHeight="1">
      <c r="A31" s="1" t="s">
        <v>155</v>
      </c>
      <c r="B31" s="1" t="s">
        <v>156</v>
      </c>
      <c r="C31" s="1" t="s">
        <v>6</v>
      </c>
      <c r="D31" s="1" t="s">
        <v>7</v>
      </c>
      <c r="E31" s="1">
        <v>8.955761881E7</v>
      </c>
      <c r="F31" s="1">
        <v>1.053509748E8</v>
      </c>
      <c r="G31" s="1">
        <v>1.544032806E8</v>
      </c>
      <c r="H31" s="1">
        <v>1.285764984E8</v>
      </c>
      <c r="I31" s="1">
        <v>1.399105539E8</v>
      </c>
      <c r="J31" s="1">
        <v>1.495723717E8</v>
      </c>
      <c r="K31" s="1">
        <v>1.529168471E8</v>
      </c>
      <c r="L31" s="1">
        <v>1.466616803E8</v>
      </c>
      <c r="M31" s="1">
        <v>1.50060024E8</v>
      </c>
      <c r="N31" s="1">
        <v>1.402919658E8</v>
      </c>
      <c r="O31" s="1">
        <v>1.528913452E8</v>
      </c>
      <c r="P31" s="1">
        <v>1.776150981E8</v>
      </c>
      <c r="Q31" s="1">
        <v>2.208319053E8</v>
      </c>
      <c r="R31" s="1">
        <v>2.769677939E8</v>
      </c>
      <c r="S31" s="1">
        <v>3.088077971E8</v>
      </c>
      <c r="T31" s="1">
        <v>4.331614157E8</v>
      </c>
      <c r="U31" s="1">
        <v>4.169564334E8</v>
      </c>
      <c r="V31" s="1">
        <v>4.618569601E8</v>
      </c>
      <c r="W31" s="1">
        <v>5.06869453E8</v>
      </c>
      <c r="X31" s="1">
        <v>6.426028928E8</v>
      </c>
      <c r="Y31" s="1">
        <v>8.735086195E8</v>
      </c>
      <c r="Z31" s="1">
        <v>7.908808953E8</v>
      </c>
      <c r="AA31" s="1">
        <v>8.449112905E8</v>
      </c>
      <c r="AB31" s="1">
        <v>9.051889315E8</v>
      </c>
      <c r="AC31" s="1">
        <v>8.260701813E8</v>
      </c>
      <c r="AD31" s="1">
        <v>9.113496609E8</v>
      </c>
      <c r="AE31" s="1">
        <v>1.223271001E9</v>
      </c>
      <c r="AF31" s="7">
        <v>1.462231547E9</v>
      </c>
      <c r="AG31" s="1">
        <v>1.70433062E9</v>
      </c>
      <c r="AH31" s="1">
        <v>1.766586166E9</v>
      </c>
      <c r="AI31" s="1">
        <v>2.141300984E9</v>
      </c>
      <c r="AJ31" s="1">
        <v>2.200991549E9</v>
      </c>
      <c r="AK31" s="1">
        <v>2.07595555E9</v>
      </c>
      <c r="AL31" s="1">
        <v>1.615424809E9</v>
      </c>
      <c r="AM31" s="1">
        <v>1.756338984E9</v>
      </c>
      <c r="AN31" s="1">
        <v>1.908986807E9</v>
      </c>
      <c r="AO31" s="1">
        <v>2.021797095E9</v>
      </c>
      <c r="AP31" s="1">
        <v>1.94700259E9</v>
      </c>
      <c r="AQ31" s="1">
        <v>1.959708814E9</v>
      </c>
      <c r="AR31" s="1">
        <v>1.653905119E9</v>
      </c>
      <c r="AS31" s="1">
        <v>1.55813525E9</v>
      </c>
      <c r="AT31" s="1">
        <v>1.479270879E9</v>
      </c>
      <c r="AU31" s="1">
        <v>1.611406522E9</v>
      </c>
      <c r="AV31" s="1">
        <v>2.475059743E9</v>
      </c>
      <c r="AW31" s="1">
        <v>2.892938124E9</v>
      </c>
      <c r="AX31" s="8">
        <v>2.999391049E9</v>
      </c>
      <c r="AY31" s="1">
        <v>3.128517474E9</v>
      </c>
      <c r="AZ31" s="1">
        <v>3.29655775E9</v>
      </c>
      <c r="BA31" s="1">
        <v>3.958118334E9</v>
      </c>
      <c r="BB31" s="1">
        <v>3.940584835E9</v>
      </c>
      <c r="BC31" s="1">
        <v>3.717180505E9</v>
      </c>
      <c r="BD31" s="1">
        <v>4.099505807E9</v>
      </c>
      <c r="BE31" s="1">
        <v>3.943239958E9</v>
      </c>
      <c r="BF31" s="1">
        <v>4.161139945E9</v>
      </c>
      <c r="BG31" s="1">
        <v>3.985508352E9</v>
      </c>
      <c r="BH31" s="1">
        <v>3.399134967E9</v>
      </c>
      <c r="BI31" s="1">
        <v>3.41500825E9</v>
      </c>
      <c r="BJ31" s="1">
        <v>3.429968212E9</v>
      </c>
      <c r="BK31" s="1">
        <v>3.849013845E9</v>
      </c>
      <c r="BL31" s="9">
        <f t="shared" si="1"/>
        <v>0</v>
      </c>
    </row>
    <row r="32" ht="14.25" customHeight="1">
      <c r="A32" s="1" t="s">
        <v>157</v>
      </c>
      <c r="B32" s="1" t="s">
        <v>158</v>
      </c>
      <c r="C32" s="1" t="s">
        <v>6</v>
      </c>
      <c r="D32" s="1" t="s">
        <v>7</v>
      </c>
      <c r="O32" s="1">
        <v>413396.8127</v>
      </c>
      <c r="P32" s="1">
        <v>535616.7685</v>
      </c>
      <c r="Q32" s="1">
        <v>787703.1062</v>
      </c>
      <c r="R32" s="1">
        <v>931727.0694</v>
      </c>
      <c r="S32" s="1">
        <v>1353022.08</v>
      </c>
      <c r="T32" s="1">
        <v>2056253.749</v>
      </c>
      <c r="U32" s="1">
        <v>2751430.02</v>
      </c>
      <c r="V32" s="1">
        <v>3651464.946</v>
      </c>
      <c r="W32" s="1">
        <v>7239265.398</v>
      </c>
      <c r="X32" s="1">
        <v>9572320.678</v>
      </c>
      <c r="Y32" s="1">
        <v>1.036719175E7</v>
      </c>
      <c r="Z32" s="1">
        <v>1.136168176E7</v>
      </c>
      <c r="AA32" s="1">
        <v>1.493915485E7</v>
      </c>
      <c r="AB32" s="1">
        <v>1.510294783E7</v>
      </c>
      <c r="AC32" s="1">
        <v>1.560133013E7</v>
      </c>
      <c r="AD32" s="1">
        <v>1.400892896E7</v>
      </c>
      <c r="AE32" s="1">
        <v>1.459125937E7</v>
      </c>
      <c r="AF32" s="7">
        <v>2.513144566E7</v>
      </c>
      <c r="AG32" s="1">
        <v>2.467383553E7</v>
      </c>
      <c r="AH32" s="1">
        <v>2.908321142E7</v>
      </c>
      <c r="AI32" s="1">
        <v>3.054203159E7</v>
      </c>
      <c r="AJ32" s="1">
        <v>3.248258288E7</v>
      </c>
      <c r="AK32" s="1">
        <v>3.053912534E7</v>
      </c>
      <c r="AL32" s="1">
        <v>3.204109562E7</v>
      </c>
      <c r="AM32" s="1">
        <v>3.366527334E7</v>
      </c>
      <c r="AN32" s="1">
        <v>3.470024816E7</v>
      </c>
      <c r="AO32" s="1">
        <v>3.285113661E7</v>
      </c>
      <c r="AP32" s="1">
        <v>3.096254018E7</v>
      </c>
      <c r="AQ32" s="1">
        <v>2.259892693E7</v>
      </c>
      <c r="AR32" s="1">
        <v>2.381169972E7</v>
      </c>
      <c r="AS32" s="1">
        <v>3.203953735E7</v>
      </c>
      <c r="AT32" s="1">
        <v>3.281165582E7</v>
      </c>
      <c r="AU32" s="1">
        <v>3.091430427E7</v>
      </c>
      <c r="AV32" s="1">
        <v>3.729689808E7</v>
      </c>
      <c r="AW32" s="1">
        <v>4.679881128E7</v>
      </c>
      <c r="AX32" s="8">
        <v>4.311135029E7</v>
      </c>
      <c r="AY32" s="1">
        <v>5.406716806E7</v>
      </c>
      <c r="AZ32" s="1">
        <v>7.55769183E7</v>
      </c>
      <c r="BA32" s="1">
        <v>5.358565862E7</v>
      </c>
      <c r="BB32" s="1">
        <v>5.128572232E7</v>
      </c>
      <c r="BC32" s="1">
        <v>5.040895371E7</v>
      </c>
      <c r="BD32" s="1">
        <v>6.078552747E7</v>
      </c>
      <c r="BE32" s="1">
        <v>5.922151641E7</v>
      </c>
      <c r="BF32" s="1">
        <v>5.81082769E7</v>
      </c>
      <c r="BG32" s="1">
        <v>4.607942353E7</v>
      </c>
      <c r="BH32" s="1">
        <v>4.241800845E7</v>
      </c>
      <c r="BI32" s="1">
        <v>4.26492823E7</v>
      </c>
      <c r="BJ32" s="1">
        <v>4.570579034E7</v>
      </c>
      <c r="BK32" s="1">
        <v>4.841217469E7</v>
      </c>
      <c r="BL32" s="9">
        <f t="shared" si="1"/>
        <v>0.1694915254</v>
      </c>
      <c r="BM32" s="1">
        <f>AVERAGE(O32:BK32)</f>
        <v>28971935.23</v>
      </c>
    </row>
    <row r="33" ht="14.25" customHeight="1">
      <c r="A33" s="1" t="s">
        <v>159</v>
      </c>
      <c r="B33" s="1" t="s">
        <v>160</v>
      </c>
      <c r="C33" s="1" t="s">
        <v>6</v>
      </c>
      <c r="D33" s="1" t="s">
        <v>7</v>
      </c>
      <c r="E33" s="1">
        <v>3.88121969E9</v>
      </c>
      <c r="F33" s="1">
        <v>4.131003787E9</v>
      </c>
      <c r="G33" s="1">
        <v>4.49332359E9</v>
      </c>
      <c r="H33" s="1">
        <v>4.628060852E9</v>
      </c>
      <c r="I33" s="1">
        <v>4.917956554E9</v>
      </c>
      <c r="J33" s="1">
        <v>5.124506743E9</v>
      </c>
      <c r="K33" s="1">
        <v>5.414601741E9</v>
      </c>
      <c r="L33" s="1">
        <v>5.856108417E9</v>
      </c>
      <c r="M33" s="1">
        <v>6.129940876E9</v>
      </c>
      <c r="N33" s="1">
        <v>5.909705121E9</v>
      </c>
      <c r="O33" s="1">
        <v>5.882387677E9</v>
      </c>
      <c r="P33" s="1">
        <v>6.300175574E9</v>
      </c>
      <c r="Q33" s="1">
        <v>7.531246912E9</v>
      </c>
      <c r="R33" s="1">
        <v>9.496156577E9</v>
      </c>
      <c r="S33" s="1">
        <v>9.954624929E9</v>
      </c>
      <c r="T33" s="1">
        <v>1.3030408263E10</v>
      </c>
      <c r="U33" s="1">
        <v>1.3304260893E10</v>
      </c>
      <c r="V33" s="1">
        <v>1.5041676195E10</v>
      </c>
      <c r="W33" s="1">
        <v>1.887305274E10</v>
      </c>
      <c r="X33" s="1">
        <v>2.2667912461E10</v>
      </c>
      <c r="Y33" s="1">
        <v>2.6427190947E10</v>
      </c>
      <c r="Z33" s="1">
        <v>2.3867080426E10</v>
      </c>
      <c r="AA33" s="1">
        <v>2.2522681678E10</v>
      </c>
      <c r="AB33" s="1">
        <v>2.1653641575E10</v>
      </c>
      <c r="AC33" s="1">
        <v>2.0212344345E10</v>
      </c>
      <c r="AD33" s="1">
        <v>2.0780557604E10</v>
      </c>
      <c r="AE33" s="1">
        <v>2.8454938061E10</v>
      </c>
      <c r="AF33" s="7">
        <v>3.4858734928E10</v>
      </c>
      <c r="AG33" s="1">
        <v>3.6104962946E10</v>
      </c>
      <c r="AH33" s="1">
        <v>3.531706294E10</v>
      </c>
      <c r="AI33" s="1">
        <v>4.2589868779E10</v>
      </c>
      <c r="AJ33" s="1">
        <v>4.2702599011E10</v>
      </c>
      <c r="AK33" s="1">
        <v>4.5123086054E10</v>
      </c>
      <c r="AL33" s="1">
        <v>4.2590872342E10</v>
      </c>
      <c r="AM33" s="1">
        <v>4.4392512323E10</v>
      </c>
      <c r="AN33" s="1">
        <v>4.776811E10</v>
      </c>
      <c r="AO33" s="1">
        <v>4.6403438584E10</v>
      </c>
      <c r="AP33" s="1">
        <v>4.1308251985E10</v>
      </c>
      <c r="AQ33" s="1">
        <v>4.004113968E10</v>
      </c>
      <c r="AR33" s="1">
        <v>3.8897240331E10</v>
      </c>
      <c r="AS33" s="1">
        <v>3.3814262023E10</v>
      </c>
      <c r="AT33" s="1">
        <v>3.3276659717E10</v>
      </c>
      <c r="AU33" s="1">
        <v>3.6403933933E10</v>
      </c>
      <c r="AV33" s="1">
        <v>4.5916973841E10</v>
      </c>
      <c r="AW33" s="1">
        <v>5.3007021661E10</v>
      </c>
      <c r="AX33" s="8">
        <v>5.2908769835E10</v>
      </c>
      <c r="AY33" s="1">
        <v>5.451607683E10</v>
      </c>
      <c r="AZ33" s="1">
        <v>6.0594986847E10</v>
      </c>
      <c r="BA33" s="1">
        <v>6.6009448127E10</v>
      </c>
      <c r="BB33" s="1">
        <v>6.6884028879E10</v>
      </c>
      <c r="BC33" s="1">
        <v>6.1781748108E10</v>
      </c>
      <c r="BD33" s="1">
        <v>6.460092722E10</v>
      </c>
      <c r="BE33" s="1">
        <v>6.0035153811E10</v>
      </c>
      <c r="BF33" s="1">
        <v>6.2417099178E10</v>
      </c>
      <c r="BG33" s="1">
        <v>6.3613569143E10</v>
      </c>
      <c r="BH33" s="1">
        <v>5.5342131529E10</v>
      </c>
      <c r="BI33" s="1">
        <v>5.7358414419E10</v>
      </c>
      <c r="BJ33" s="1">
        <v>6.0417498822E10</v>
      </c>
      <c r="BK33" s="1">
        <v>6.3799676593E10</v>
      </c>
      <c r="BL33" s="9">
        <f t="shared" si="1"/>
        <v>0</v>
      </c>
    </row>
    <row r="34" ht="14.25" customHeight="1">
      <c r="A34" s="1" t="s">
        <v>167</v>
      </c>
      <c r="B34" s="1" t="s">
        <v>168</v>
      </c>
      <c r="C34" s="1" t="s">
        <v>6</v>
      </c>
      <c r="D34" s="1" t="s">
        <v>7</v>
      </c>
      <c r="E34" s="1">
        <v>4.587798165E9</v>
      </c>
      <c r="F34" s="1">
        <v>4.747398101E9</v>
      </c>
      <c r="G34" s="1">
        <v>5.005697998E9</v>
      </c>
      <c r="H34" s="1">
        <v>5.196797921E9</v>
      </c>
      <c r="I34" s="1">
        <v>5.508997796E9</v>
      </c>
      <c r="J34" s="1">
        <v>5.791097684E9</v>
      </c>
      <c r="K34" s="1">
        <v>5.984997606E9</v>
      </c>
      <c r="L34" s="1">
        <v>6.200583812E9</v>
      </c>
      <c r="M34" s="1">
        <v>5.563195549E9</v>
      </c>
      <c r="N34" s="1">
        <v>5.544595564E9</v>
      </c>
      <c r="O34" s="1">
        <v>6.07439514E9</v>
      </c>
      <c r="P34" s="1">
        <v>6.723936533E9</v>
      </c>
      <c r="Q34" s="1">
        <v>7.86046105E9</v>
      </c>
      <c r="R34" s="1">
        <v>8.448664898E9</v>
      </c>
      <c r="S34" s="1">
        <v>9.346449845E9</v>
      </c>
      <c r="T34" s="1">
        <v>1.1543753775E10</v>
      </c>
      <c r="U34" s="1">
        <v>1.076665289E10</v>
      </c>
      <c r="V34" s="1">
        <v>1.1583506608E10</v>
      </c>
      <c r="W34" s="1">
        <v>1.4217505105E10</v>
      </c>
      <c r="X34" s="1">
        <v>1.8373780394E10</v>
      </c>
      <c r="Y34" s="1">
        <v>2.5363413472E10</v>
      </c>
      <c r="Z34" s="1">
        <v>2.4100707136E10</v>
      </c>
      <c r="AA34" s="1">
        <v>2.4785700685E10</v>
      </c>
      <c r="AB34" s="1">
        <v>2.3631058396E10</v>
      </c>
      <c r="AC34" s="1">
        <v>2.2732895544E10</v>
      </c>
      <c r="AD34" s="1">
        <v>2.3281158966E10</v>
      </c>
      <c r="AE34" s="1">
        <v>2.7216844988E10</v>
      </c>
      <c r="AF34" s="7">
        <v>3.1231666522E10</v>
      </c>
      <c r="AG34" s="1">
        <v>3.4304125087E10</v>
      </c>
      <c r="AH34" s="1">
        <v>3.3498698405E10</v>
      </c>
      <c r="AI34" s="1">
        <v>3.8943795645E10</v>
      </c>
      <c r="AJ34" s="1">
        <v>4.2074283749E10</v>
      </c>
      <c r="AK34" s="1">
        <v>4.0774938835E10</v>
      </c>
      <c r="AL34" s="1">
        <v>3.4085881363E10</v>
      </c>
      <c r="AM34" s="1">
        <v>3.4493524143E10</v>
      </c>
      <c r="AN34" s="1">
        <v>3.4247823782E10</v>
      </c>
      <c r="AO34" s="1">
        <v>3.4490949485E10</v>
      </c>
      <c r="AP34" s="1">
        <v>3.5674878363E10</v>
      </c>
      <c r="AQ34" s="1">
        <v>3.6866288852E10</v>
      </c>
      <c r="AR34" s="1">
        <v>3.6453353008E10</v>
      </c>
      <c r="AS34" s="1">
        <v>3.5254814799E10</v>
      </c>
      <c r="AT34" s="1">
        <v>3.533192736E10</v>
      </c>
      <c r="AU34" s="1">
        <v>3.9659529123E10</v>
      </c>
      <c r="AV34" s="1">
        <v>4.6942962291E10</v>
      </c>
      <c r="AW34" s="1">
        <v>5.3970302831E10</v>
      </c>
      <c r="AX34" s="8">
        <v>5.5151564188E10</v>
      </c>
      <c r="AY34" s="1">
        <v>5.7482975674E10</v>
      </c>
      <c r="AZ34" s="1">
        <v>6.5986089657E10</v>
      </c>
      <c r="BA34" s="1">
        <v>6.561945048E10</v>
      </c>
      <c r="BB34" s="1">
        <v>5.7914627858E10</v>
      </c>
      <c r="BC34" s="1">
        <v>5.8082848795E10</v>
      </c>
      <c r="BD34" s="1">
        <v>6.0270435687E10</v>
      </c>
      <c r="BE34" s="1">
        <v>5.8495656721E10</v>
      </c>
      <c r="BF34" s="1">
        <v>5.6861759588E10</v>
      </c>
      <c r="BG34" s="1">
        <v>5.9182858554E10</v>
      </c>
      <c r="BH34" s="1">
        <v>5.3862185493E10</v>
      </c>
      <c r="BI34" s="1">
        <v>4.8118943518E10</v>
      </c>
      <c r="BJ34" s="1">
        <v>4.6433303401E10</v>
      </c>
      <c r="BK34" s="1">
        <v>4.9997192521E10</v>
      </c>
      <c r="BL34" s="9">
        <f t="shared" si="1"/>
        <v>0</v>
      </c>
    </row>
    <row r="35" ht="14.25" customHeight="1">
      <c r="A35" s="1" t="s">
        <v>171</v>
      </c>
      <c r="B35" s="1" t="s">
        <v>172</v>
      </c>
      <c r="C35" s="1" t="s">
        <v>6</v>
      </c>
      <c r="D35" s="1" t="s">
        <v>7</v>
      </c>
      <c r="E35" s="1">
        <v>2.082177735E7</v>
      </c>
      <c r="F35" s="1">
        <v>2.74542103E7</v>
      </c>
      <c r="G35" s="1">
        <v>2.794446405E7</v>
      </c>
      <c r="H35" s="1">
        <v>3.109609534E7</v>
      </c>
      <c r="I35" s="1">
        <v>3.330223724E7</v>
      </c>
      <c r="J35" s="1">
        <v>3.557841539E7</v>
      </c>
      <c r="K35" s="1">
        <v>4.734450552E7</v>
      </c>
      <c r="M35" s="1">
        <v>4.427121636E7</v>
      </c>
      <c r="N35" s="1">
        <v>4.902681767E7</v>
      </c>
      <c r="O35" s="1">
        <v>4.691866451E7</v>
      </c>
      <c r="P35" s="1">
        <v>4.11393323E7</v>
      </c>
      <c r="Q35" s="1">
        <v>3.020252576E7</v>
      </c>
      <c r="R35" s="1">
        <v>4.105224284E7</v>
      </c>
      <c r="S35" s="1">
        <v>6.412152639E7</v>
      </c>
      <c r="T35" s="1">
        <v>7.882510571E7</v>
      </c>
      <c r="U35" s="1">
        <v>8.896100506E7</v>
      </c>
      <c r="V35" s="1">
        <v>1.217177957E8</v>
      </c>
      <c r="W35" s="1">
        <v>1.013542264E8</v>
      </c>
      <c r="X35" s="1">
        <v>6.636298808E7</v>
      </c>
      <c r="Y35" s="1">
        <v>1.206103649E8</v>
      </c>
      <c r="Z35" s="1">
        <v>1.955597922E8</v>
      </c>
      <c r="AA35" s="1">
        <v>1.702734563E8</v>
      </c>
      <c r="AB35" s="1">
        <v>7.114828735E7</v>
      </c>
      <c r="AC35" s="1">
        <v>4.462448703E7</v>
      </c>
      <c r="AD35" s="1">
        <v>6.316277666E7</v>
      </c>
      <c r="AE35" s="1">
        <v>5.165092276E7</v>
      </c>
      <c r="AF35" s="7">
        <v>4.333847486E7</v>
      </c>
      <c r="AG35" s="1">
        <v>2.276042465E7</v>
      </c>
      <c r="AH35" s="1">
        <v>2.262696633E7</v>
      </c>
      <c r="AI35" s="1">
        <v>2.76125535E7</v>
      </c>
      <c r="AJ35" s="1">
        <v>4.142718418E7</v>
      </c>
      <c r="AK35" s="1">
        <v>4.166399604E7</v>
      </c>
      <c r="AL35" s="1">
        <v>4.100432858E7</v>
      </c>
      <c r="AM35" s="1">
        <v>3.782325083E7</v>
      </c>
      <c r="AN35" s="1">
        <v>4.905432226E7</v>
      </c>
      <c r="AO35" s="1">
        <v>4.441781262E7</v>
      </c>
      <c r="AP35" s="1">
        <v>4.548331022E7</v>
      </c>
      <c r="AQ35" s="1">
        <v>5.745308566E7</v>
      </c>
      <c r="AR35" s="1">
        <v>5.92777609E7</v>
      </c>
      <c r="AS35" s="1">
        <v>5.088260824E7</v>
      </c>
      <c r="AT35" s="1">
        <v>3.23521405E7</v>
      </c>
      <c r="AU35" s="1">
        <v>3.697548134E7</v>
      </c>
      <c r="AV35" s="1">
        <v>5.324402029E7</v>
      </c>
      <c r="AW35" s="1">
        <v>5.635384299E7</v>
      </c>
      <c r="AX35" s="8">
        <v>6.41965664E7</v>
      </c>
      <c r="AY35" s="1">
        <v>7.573260793E7</v>
      </c>
      <c r="AZ35" s="1">
        <v>1.26077789E8</v>
      </c>
      <c r="BA35" s="1">
        <v>1.136681602E8</v>
      </c>
      <c r="BB35" s="1">
        <v>1.182907439E8</v>
      </c>
      <c r="BC35" s="1">
        <v>1.224804685E8</v>
      </c>
      <c r="BD35" s="1">
        <v>2.343274796E8</v>
      </c>
      <c r="BE35" s="1">
        <v>3.372609727E8</v>
      </c>
      <c r="BF35" s="1">
        <v>2.549970574E8</v>
      </c>
      <c r="BG35" s="1">
        <v>2.52653419E8</v>
      </c>
      <c r="BH35" s="1">
        <v>1.905151915E8</v>
      </c>
      <c r="BI35" s="1">
        <v>1.617518743E8</v>
      </c>
      <c r="BJ35" s="1">
        <v>1.891298415E8</v>
      </c>
      <c r="BK35" s="1">
        <v>2.184442536E8</v>
      </c>
      <c r="BL35" s="9">
        <f t="shared" si="1"/>
        <v>0.01694915254</v>
      </c>
      <c r="BM35" s="1">
        <f>AVERAGE(E35:K35, M35:BK35)</f>
        <v>85134538.43</v>
      </c>
    </row>
    <row r="36" ht="14.25" customHeight="1">
      <c r="A36" s="1" t="s">
        <v>183</v>
      </c>
      <c r="B36" s="1" t="s">
        <v>184</v>
      </c>
      <c r="C36" s="1" t="s">
        <v>6</v>
      </c>
      <c r="D36" s="1" t="s">
        <v>7</v>
      </c>
      <c r="E36" s="1">
        <v>1.703277981E8</v>
      </c>
      <c r="F36" s="1">
        <v>1.677623658E8</v>
      </c>
      <c r="G36" s="1">
        <v>1.700342227E8</v>
      </c>
      <c r="H36" s="1">
        <v>1.794957128E8</v>
      </c>
      <c r="I36" s="1">
        <v>1.882075531E8</v>
      </c>
      <c r="J36" s="1">
        <v>2.096747996E8</v>
      </c>
      <c r="K36" s="1">
        <v>2.389792949E8</v>
      </c>
      <c r="L36" s="1">
        <v>3.130356163E8</v>
      </c>
      <c r="M36" s="1">
        <v>3.667718827E8</v>
      </c>
      <c r="N36" s="1">
        <v>4.254035899E8</v>
      </c>
      <c r="O36" s="1">
        <v>4.735969905E8</v>
      </c>
      <c r="P36" s="1">
        <v>5.15997642E8</v>
      </c>
      <c r="Q36" s="1">
        <v>5.736921015E8</v>
      </c>
      <c r="R36" s="1">
        <v>6.748024522E8</v>
      </c>
      <c r="S36" s="1">
        <v>1.049955703E9</v>
      </c>
      <c r="T36" s="1">
        <v>1.433217345E9</v>
      </c>
      <c r="U36" s="1">
        <v>1.55988728E9</v>
      </c>
      <c r="V36" s="1">
        <v>1.838775321E9</v>
      </c>
      <c r="W36" s="1">
        <v>2.118929495E9</v>
      </c>
      <c r="X36" s="1">
        <v>2.424261939E9</v>
      </c>
      <c r="Y36" s="1">
        <v>2.275580289E9</v>
      </c>
      <c r="Z36" s="1">
        <v>2.578400684E9</v>
      </c>
      <c r="AA36" s="1">
        <v>2.638652976E9</v>
      </c>
      <c r="AB36" s="1">
        <v>2.195463586E9</v>
      </c>
      <c r="AC36" s="1">
        <v>1.994286405E9</v>
      </c>
      <c r="AD36" s="1">
        <v>1.927083076E9</v>
      </c>
      <c r="AE36" s="1">
        <v>1.998816951E9</v>
      </c>
      <c r="AF36" s="7">
        <v>2.39922505E9</v>
      </c>
      <c r="AG36" s="1">
        <v>2.749556829E9</v>
      </c>
      <c r="AH36" s="1">
        <v>2.560254614E9</v>
      </c>
      <c r="AI36" s="1">
        <v>3.193376484E9</v>
      </c>
      <c r="AJ36" s="1">
        <v>3.146899035E9</v>
      </c>
      <c r="AK36" s="1">
        <v>3.623052915E9</v>
      </c>
      <c r="AL36" s="1">
        <v>3.36441333E9</v>
      </c>
      <c r="AM36" s="1">
        <v>3.587244914E9</v>
      </c>
      <c r="AN36" s="1">
        <v>4.179913247E9</v>
      </c>
      <c r="AO36" s="1">
        <v>4.613167577E9</v>
      </c>
      <c r="AP36" s="1">
        <v>4.573516492E9</v>
      </c>
      <c r="AQ36" s="1">
        <v>4.824257169E9</v>
      </c>
      <c r="AR36" s="1">
        <v>5.012285642E9</v>
      </c>
      <c r="AS36" s="1">
        <v>4.564522446E9</v>
      </c>
      <c r="AT36" s="1">
        <v>4.428103552E9</v>
      </c>
      <c r="AU36" s="1">
        <v>4.734177215E9</v>
      </c>
      <c r="AV36" s="1">
        <v>5.035585542E9</v>
      </c>
      <c r="AW36" s="1">
        <v>6.267468787E9</v>
      </c>
      <c r="AX36" s="8">
        <v>7.028428593E9</v>
      </c>
      <c r="AY36" s="1">
        <v>7.607186182E9</v>
      </c>
      <c r="AZ36" s="1">
        <v>8.533090258E9</v>
      </c>
      <c r="BA36" s="1">
        <v>1.0574138499E10</v>
      </c>
      <c r="BB36" s="1">
        <v>1.0641348183E10</v>
      </c>
      <c r="BC36" s="1">
        <v>8.163619387E9</v>
      </c>
      <c r="BD36" s="1">
        <v>7.128608267E9</v>
      </c>
      <c r="BE36" s="1">
        <v>5.914988423E9</v>
      </c>
      <c r="BF36" s="1">
        <v>5.655183036E9</v>
      </c>
      <c r="BG36" s="1">
        <v>5.531285909E9</v>
      </c>
      <c r="BH36" s="1">
        <v>4.818121326E9</v>
      </c>
      <c r="BI36" s="1">
        <v>4.963484464E9</v>
      </c>
      <c r="BJ36" s="1">
        <v>5.093788906E9</v>
      </c>
      <c r="BK36" s="1">
        <v>5.227152013E9</v>
      </c>
      <c r="BL36" s="9">
        <f t="shared" si="1"/>
        <v>0</v>
      </c>
    </row>
    <row r="37" ht="14.25" customHeight="1">
      <c r="A37" s="1" t="s">
        <v>189</v>
      </c>
      <c r="B37" s="1" t="s">
        <v>190</v>
      </c>
      <c r="C37" s="1" t="s">
        <v>6</v>
      </c>
      <c r="D37" s="1" t="s">
        <v>7</v>
      </c>
      <c r="E37" s="1">
        <v>1.208407643E7</v>
      </c>
      <c r="F37" s="1">
        <v>1.208407643E7</v>
      </c>
      <c r="G37" s="1">
        <v>1.195414013E7</v>
      </c>
      <c r="H37" s="1">
        <v>1.481273885E7</v>
      </c>
      <c r="I37" s="1">
        <v>1.299363057E7</v>
      </c>
      <c r="J37" s="1">
        <v>1.858089172E7</v>
      </c>
      <c r="K37" s="1">
        <v>1.910063694E7</v>
      </c>
      <c r="L37" s="1">
        <v>2.117961783E7</v>
      </c>
      <c r="M37" s="1">
        <v>2.04E7</v>
      </c>
      <c r="N37" s="1">
        <v>1.76E7</v>
      </c>
      <c r="O37" s="1">
        <v>3.23E7</v>
      </c>
      <c r="P37" s="1">
        <v>2.22E7</v>
      </c>
      <c r="Q37" s="1">
        <v>2.4E7</v>
      </c>
      <c r="R37" s="1">
        <v>2.34E7</v>
      </c>
      <c r="S37" s="1">
        <v>2.84E7</v>
      </c>
      <c r="T37" s="1">
        <v>4.49E7</v>
      </c>
      <c r="U37" s="1">
        <v>5.55E7</v>
      </c>
      <c r="V37" s="1">
        <v>7.52E7</v>
      </c>
      <c r="W37" s="1">
        <v>7.17E7</v>
      </c>
      <c r="X37" s="1">
        <v>9.02E7</v>
      </c>
      <c r="Y37" s="1">
        <v>1.0376E8</v>
      </c>
      <c r="Z37" s="1">
        <v>1.6264E8</v>
      </c>
      <c r="AA37" s="1">
        <v>1.7659E8</v>
      </c>
      <c r="AB37" s="1">
        <v>1.8425E8</v>
      </c>
      <c r="AC37" s="1">
        <v>2.0748E8</v>
      </c>
      <c r="AD37" s="1">
        <v>2.2442E8</v>
      </c>
      <c r="AE37" s="1">
        <v>1.408533333E8</v>
      </c>
      <c r="AF37" s="7">
        <v>1.24028E8</v>
      </c>
      <c r="AG37" s="1">
        <v>1.465883844E8</v>
      </c>
      <c r="AH37" s="1">
        <v>1.516270613E8</v>
      </c>
      <c r="AI37" s="1">
        <v>1.32196105E8</v>
      </c>
      <c r="AJ37" s="1">
        <v>1.193108605E8</v>
      </c>
      <c r="AK37" s="1">
        <v>1.537530243E8</v>
      </c>
      <c r="AL37" s="1">
        <v>1.444450754E8</v>
      </c>
      <c r="AM37" s="1">
        <v>1.530115454E8</v>
      </c>
      <c r="AN37" s="1">
        <v>1.583486575E8</v>
      </c>
      <c r="AO37" s="1">
        <v>1.413704629E8</v>
      </c>
      <c r="AP37" s="1">
        <v>1.321128326E8</v>
      </c>
      <c r="AQ37" s="1">
        <v>1.398043677E8</v>
      </c>
      <c r="AR37" s="1">
        <v>1.237541652E8</v>
      </c>
      <c r="AS37" s="1">
        <v>1.578480928E8</v>
      </c>
      <c r="AT37" s="1">
        <v>1.967655775E8</v>
      </c>
      <c r="AU37" s="1">
        <v>1.583681193E8</v>
      </c>
      <c r="AV37" s="1">
        <v>1.78771794E8</v>
      </c>
      <c r="AW37" s="1">
        <v>1.148933493E8</v>
      </c>
      <c r="AX37" s="8">
        <v>1.044676799E8</v>
      </c>
      <c r="AY37" s="1">
        <v>1.305469292E8</v>
      </c>
      <c r="AZ37" s="1">
        <v>1.359258728E8</v>
      </c>
      <c r="BA37" s="1">
        <v>1.664940483E8</v>
      </c>
      <c r="BB37" s="1">
        <v>1.474105441E8</v>
      </c>
      <c r="BC37" s="1">
        <v>1.697988401E8</v>
      </c>
      <c r="BD37" s="1">
        <v>1.974331507E8</v>
      </c>
      <c r="BE37" s="1">
        <v>2.243665436E8</v>
      </c>
      <c r="BF37" s="1">
        <v>2.497578534E8</v>
      </c>
      <c r="BG37" s="1">
        <v>2.456729818E8</v>
      </c>
      <c r="BH37" s="1">
        <v>2.524554806E8</v>
      </c>
      <c r="BI37" s="1">
        <v>2.90912704E8</v>
      </c>
      <c r="BJ37" s="1">
        <v>2.750147985E8</v>
      </c>
      <c r="BK37" s="1">
        <v>2.784208915E8</v>
      </c>
      <c r="BL37" s="9">
        <f t="shared" si="1"/>
        <v>0</v>
      </c>
    </row>
    <row r="38" ht="14.25" customHeight="1">
      <c r="A38" s="1" t="s">
        <v>195</v>
      </c>
      <c r="B38" s="1" t="s">
        <v>196</v>
      </c>
      <c r="C38" s="1" t="s">
        <v>128</v>
      </c>
      <c r="D38" s="1" t="s">
        <v>7</v>
      </c>
      <c r="E38" s="1">
        <v>6.736506635E10</v>
      </c>
      <c r="F38" s="1">
        <v>7.1298783053E10</v>
      </c>
      <c r="G38" s="1">
        <v>7.8546030973E10</v>
      </c>
      <c r="H38" s="1">
        <v>8.062458688E10</v>
      </c>
      <c r="I38" s="1">
        <v>8.1104159614E10</v>
      </c>
      <c r="J38" s="1">
        <v>8.3281216705E10</v>
      </c>
      <c r="K38" s="1">
        <v>9.7255207625E10</v>
      </c>
      <c r="L38" s="2">
        <v>1.12E11</v>
      </c>
      <c r="M38" s="2">
        <v>1.18E11</v>
      </c>
      <c r="N38" s="2">
        <v>1.21E11</v>
      </c>
      <c r="O38" s="2">
        <v>1.23E11</v>
      </c>
      <c r="P38" s="2">
        <v>1.23E11</v>
      </c>
      <c r="Q38" s="2">
        <v>1.35E11</v>
      </c>
      <c r="R38" s="2">
        <v>1.49E11</v>
      </c>
      <c r="S38" s="2">
        <v>1.65E11</v>
      </c>
      <c r="T38" s="2">
        <v>1.79E11</v>
      </c>
      <c r="U38" s="2">
        <v>1.85E11</v>
      </c>
      <c r="V38" s="2">
        <v>2.18E11</v>
      </c>
      <c r="W38" s="2">
        <v>2.41E11</v>
      </c>
      <c r="X38" s="2">
        <v>2.7E11</v>
      </c>
      <c r="Y38" s="2">
        <v>3.09E11</v>
      </c>
      <c r="Z38" s="2">
        <v>3.39E11</v>
      </c>
      <c r="AA38" s="2">
        <v>3.86E11</v>
      </c>
      <c r="AB38" s="2">
        <v>3.78E11</v>
      </c>
      <c r="AC38" s="2">
        <v>3.92E11</v>
      </c>
      <c r="AD38" s="2">
        <v>4.17E11</v>
      </c>
      <c r="AE38" s="2">
        <v>4.58E11</v>
      </c>
      <c r="AF38" s="11">
        <v>5.16E11</v>
      </c>
      <c r="AG38" s="2">
        <v>5.48E11</v>
      </c>
      <c r="AH38" s="2">
        <v>5.57E11</v>
      </c>
      <c r="AI38" s="2">
        <v>6.09E11</v>
      </c>
      <c r="AJ38" s="2">
        <v>5.97E11</v>
      </c>
      <c r="AK38" s="2">
        <v>6.24E11</v>
      </c>
      <c r="AL38" s="2">
        <v>5.98E11</v>
      </c>
      <c r="AM38" s="2">
        <v>5.97E11</v>
      </c>
      <c r="AN38" s="2">
        <v>6.1E11</v>
      </c>
      <c r="AO38" s="2">
        <v>5.99E11</v>
      </c>
      <c r="AP38" s="2">
        <v>5.89E11</v>
      </c>
      <c r="AQ38" s="2">
        <v>5.8E11</v>
      </c>
      <c r="AR38" s="2">
        <v>5.9E11</v>
      </c>
      <c r="AS38" s="2">
        <v>6.01E11</v>
      </c>
      <c r="AT38" s="2">
        <v>6.05E11</v>
      </c>
      <c r="AU38" s="2">
        <v>6.63E11</v>
      </c>
      <c r="AV38" s="2">
        <v>7.72E11</v>
      </c>
      <c r="AW38" s="2">
        <v>8.64E11</v>
      </c>
      <c r="AX38" s="10">
        <v>9.2E11</v>
      </c>
      <c r="AY38" s="2">
        <v>9.62E11</v>
      </c>
      <c r="AZ38" s="2">
        <v>1.04E12</v>
      </c>
      <c r="BA38" s="2">
        <v>1.15E12</v>
      </c>
      <c r="BB38" s="2">
        <v>1.19E12</v>
      </c>
      <c r="BC38" s="2">
        <v>1.23E12</v>
      </c>
      <c r="BD38" s="2">
        <v>1.28E12</v>
      </c>
      <c r="BE38" s="2">
        <v>1.25E12</v>
      </c>
      <c r="BF38" s="2">
        <v>1.21E12</v>
      </c>
      <c r="BG38" s="2">
        <v>1.19E12</v>
      </c>
      <c r="BH38" s="2">
        <v>1.11E12</v>
      </c>
      <c r="BI38" s="2">
        <v>1.1E12</v>
      </c>
      <c r="BJ38" s="2">
        <v>1.13E12</v>
      </c>
      <c r="BK38" s="2">
        <v>1.2E12</v>
      </c>
      <c r="BL38" s="9">
        <f t="shared" si="1"/>
        <v>0</v>
      </c>
      <c r="BM38" s="2"/>
      <c r="BN38" s="2"/>
      <c r="BO38" s="2"/>
    </row>
    <row r="39" ht="14.25" customHeight="1">
      <c r="A39" s="1" t="s">
        <v>199</v>
      </c>
      <c r="B39" s="1" t="s">
        <v>200</v>
      </c>
      <c r="C39" s="1" t="s">
        <v>6</v>
      </c>
      <c r="D39" s="1" t="s">
        <v>7</v>
      </c>
      <c r="E39" s="1">
        <v>3920000.0</v>
      </c>
      <c r="F39" s="1">
        <v>3830000.0</v>
      </c>
      <c r="G39" s="1">
        <v>3830000.0</v>
      </c>
      <c r="H39" s="1">
        <v>3820000.0</v>
      </c>
      <c r="I39" s="1">
        <v>5850000.0</v>
      </c>
      <c r="J39" s="1">
        <v>6250000.0</v>
      </c>
      <c r="K39" s="1">
        <v>6500000.0</v>
      </c>
      <c r="L39" s="1">
        <v>6800000.0</v>
      </c>
      <c r="M39" s="1">
        <v>7050000.0</v>
      </c>
      <c r="N39" s="1">
        <v>7200000.0</v>
      </c>
      <c r="O39" s="1">
        <v>9900000.0</v>
      </c>
      <c r="P39" s="1">
        <v>1.14E7</v>
      </c>
      <c r="Q39" s="1">
        <v>1.544992275E7</v>
      </c>
      <c r="R39" s="1">
        <v>1.595E7</v>
      </c>
      <c r="S39" s="1">
        <v>1.69E7</v>
      </c>
      <c r="T39" s="1">
        <v>2.14E7</v>
      </c>
      <c r="U39" s="1">
        <v>2.37E7</v>
      </c>
      <c r="V39" s="1">
        <v>3.18E7</v>
      </c>
      <c r="W39" s="1">
        <v>4.31E7</v>
      </c>
      <c r="X39" s="1">
        <v>4.955E7</v>
      </c>
      <c r="Y39" s="1">
        <v>5.7E7</v>
      </c>
      <c r="Z39" s="1">
        <v>6.05E7</v>
      </c>
      <c r="AA39" s="1">
        <v>6.7E7</v>
      </c>
      <c r="AB39" s="1">
        <v>7.0E7</v>
      </c>
      <c r="AC39" s="1">
        <v>8.1E7</v>
      </c>
      <c r="AD39" s="1">
        <v>9.4E7</v>
      </c>
      <c r="AE39" s="1">
        <v>1.055E8</v>
      </c>
      <c r="AF39" s="7">
        <v>1.225E8</v>
      </c>
      <c r="AG39" s="1">
        <v>1.32E8</v>
      </c>
      <c r="AH39" s="1">
        <v>1.38E8</v>
      </c>
      <c r="AI39" s="1">
        <v>6.712094903E7</v>
      </c>
      <c r="AJ39" s="1">
        <v>4.739808941E7</v>
      </c>
      <c r="AL39" s="1">
        <v>4.059286913E7</v>
      </c>
      <c r="AS39" s="1">
        <v>5.246239689E7</v>
      </c>
      <c r="AT39" s="1">
        <v>6.295197658E7</v>
      </c>
      <c r="AU39" s="1">
        <v>6.360217606E7</v>
      </c>
      <c r="AV39" s="1">
        <v>8.219517679E7</v>
      </c>
      <c r="AW39" s="1">
        <v>6.056178664E7</v>
      </c>
      <c r="AX39" s="8">
        <v>6.258927481E7</v>
      </c>
      <c r="AY39" s="1">
        <v>7.559591854E7</v>
      </c>
      <c r="AZ39" s="1">
        <v>9.592434017E7</v>
      </c>
      <c r="BA39" s="1">
        <v>1.324284006E8</v>
      </c>
      <c r="BB39" s="1">
        <v>1.568025573E8</v>
      </c>
      <c r="BC39" s="1">
        <v>1.701869797E8</v>
      </c>
      <c r="BD39" s="1">
        <v>2.003584059E8</v>
      </c>
      <c r="BE39" s="1">
        <v>2.123412743E8</v>
      </c>
      <c r="BF39" s="1">
        <v>2.949177794E8</v>
      </c>
      <c r="BG39" s="1">
        <v>3.140719002E8</v>
      </c>
      <c r="BH39" s="1">
        <v>3.562594755E8</v>
      </c>
      <c r="BI39" s="1">
        <v>3.632723385E8</v>
      </c>
      <c r="BJ39" s="1">
        <v>3.984601284E8</v>
      </c>
      <c r="BK39" s="1">
        <v>4.104148951E8</v>
      </c>
      <c r="BL39" s="9">
        <f t="shared" si="1"/>
        <v>0.1186440678</v>
      </c>
      <c r="BM39" s="1">
        <f>AVERAGE(E39:AJ39,AL39,AS39:BK39)</f>
        <v>95042480.99</v>
      </c>
    </row>
    <row r="40" ht="14.25" customHeight="1">
      <c r="A40" s="1" t="s">
        <v>201</v>
      </c>
      <c r="B40" s="1" t="s">
        <v>202</v>
      </c>
      <c r="C40" s="1" t="s">
        <v>128</v>
      </c>
      <c r="D40" s="1" t="s">
        <v>7</v>
      </c>
      <c r="M40" s="1">
        <v>3.264838885E8</v>
      </c>
      <c r="N40" s="1">
        <v>3.939836698E8</v>
      </c>
      <c r="O40" s="1">
        <v>5.035162984E8</v>
      </c>
      <c r="P40" s="1">
        <v>5.61652138E8</v>
      </c>
      <c r="Q40" s="1">
        <v>6.073095303E8</v>
      </c>
      <c r="R40" s="1">
        <v>7.153907909E8</v>
      </c>
      <c r="S40" s="1">
        <v>9.378390653E8</v>
      </c>
      <c r="T40" s="1">
        <v>1.138972594E9</v>
      </c>
      <c r="U40" s="1">
        <v>1.217248455E9</v>
      </c>
      <c r="V40" s="1">
        <v>1.535833757E9</v>
      </c>
      <c r="W40" s="1">
        <v>2.121241402E9</v>
      </c>
      <c r="X40" s="1">
        <v>2.459925045E9</v>
      </c>
      <c r="Y40" s="1">
        <v>2.759253746E9</v>
      </c>
      <c r="Z40" s="1">
        <v>2.664409279E9</v>
      </c>
      <c r="AA40" s="1">
        <v>2.41837321E9</v>
      </c>
      <c r="AB40" s="1">
        <v>2.169334436E9</v>
      </c>
      <c r="AC40" s="1">
        <v>2.422006409E9</v>
      </c>
      <c r="AD40" s="1">
        <v>2.358199368E9</v>
      </c>
      <c r="AE40" s="1">
        <v>2.465152768E9</v>
      </c>
      <c r="AF40" s="7">
        <v>2.475871975E9</v>
      </c>
      <c r="AG40" s="1">
        <v>2.77961212E9</v>
      </c>
      <c r="AH40" s="1">
        <v>2.428788365E9</v>
      </c>
      <c r="AI40" s="1">
        <v>4.757702034E9</v>
      </c>
      <c r="AJ40" s="1">
        <v>3.522538191E9</v>
      </c>
      <c r="AK40" s="1">
        <v>2.145332027E9</v>
      </c>
      <c r="AL40" s="1">
        <v>2.547853573E9</v>
      </c>
      <c r="AM40" s="1">
        <v>1.621355698E9</v>
      </c>
      <c r="AN40" s="1">
        <v>1.473607055E9</v>
      </c>
      <c r="AO40" s="1">
        <v>1.700180261E9</v>
      </c>
      <c r="AP40" s="1">
        <v>1.814603452E9</v>
      </c>
      <c r="AQ40" s="1">
        <v>2.278128552E9</v>
      </c>
      <c r="AR40" s="1">
        <v>2.871721142E9</v>
      </c>
      <c r="AS40" s="1">
        <v>2.824352742E9</v>
      </c>
      <c r="AT40" s="1">
        <v>2.323662526E9</v>
      </c>
      <c r="AU40" s="1">
        <v>2.386117156E9</v>
      </c>
      <c r="AV40" s="1">
        <v>2.847407505E9</v>
      </c>
      <c r="AW40" s="1">
        <v>3.943927941E9</v>
      </c>
      <c r="AX40" s="8">
        <v>4.041915987E9</v>
      </c>
      <c r="AY40" s="1">
        <v>4.885281803E9</v>
      </c>
      <c r="AZ40" s="1">
        <v>6.301159293E9</v>
      </c>
      <c r="BA40" s="1">
        <v>8.176416377E9</v>
      </c>
      <c r="BB40" s="1">
        <v>7.91354389E9</v>
      </c>
      <c r="BC40" s="1">
        <v>5.201216707E9</v>
      </c>
      <c r="BD40" s="1">
        <v>5.45565999E9</v>
      </c>
      <c r="BE40" s="1">
        <v>5.521179381E9</v>
      </c>
      <c r="BF40" s="1">
        <v>6.95309187E9</v>
      </c>
      <c r="BG40" s="1">
        <v>7.57660106E9</v>
      </c>
      <c r="BH40" s="1">
        <v>8.755786302E9</v>
      </c>
      <c r="BI40" s="1">
        <v>9.948137357E9</v>
      </c>
      <c r="BJ40" s="1">
        <v>1.1747528682E10</v>
      </c>
      <c r="BK40" s="1">
        <v>9.009353604E9</v>
      </c>
      <c r="BL40" s="9">
        <f t="shared" si="1"/>
        <v>0.1355932203</v>
      </c>
      <c r="BM40" s="1">
        <f t="shared" ref="BM40:BM41" si="3">AVERAGE(M40:BK40)</f>
        <v>3490309029</v>
      </c>
    </row>
    <row r="41" ht="14.25" customHeight="1">
      <c r="A41" s="1" t="s">
        <v>207</v>
      </c>
      <c r="B41" s="1" t="s">
        <v>208</v>
      </c>
      <c r="C41" s="1" t="s">
        <v>6</v>
      </c>
      <c r="D41" s="1" t="s">
        <v>7</v>
      </c>
      <c r="M41" s="1">
        <v>1.501666667E8</v>
      </c>
      <c r="N41" s="1">
        <v>1.733333333E8</v>
      </c>
      <c r="O41" s="1">
        <v>2.233333333E8</v>
      </c>
      <c r="P41" s="1">
        <v>2.256709951E8</v>
      </c>
      <c r="Q41" s="1">
        <v>2.316322837E8</v>
      </c>
      <c r="R41" s="1">
        <v>2.634470308E8</v>
      </c>
      <c r="S41" s="1">
        <v>3.080055783E8</v>
      </c>
      <c r="T41" s="1">
        <v>3.661470865E8</v>
      </c>
      <c r="U41" s="1">
        <v>3.824386114E8</v>
      </c>
      <c r="V41" s="1">
        <v>4.199146987E8</v>
      </c>
      <c r="W41" s="1">
        <v>5.380981396E8</v>
      </c>
      <c r="X41" s="1">
        <v>6.211703862E8</v>
      </c>
      <c r="Y41" s="1">
        <v>7.408022181E8</v>
      </c>
      <c r="Z41" s="1">
        <v>7.577015996E8</v>
      </c>
      <c r="AA41" s="1">
        <v>7.507405031E8</v>
      </c>
      <c r="AB41" s="1">
        <v>7.00708442E8</v>
      </c>
      <c r="AC41" s="1">
        <v>6.411030303E8</v>
      </c>
      <c r="AD41" s="1">
        <v>1.025550984E9</v>
      </c>
      <c r="AE41" s="1">
        <v>7.658387898E8</v>
      </c>
      <c r="AF41" s="7">
        <v>8.239213975E8</v>
      </c>
      <c r="AG41" s="1">
        <v>1.027508668E9</v>
      </c>
      <c r="AH41" s="1">
        <v>8.126461282E8</v>
      </c>
      <c r="AI41" s="1">
        <v>8.473892469E8</v>
      </c>
      <c r="AJ41" s="1">
        <v>7.225491534E8</v>
      </c>
      <c r="AK41" s="1">
        <v>8.120179672E8</v>
      </c>
      <c r="AL41" s="1">
        <v>7.358603856E8</v>
      </c>
      <c r="AM41" s="1">
        <v>7.571319893E8</v>
      </c>
      <c r="AN41" s="1">
        <v>6.121848171E8</v>
      </c>
      <c r="AO41" s="1">
        <v>5.852719018E8</v>
      </c>
      <c r="AP41" s="1">
        <v>6.959724609E8</v>
      </c>
      <c r="AQ41" s="1">
        <v>6.1846438E8</v>
      </c>
      <c r="AR41" s="1">
        <v>7.029424911E8</v>
      </c>
      <c r="AS41" s="1">
        <v>7.158576648E8</v>
      </c>
      <c r="AT41" s="1">
        <v>8.450556738E8</v>
      </c>
      <c r="AU41" s="1">
        <v>1.079154824E9</v>
      </c>
      <c r="AV41" s="1">
        <v>1.401561253E9</v>
      </c>
      <c r="AW41" s="1">
        <v>1.532612234E9</v>
      </c>
      <c r="AX41" s="8">
        <v>1.596087843E9</v>
      </c>
      <c r="AY41" s="1">
        <v>1.410071771E9</v>
      </c>
      <c r="AZ41" s="1">
        <v>1.776464117E9</v>
      </c>
      <c r="BA41" s="1">
        <v>1.867877499E9</v>
      </c>
      <c r="BB41" s="1">
        <v>1.475818169E9</v>
      </c>
      <c r="BC41" s="1">
        <v>1.350820413E9</v>
      </c>
      <c r="BD41" s="1">
        <v>1.472069832E9</v>
      </c>
      <c r="BE41" s="1">
        <v>1.322277703E9</v>
      </c>
      <c r="BF41" s="1">
        <v>1.280050962E9</v>
      </c>
      <c r="BG41" s="1">
        <v>1.20980189E9</v>
      </c>
      <c r="BH41" s="1">
        <v>1.132476292E9</v>
      </c>
      <c r="BI41" s="1">
        <v>1.288676093E9</v>
      </c>
      <c r="BJ41" s="1">
        <v>1.463013911E9</v>
      </c>
      <c r="BK41" s="1">
        <v>1.64233844E9</v>
      </c>
      <c r="BL41" s="9">
        <f t="shared" si="1"/>
        <v>0.1355932203</v>
      </c>
      <c r="BM41" s="1">
        <f t="shared" si="3"/>
        <v>880426495.7</v>
      </c>
    </row>
    <row r="42" ht="14.25" customHeight="1">
      <c r="A42" s="1" t="s">
        <v>213</v>
      </c>
      <c r="B42" s="1" t="s">
        <v>214</v>
      </c>
      <c r="C42" s="1" t="s">
        <v>128</v>
      </c>
      <c r="D42" s="1" t="s">
        <v>7</v>
      </c>
      <c r="O42" s="1">
        <v>2.213458034E9</v>
      </c>
      <c r="P42" s="1">
        <v>2.3465971E9</v>
      </c>
      <c r="Q42" s="1">
        <v>2.462034572E9</v>
      </c>
      <c r="R42" s="1">
        <v>2.935368242E9</v>
      </c>
      <c r="S42" s="1">
        <v>3.803197761E9</v>
      </c>
      <c r="T42" s="1">
        <v>6.211216035E9</v>
      </c>
      <c r="U42" s="1">
        <v>6.148183101E9</v>
      </c>
      <c r="V42" s="1">
        <v>7.28543043E9</v>
      </c>
      <c r="W42" s="1">
        <v>8.25069614E9</v>
      </c>
      <c r="X42" s="1">
        <v>9.296219595E9</v>
      </c>
      <c r="Y42" s="1">
        <v>1.047918515E10</v>
      </c>
      <c r="Z42" s="1">
        <v>9.835828997E9</v>
      </c>
      <c r="AA42" s="1">
        <v>9.672421124E9</v>
      </c>
      <c r="AB42" s="1">
        <v>9.579802812E9</v>
      </c>
      <c r="AC42" s="1">
        <v>1.0058214369E10</v>
      </c>
      <c r="AD42" s="1">
        <v>9.974014548E9</v>
      </c>
      <c r="AE42" s="1">
        <v>9.986401508E9</v>
      </c>
      <c r="AF42" s="7">
        <v>1.0014280883E10</v>
      </c>
      <c r="AG42" s="1">
        <v>1.080742448E10</v>
      </c>
      <c r="AH42" s="1">
        <v>8.299982224E9</v>
      </c>
      <c r="AI42" s="1">
        <v>1.2228229579E10</v>
      </c>
      <c r="AJ42" s="1">
        <v>1.2832877791E10</v>
      </c>
      <c r="AK42" s="1">
        <v>1.2487164825E10</v>
      </c>
      <c r="AL42" s="1">
        <v>1.2269307104E10</v>
      </c>
      <c r="AM42" s="1">
        <v>1.3400385127E10</v>
      </c>
      <c r="AN42" s="1">
        <v>1.2973835679E10</v>
      </c>
      <c r="AO42" s="1">
        <v>1.3641580654E10</v>
      </c>
      <c r="AP42" s="1">
        <v>1.3854110924E10</v>
      </c>
      <c r="AQ42" s="1">
        <v>1.5320739052E10</v>
      </c>
      <c r="AR42" s="1">
        <v>1.6481845527E10</v>
      </c>
      <c r="AS42" s="1">
        <v>1.8102789374E10</v>
      </c>
      <c r="AT42" s="1">
        <v>1.8150306601E10</v>
      </c>
      <c r="AU42" s="1">
        <v>2.120631762E10</v>
      </c>
      <c r="AV42" s="1">
        <v>3.5044160179E10</v>
      </c>
      <c r="AW42" s="1">
        <v>4.2284982129E10</v>
      </c>
      <c r="AX42" s="8">
        <v>4.6067154114E10</v>
      </c>
      <c r="AY42" s="1">
        <v>1.5170684125E10</v>
      </c>
      <c r="AZ42" s="1">
        <v>1.7693939865E10</v>
      </c>
      <c r="BA42" s="1">
        <v>2.0821720367E10</v>
      </c>
      <c r="BB42" s="1">
        <v>2.1156723247E10</v>
      </c>
      <c r="BC42" s="1">
        <v>2.0511532537E10</v>
      </c>
      <c r="BD42" s="1">
        <v>2.3226317552E10</v>
      </c>
      <c r="BE42" s="1">
        <v>2.4500032997E10</v>
      </c>
      <c r="BF42" s="1">
        <v>2.5813478517E10</v>
      </c>
      <c r="BG42" s="1">
        <v>2.8166101581E10</v>
      </c>
      <c r="BH42" s="1">
        <v>2.8737879245E10</v>
      </c>
      <c r="BI42" s="1">
        <v>2.9446536226E10</v>
      </c>
      <c r="BJ42" s="1">
        <v>3.286587791E10</v>
      </c>
      <c r="BK42" s="1">
        <v>3.0759077875E10</v>
      </c>
      <c r="BL42" s="9">
        <f t="shared" si="1"/>
        <v>0.1694915254</v>
      </c>
      <c r="BM42" s="1">
        <f>AVERAGE(O42:BK42)</f>
        <v>16017870315</v>
      </c>
    </row>
    <row r="43" ht="14.25" customHeight="1">
      <c r="A43" s="1" t="s">
        <v>215</v>
      </c>
      <c r="B43" s="1" t="s">
        <v>216</v>
      </c>
      <c r="C43" s="1" t="s">
        <v>128</v>
      </c>
      <c r="D43" s="1" t="s">
        <v>7</v>
      </c>
      <c r="E43" s="1">
        <v>2.322251995E8</v>
      </c>
      <c r="F43" s="1">
        <v>2.383851988E8</v>
      </c>
      <c r="G43" s="1">
        <v>2.389801849E8</v>
      </c>
      <c r="H43" s="1">
        <v>2.670222007E8</v>
      </c>
      <c r="I43" s="1">
        <v>3.180802338E8</v>
      </c>
      <c r="J43" s="1">
        <v>5.310734093E8</v>
      </c>
      <c r="K43" s="1">
        <v>6.353935222E8</v>
      </c>
      <c r="L43" s="1">
        <v>7.532233759E8</v>
      </c>
      <c r="M43" s="1">
        <v>9.085613384E8</v>
      </c>
      <c r="N43" s="1">
        <v>1.295280273E9</v>
      </c>
      <c r="O43" s="1">
        <v>1.394418063E9</v>
      </c>
      <c r="P43" s="1">
        <v>1.486384619E9</v>
      </c>
      <c r="Q43" s="1">
        <v>1.508915386E9</v>
      </c>
      <c r="R43" s="1">
        <v>1.674063404E9</v>
      </c>
      <c r="S43" s="1">
        <v>2.185762661E9</v>
      </c>
      <c r="T43" s="1">
        <v>4.092690095E9</v>
      </c>
      <c r="U43" s="1">
        <v>3.860862628E9</v>
      </c>
      <c r="V43" s="1">
        <v>4.602630038E9</v>
      </c>
      <c r="W43" s="1">
        <v>4.785794496E9</v>
      </c>
      <c r="X43" s="1">
        <v>5.165462315E9</v>
      </c>
      <c r="Y43" s="1">
        <v>5.380096503E9</v>
      </c>
      <c r="Z43" s="1">
        <v>4.737113419E9</v>
      </c>
      <c r="AA43" s="1">
        <v>4.40478052E9</v>
      </c>
      <c r="AB43" s="1">
        <v>4.398809167E9</v>
      </c>
      <c r="AC43" s="1">
        <v>4.056963012E9</v>
      </c>
      <c r="AD43" s="1">
        <v>3.914243295E9</v>
      </c>
      <c r="AE43" s="1">
        <v>3.524882305E9</v>
      </c>
      <c r="AF43" s="7">
        <v>3.680398017E9</v>
      </c>
      <c r="AG43" s="1">
        <v>3.881239535E9</v>
      </c>
      <c r="AH43" s="1">
        <v>3.617081109E9</v>
      </c>
      <c r="AI43" s="1">
        <v>4.029966723E9</v>
      </c>
      <c r="AJ43" s="1">
        <v>4.252949464E9</v>
      </c>
      <c r="AK43" s="1">
        <v>4.449943588E9</v>
      </c>
      <c r="AL43" s="1">
        <v>4.348579781E9</v>
      </c>
      <c r="AM43" s="1">
        <v>4.323737259E9</v>
      </c>
      <c r="AN43" s="1">
        <v>5.075528754E9</v>
      </c>
      <c r="AO43" s="1">
        <v>5.153635973E9</v>
      </c>
      <c r="AP43" s="1">
        <v>5.113438814E9</v>
      </c>
      <c r="AQ43" s="1">
        <v>5.091142989E9</v>
      </c>
      <c r="AR43" s="1">
        <v>4.47103734E9</v>
      </c>
      <c r="AS43" s="1">
        <v>4.193815244E9</v>
      </c>
      <c r="AT43" s="1">
        <v>4.225019905E9</v>
      </c>
      <c r="AU43" s="1">
        <v>5.408171402E9</v>
      </c>
      <c r="AV43" s="1">
        <v>5.182392181E9</v>
      </c>
      <c r="AW43" s="1">
        <v>5.744299549E9</v>
      </c>
      <c r="AX43" s="8">
        <v>6.164172574E9</v>
      </c>
      <c r="AY43" s="1">
        <v>6.83145477E9</v>
      </c>
      <c r="AZ43" s="1">
        <v>7.499182929E9</v>
      </c>
      <c r="BA43" s="1">
        <v>8.207457327E9</v>
      </c>
      <c r="BB43" s="1">
        <v>7.911145924E9</v>
      </c>
      <c r="BC43" s="1">
        <v>9.462065394E9</v>
      </c>
      <c r="BD43" s="1">
        <v>1.0797708537E10</v>
      </c>
      <c r="BE43" s="1">
        <v>1.1658703265E10</v>
      </c>
      <c r="BF43" s="1">
        <v>1.2376257007E10</v>
      </c>
      <c r="BG43" s="1">
        <v>1.3636959928E10</v>
      </c>
      <c r="BH43" s="1">
        <v>1.343609759E10</v>
      </c>
      <c r="BI43" s="1">
        <v>1.4161500781E10</v>
      </c>
      <c r="BJ43" s="1">
        <v>1.5484267604E10</v>
      </c>
      <c r="BK43" s="1">
        <v>1.5928906418E10</v>
      </c>
      <c r="BL43" s="9">
        <f t="shared" si="1"/>
        <v>0</v>
      </c>
    </row>
    <row r="44" ht="14.25" customHeight="1">
      <c r="A44" s="1" t="s">
        <v>223</v>
      </c>
      <c r="B44" s="1" t="s">
        <v>224</v>
      </c>
      <c r="C44" s="1" t="s">
        <v>6</v>
      </c>
      <c r="D44" s="1" t="s">
        <v>7</v>
      </c>
      <c r="E44" s="1">
        <v>6.817656818E8</v>
      </c>
      <c r="F44" s="1">
        <v>7.483882484E8</v>
      </c>
      <c r="G44" s="1">
        <v>1.065436065E9</v>
      </c>
      <c r="H44" s="1">
        <v>1.795449295E9</v>
      </c>
      <c r="I44" s="1">
        <v>1.986654487E9</v>
      </c>
      <c r="J44" s="1">
        <v>2.125989626E9</v>
      </c>
      <c r="K44" s="1">
        <v>1.661154906E9</v>
      </c>
      <c r="L44" s="1">
        <v>1.487733333E9</v>
      </c>
      <c r="M44" s="1">
        <v>1.586866667E9</v>
      </c>
      <c r="N44" s="1">
        <v>1.691433333E9</v>
      </c>
      <c r="O44" s="1">
        <v>1.832966667E9</v>
      </c>
      <c r="P44" s="1">
        <v>2.255256983E9</v>
      </c>
      <c r="Q44" s="1">
        <v>2.497244706E9</v>
      </c>
      <c r="R44" s="1">
        <v>2.529921054E9</v>
      </c>
      <c r="S44" s="1">
        <v>2.89541572E9</v>
      </c>
      <c r="T44" s="1">
        <v>3.323646801E9</v>
      </c>
      <c r="U44" s="1">
        <v>3.294910612E9</v>
      </c>
      <c r="V44" s="1">
        <v>3.477080945E9</v>
      </c>
      <c r="W44" s="1">
        <v>3.97581913E9</v>
      </c>
      <c r="X44" s="1">
        <v>4.589738352E9</v>
      </c>
      <c r="Y44" s="1">
        <v>5.420809519E9</v>
      </c>
      <c r="Z44" s="1">
        <v>5.879007036E9</v>
      </c>
      <c r="AA44" s="1">
        <v>6.302107956E9</v>
      </c>
      <c r="AB44" s="1">
        <v>6.830768698E9</v>
      </c>
      <c r="AC44" s="1">
        <v>6.956682449E9</v>
      </c>
      <c r="AD44" s="1">
        <v>7.56702402E9</v>
      </c>
      <c r="AE44" s="1">
        <v>9.539363086E9</v>
      </c>
      <c r="AF44" s="7">
        <v>1.0877406164E10</v>
      </c>
      <c r="AG44" s="1">
        <v>1.1346419153E10</v>
      </c>
      <c r="AH44" s="1">
        <v>1.0589796925E10</v>
      </c>
      <c r="AI44" s="1">
        <v>1.053703545E10</v>
      </c>
      <c r="AJ44" s="1">
        <v>8.622473881E9</v>
      </c>
      <c r="AK44" s="1">
        <v>8.08323141E9</v>
      </c>
      <c r="AL44" s="1">
        <v>8.253542581E9</v>
      </c>
      <c r="AM44" s="1">
        <v>8.880551226E9</v>
      </c>
      <c r="AN44" s="1">
        <v>9.75446463E9</v>
      </c>
      <c r="AO44" s="1">
        <v>9.904672736E9</v>
      </c>
      <c r="AP44" s="1">
        <v>1.146488339E10</v>
      </c>
      <c r="AQ44" s="1">
        <v>1.1920610818E10</v>
      </c>
      <c r="AR44" s="1">
        <v>1.3895562461E10</v>
      </c>
      <c r="AS44" s="1">
        <v>1.4287514241E10</v>
      </c>
      <c r="AT44" s="1">
        <v>1.4600642346E10</v>
      </c>
      <c r="AU44" s="1">
        <v>1.4749667252E10</v>
      </c>
      <c r="AV44" s="1">
        <v>1.6333986643E10</v>
      </c>
      <c r="AW44" s="1">
        <v>2.0238566527E10</v>
      </c>
      <c r="AX44" s="8">
        <v>2.3072312925E10</v>
      </c>
      <c r="AY44" s="1">
        <v>2.3951927958E10</v>
      </c>
      <c r="AZ44" s="1">
        <v>2.825477345E10</v>
      </c>
      <c r="BA44" s="1">
        <v>3.3002376727E10</v>
      </c>
      <c r="BB44" s="1">
        <v>3.8722154392E10</v>
      </c>
      <c r="BC44" s="1">
        <v>4.6090445657E10</v>
      </c>
      <c r="BD44" s="1">
        <v>4.9633815794E10</v>
      </c>
      <c r="BE44" s="1">
        <v>4.7216920048E10</v>
      </c>
      <c r="BF44" s="1">
        <v>4.7403528801E10</v>
      </c>
      <c r="BG44" s="1">
        <v>5.0914108341E10</v>
      </c>
      <c r="BH44" s="1">
        <v>5.1295483754E10</v>
      </c>
      <c r="BI44" s="1">
        <v>5.6637622641E10</v>
      </c>
      <c r="BJ44" s="1">
        <v>6.4559435281E10</v>
      </c>
      <c r="BK44" s="1">
        <v>6.6510289108E10</v>
      </c>
      <c r="BL44" s="9">
        <f t="shared" si="1"/>
        <v>0</v>
      </c>
    </row>
    <row r="45" ht="14.25" customHeight="1">
      <c r="A45" s="1" t="s">
        <v>227</v>
      </c>
      <c r="B45" s="1" t="s">
        <v>228</v>
      </c>
      <c r="C45" s="1" t="s">
        <v>6</v>
      </c>
      <c r="D45" s="1" t="s">
        <v>7</v>
      </c>
      <c r="E45" s="1">
        <v>2.580059011E7</v>
      </c>
      <c r="F45" s="1">
        <v>2.756473302E7</v>
      </c>
      <c r="G45" s="1">
        <v>2.916348753E7</v>
      </c>
      <c r="H45" s="1">
        <v>3.021094739E7</v>
      </c>
      <c r="I45" s="1">
        <v>3.605467079E7</v>
      </c>
      <c r="J45" s="1">
        <v>3.908679142E7</v>
      </c>
      <c r="K45" s="1">
        <v>3.83149789E7</v>
      </c>
      <c r="L45" s="1">
        <v>3.969324193E7</v>
      </c>
      <c r="M45" s="1">
        <v>3.714148543E7</v>
      </c>
      <c r="N45" s="1">
        <v>4.163059627E7</v>
      </c>
      <c r="O45" s="1">
        <v>5.098684832E7</v>
      </c>
      <c r="P45" s="1">
        <v>6.348692217E7</v>
      </c>
      <c r="Q45" s="1">
        <v>8.403964665E7</v>
      </c>
      <c r="R45" s="1">
        <v>9.830783183E7</v>
      </c>
      <c r="S45" s="1">
        <v>1.112054189E8</v>
      </c>
      <c r="T45" s="1">
        <v>1.543623927E8</v>
      </c>
      <c r="U45" s="1">
        <v>1.528398493E8</v>
      </c>
      <c r="V45" s="1">
        <v>1.71725706E8</v>
      </c>
      <c r="W45" s="1">
        <v>2.174655E8</v>
      </c>
      <c r="X45" s="1">
        <v>2.901410085E8</v>
      </c>
      <c r="Y45" s="1">
        <v>3.625111666E8</v>
      </c>
      <c r="Z45" s="1">
        <v>3.270434511E8</v>
      </c>
      <c r="AA45" s="1">
        <v>3.420488727E8</v>
      </c>
      <c r="AB45" s="1">
        <v>3.102580917E8</v>
      </c>
      <c r="AC45" s="1">
        <v>2.842752262E8</v>
      </c>
      <c r="AD45" s="1">
        <v>3.01495819E8</v>
      </c>
      <c r="AE45" s="1">
        <v>4.090811782E8</v>
      </c>
      <c r="AF45" s="7">
        <v>4.353789904E8</v>
      </c>
      <c r="AG45" s="1">
        <v>4.53486447E8</v>
      </c>
      <c r="AH45" s="1">
        <v>4.34222056E8</v>
      </c>
      <c r="AI45" s="1">
        <v>5.940060104E8</v>
      </c>
      <c r="AJ45" s="1">
        <v>6.249326581E8</v>
      </c>
      <c r="AK45" s="1">
        <v>6.740350445E8</v>
      </c>
      <c r="AL45" s="1">
        <v>5.977237656E8</v>
      </c>
      <c r="AM45" s="1">
        <v>6.336993791E8</v>
      </c>
      <c r="AN45" s="1">
        <v>7.020397031E8</v>
      </c>
      <c r="AO45" s="1">
        <v>7.509872458E8</v>
      </c>
      <c r="AP45" s="1">
        <v>7.653055133E8</v>
      </c>
      <c r="AQ45" s="1">
        <v>7.424021532E8</v>
      </c>
      <c r="AR45" s="1">
        <v>7.415086078E8</v>
      </c>
      <c r="AS45" s="1">
        <v>6.946747743E8</v>
      </c>
      <c r="AT45" s="1">
        <v>7.677783644E8</v>
      </c>
      <c r="AU45" s="1">
        <v>8.112559409E8</v>
      </c>
      <c r="AV45" s="1">
        <v>9.65199981E8</v>
      </c>
      <c r="AW45" s="1">
        <v>1.101860647E9</v>
      </c>
      <c r="AX45" s="8">
        <v>1.144978361E9</v>
      </c>
      <c r="AY45" s="1">
        <v>1.190379117E9</v>
      </c>
      <c r="AZ45" s="1">
        <v>1.37222537E9</v>
      </c>
      <c r="BA45" s="1">
        <v>1.582890834E9</v>
      </c>
      <c r="BB45" s="1">
        <v>1.415725373E9</v>
      </c>
      <c r="BC45" s="1">
        <v>1.274228688E9</v>
      </c>
      <c r="BD45" s="1">
        <v>1.300331547E9</v>
      </c>
      <c r="BE45" s="1">
        <v>1.15753173E9</v>
      </c>
      <c r="BF45" s="1">
        <v>1.195763444E9</v>
      </c>
      <c r="BG45" s="1">
        <v>1.192733691E9</v>
      </c>
      <c r="BH45" s="1">
        <v>9.97005656E8</v>
      </c>
      <c r="BI45" s="1">
        <v>1.001610418E9</v>
      </c>
      <c r="BJ45" s="1">
        <v>1.025063447E9</v>
      </c>
      <c r="BK45" s="1">
        <v>1.207582357E9</v>
      </c>
      <c r="BL45" s="9">
        <f t="shared" si="1"/>
        <v>0</v>
      </c>
    </row>
    <row r="46" ht="14.25" customHeight="1">
      <c r="A46" s="1" t="s">
        <v>229</v>
      </c>
      <c r="B46" s="1" t="s">
        <v>230</v>
      </c>
      <c r="C46" s="1" t="s">
        <v>6</v>
      </c>
      <c r="D46" s="1" t="s">
        <v>7</v>
      </c>
      <c r="E46" s="1">
        <v>9.867986799E7</v>
      </c>
      <c r="F46" s="1">
        <v>1.059405941E8</v>
      </c>
      <c r="G46" s="1">
        <v>1.099009901E8</v>
      </c>
      <c r="H46" s="1">
        <v>1.287128713E8</v>
      </c>
      <c r="I46" s="1">
        <v>1.554455446E8</v>
      </c>
      <c r="J46" s="1">
        <v>2.0E8</v>
      </c>
      <c r="K46" s="1">
        <v>2.561056106E8</v>
      </c>
      <c r="L46" s="1">
        <v>3.310231023E8</v>
      </c>
      <c r="M46" s="1">
        <v>4.372937294E8</v>
      </c>
      <c r="N46" s="1">
        <v>5.660066007E8</v>
      </c>
      <c r="O46" s="1">
        <v>6.201320132E8</v>
      </c>
      <c r="P46" s="1">
        <v>4.02310231E8</v>
      </c>
      <c r="Q46" s="1">
        <v>3.719471947E8</v>
      </c>
      <c r="R46" s="1">
        <v>4.808571669E8</v>
      </c>
      <c r="S46" s="1">
        <v>3.877862663E9</v>
      </c>
      <c r="T46" s="1">
        <v>5.951043742E9</v>
      </c>
      <c r="U46" s="1">
        <v>7.186307294E9</v>
      </c>
      <c r="V46" s="1">
        <v>7.61720796E9</v>
      </c>
      <c r="W46" s="1">
        <v>8.113739881E9</v>
      </c>
      <c r="X46" s="1">
        <v>4.993779939E9</v>
      </c>
      <c r="Y46" s="1">
        <v>4.8748894E9</v>
      </c>
      <c r="Z46" s="1">
        <v>8.121567621E9</v>
      </c>
      <c r="AA46" s="1">
        <v>9.703525315E9</v>
      </c>
      <c r="AB46" s="1">
        <v>1.0550357293E10</v>
      </c>
      <c r="AC46" s="1">
        <v>9.926303622E9</v>
      </c>
      <c r="AD46" s="1">
        <v>1.0706415945E10</v>
      </c>
      <c r="AE46" s="1">
        <v>1.1741433342E10</v>
      </c>
      <c r="AF46" s="7">
        <v>1.526337657E10</v>
      </c>
      <c r="AG46" s="1">
        <v>1.8889008563E10</v>
      </c>
      <c r="AH46" s="1">
        <v>1.6301812932E10</v>
      </c>
      <c r="AI46" s="1">
        <v>1.6474401698E10</v>
      </c>
      <c r="AJ46" s="1">
        <v>1.754959483E10</v>
      </c>
      <c r="AK46" s="1">
        <v>1.9732558015E10</v>
      </c>
      <c r="AL46" s="1">
        <v>1.448177703E9</v>
      </c>
      <c r="AM46" s="1">
        <v>1.703171536E9</v>
      </c>
      <c r="AN46" s="1">
        <v>2.50154419E9</v>
      </c>
      <c r="AO46" s="1">
        <v>3.550986964E9</v>
      </c>
      <c r="AP46" s="1">
        <v>4.642384616E9</v>
      </c>
      <c r="AQ46" s="1">
        <v>5.479362942E9</v>
      </c>
      <c r="AR46" s="1">
        <v>6.650285144E9</v>
      </c>
      <c r="AS46" s="1">
        <v>8.327053824E9</v>
      </c>
      <c r="AT46" s="1">
        <v>1.0378791766E10</v>
      </c>
      <c r="AU46" s="1">
        <v>3.243891033E9</v>
      </c>
      <c r="AV46" s="1">
        <v>3.71706845E9</v>
      </c>
      <c r="AW46" s="1">
        <v>5.243621133E9</v>
      </c>
      <c r="AX46" s="8">
        <v>6.796744965E9</v>
      </c>
      <c r="AY46" s="1">
        <v>8.751474767E9</v>
      </c>
      <c r="AZ46" s="1">
        <v>9.330901882E9</v>
      </c>
      <c r="BA46" s="1">
        <v>1.1081950209E10</v>
      </c>
      <c r="BB46" s="1">
        <v>1.2584623339E10</v>
      </c>
      <c r="BC46" s="1">
        <v>1.3561272454E10</v>
      </c>
      <c r="BD46" s="1">
        <v>1.4277667361E10</v>
      </c>
      <c r="BE46" s="1">
        <v>1.6493963287E10</v>
      </c>
      <c r="BF46" s="1">
        <v>1.1997186984E10</v>
      </c>
      <c r="BG46" s="1">
        <v>9.90110517E9</v>
      </c>
      <c r="BH46" s="1">
        <v>1.0588769671E10</v>
      </c>
      <c r="BI46" s="1">
        <v>1.2263957415E10</v>
      </c>
      <c r="BJ46" s="1">
        <v>1.393119649E10</v>
      </c>
      <c r="BK46" s="1">
        <v>1.3194151137E10</v>
      </c>
      <c r="BL46" s="9">
        <f t="shared" si="1"/>
        <v>0</v>
      </c>
    </row>
    <row r="47" ht="14.25" customHeight="1">
      <c r="A47" s="1" t="s">
        <v>235</v>
      </c>
      <c r="B47" s="1" t="s">
        <v>236</v>
      </c>
      <c r="C47" s="1" t="s">
        <v>6</v>
      </c>
      <c r="D47" s="1" t="s">
        <v>7</v>
      </c>
      <c r="E47" s="1">
        <v>1.902777778E8</v>
      </c>
      <c r="F47" s="1">
        <v>2.418055556E8</v>
      </c>
      <c r="G47" s="1">
        <v>2.106041745E8</v>
      </c>
      <c r="H47" s="1">
        <v>2.592508642E8</v>
      </c>
      <c r="I47" s="1">
        <v>2.785842619E8</v>
      </c>
      <c r="J47" s="1">
        <v>3.139177131E8</v>
      </c>
      <c r="K47" s="1">
        <v>3.755012517E8</v>
      </c>
      <c r="L47" s="1">
        <v>6.055141681E8</v>
      </c>
      <c r="M47" s="1">
        <v>6.900019714E8</v>
      </c>
      <c r="N47" s="1">
        <v>8.720024914E8</v>
      </c>
      <c r="O47" s="1">
        <v>1.259646456E9</v>
      </c>
      <c r="P47" s="1">
        <v>1.270657787E9</v>
      </c>
      <c r="Q47" s="1">
        <v>1.46137375E9</v>
      </c>
      <c r="R47" s="1">
        <v>2.57450491E9</v>
      </c>
      <c r="S47" s="1">
        <v>3.47560277E9</v>
      </c>
      <c r="T47" s="1">
        <v>3.758315381E9</v>
      </c>
      <c r="U47" s="1">
        <v>3.648665017E9</v>
      </c>
      <c r="V47" s="1">
        <v>3.18055622E9</v>
      </c>
      <c r="W47" s="1">
        <v>3.117508058E9</v>
      </c>
      <c r="X47" s="1">
        <v>3.394518704E9</v>
      </c>
      <c r="Y47" s="1">
        <v>4.120814786E9</v>
      </c>
      <c r="Z47" s="1">
        <v>4.700103232E9</v>
      </c>
      <c r="AA47" s="1">
        <v>4.518481889E9</v>
      </c>
      <c r="AB47" s="1">
        <v>4.265358582E9</v>
      </c>
      <c r="AC47" s="1">
        <v>4.214300331E9</v>
      </c>
      <c r="AD47" s="1">
        <v>4.004517114E9</v>
      </c>
      <c r="AE47" s="1">
        <v>4.386224325E9</v>
      </c>
      <c r="AF47" s="7">
        <v>5.995553855E9</v>
      </c>
      <c r="AG47" s="1">
        <v>7.694798541E9</v>
      </c>
      <c r="AH47" s="1">
        <v>6.270727555E9</v>
      </c>
      <c r="AI47" s="1">
        <v>7.375654517E9</v>
      </c>
      <c r="AJ47" s="1">
        <v>1.0548894781E10</v>
      </c>
      <c r="AK47" s="1">
        <v>8.262053674E9</v>
      </c>
      <c r="AL47" s="1">
        <v>8.758471677E9</v>
      </c>
      <c r="AM47" s="1">
        <v>8.780366219E9</v>
      </c>
      <c r="AN47" s="1">
        <v>8.976693112E9</v>
      </c>
      <c r="AO47" s="1">
        <v>9.60195742E9</v>
      </c>
      <c r="AP47" s="1">
        <v>9.693753398E9</v>
      </c>
      <c r="AQ47" s="1">
        <v>9.145784898E9</v>
      </c>
      <c r="AR47" s="1">
        <v>8.645271101E9</v>
      </c>
      <c r="AS47" s="1">
        <v>9.407761463E9</v>
      </c>
      <c r="AT47" s="1">
        <v>9.607416508E9</v>
      </c>
      <c r="AU47" s="1">
        <v>1.0090890495E10</v>
      </c>
      <c r="AV47" s="1">
        <v>1.0827490776E10</v>
      </c>
      <c r="AW47" s="1">
        <v>1.1127065294E10</v>
      </c>
      <c r="AX47" s="8">
        <v>1.0919173621E10</v>
      </c>
      <c r="AY47" s="1">
        <v>1.1558970817E10</v>
      </c>
      <c r="AZ47" s="1">
        <v>1.2128941564E10</v>
      </c>
      <c r="BA47" s="1">
        <v>1.4191949919E10</v>
      </c>
      <c r="BB47" s="1">
        <v>1.4030376087E10</v>
      </c>
      <c r="BC47" s="1">
        <v>1.4605298604E10</v>
      </c>
      <c r="BD47" s="1">
        <v>1.6343210462E10</v>
      </c>
      <c r="BE47" s="1">
        <v>1.5567095862E10</v>
      </c>
      <c r="BF47" s="1">
        <v>1.7319707976E10</v>
      </c>
      <c r="BG47" s="1">
        <v>1.8485829607E10</v>
      </c>
      <c r="BH47" s="1">
        <v>1.6969432086E10</v>
      </c>
      <c r="BI47" s="1">
        <v>1.4783814748E10</v>
      </c>
      <c r="BJ47" s="1">
        <v>1.5581608422E10</v>
      </c>
      <c r="BK47" s="1">
        <v>1.5946788601E10</v>
      </c>
      <c r="BL47" s="9">
        <f t="shared" si="1"/>
        <v>0</v>
      </c>
    </row>
    <row r="48" ht="14.25" customHeight="1">
      <c r="A48" s="1" t="s">
        <v>237</v>
      </c>
      <c r="B48" s="1" t="s">
        <v>238</v>
      </c>
      <c r="C48" s="1" t="s">
        <v>6</v>
      </c>
      <c r="D48" s="1" t="s">
        <v>7</v>
      </c>
      <c r="E48" s="1">
        <v>1.009308856E9</v>
      </c>
      <c r="F48" s="1">
        <v>1.062907313E9</v>
      </c>
      <c r="G48" s="1">
        <v>1.222013656E9</v>
      </c>
      <c r="H48" s="1">
        <v>1.463283724E9</v>
      </c>
      <c r="I48" s="1">
        <v>1.586666708E9</v>
      </c>
      <c r="J48" s="1">
        <v>1.719942315E9</v>
      </c>
      <c r="K48" s="1">
        <v>1.904604599E9</v>
      </c>
      <c r="L48" s="1">
        <v>1.928786564E9</v>
      </c>
      <c r="M48" s="1">
        <v>1.991165044E9</v>
      </c>
      <c r="N48" s="1">
        <v>2.003805617E9</v>
      </c>
      <c r="O48" s="1">
        <v>2.216771793E9</v>
      </c>
      <c r="P48" s="1">
        <v>2.648079366E9</v>
      </c>
      <c r="Q48" s="1">
        <v>3.289362465E9</v>
      </c>
      <c r="R48" s="1">
        <v>3.638240139E9</v>
      </c>
      <c r="S48" s="1">
        <v>3.890003394E9</v>
      </c>
      <c r="T48" s="1">
        <v>4.217069829E9</v>
      </c>
      <c r="U48" s="1">
        <v>3.844185965E9</v>
      </c>
      <c r="V48" s="1">
        <v>4.556493518E9</v>
      </c>
      <c r="W48" s="1">
        <v>5.540992658E9</v>
      </c>
      <c r="X48" s="1">
        <v>6.904107163E9</v>
      </c>
      <c r="Y48" s="1">
        <v>7.915696626E9</v>
      </c>
      <c r="Z48" s="1">
        <v>7.387713298E9</v>
      </c>
      <c r="AA48" s="1">
        <v>8.062597403E9</v>
      </c>
      <c r="AB48" s="1">
        <v>8.409527116E9</v>
      </c>
      <c r="AC48" s="1">
        <v>8.296144788E9</v>
      </c>
      <c r="AD48" s="1">
        <v>8.253390533E9</v>
      </c>
      <c r="AE48" s="1">
        <v>1.1941809156E10</v>
      </c>
      <c r="AF48" s="7">
        <v>1.5653065895E10</v>
      </c>
      <c r="AG48" s="1">
        <v>1.740366479E10</v>
      </c>
      <c r="AH48" s="1">
        <v>1.7675486539E10</v>
      </c>
      <c r="AI48" s="1">
        <v>2.0734625579E10</v>
      </c>
      <c r="AJ48" s="1">
        <v>2.1585706772E10</v>
      </c>
      <c r="AK48" s="1">
        <v>2.217709039E10</v>
      </c>
      <c r="AL48" s="1">
        <v>1.8242013901E10</v>
      </c>
      <c r="AM48" s="1">
        <v>1.8062459082E10</v>
      </c>
      <c r="AN48" s="1">
        <v>1.7185853004E10</v>
      </c>
      <c r="AO48" s="1">
        <v>2.0793128832E10</v>
      </c>
      <c r="AP48" s="1">
        <v>2.0156102258E10</v>
      </c>
      <c r="AQ48" s="1">
        <v>2.0825125352E10</v>
      </c>
      <c r="AR48" s="1">
        <v>2.101645691E10</v>
      </c>
      <c r="AS48" s="1">
        <v>1.9878720932E10</v>
      </c>
      <c r="AT48" s="1">
        <v>1.9519381482E10</v>
      </c>
      <c r="AU48" s="1">
        <v>2.1610059762E10</v>
      </c>
      <c r="AV48" s="1">
        <v>2.6824213292E10</v>
      </c>
      <c r="AW48" s="1">
        <v>3.0261076655E10</v>
      </c>
      <c r="AX48" s="8">
        <v>2.9737642392E10</v>
      </c>
      <c r="AY48" s="1">
        <v>2.9633022263E10</v>
      </c>
      <c r="AZ48" s="1">
        <v>3.1982431792E10</v>
      </c>
      <c r="BA48" s="1">
        <v>3.6839989746E10</v>
      </c>
      <c r="BB48" s="1">
        <v>3.4054481324E10</v>
      </c>
      <c r="BC48" s="1">
        <v>3.2020819951E10</v>
      </c>
      <c r="BD48" s="1">
        <v>3.3828804971E10</v>
      </c>
      <c r="BE48" s="1">
        <v>2.9781008205E10</v>
      </c>
      <c r="BF48" s="1">
        <v>2.9957445905E10</v>
      </c>
      <c r="BG48" s="1">
        <v>2.7701034335E10</v>
      </c>
      <c r="BH48" s="1">
        <v>2.218084507E10</v>
      </c>
      <c r="BI48" s="1">
        <v>2.5033027895E10</v>
      </c>
      <c r="BJ48" s="1">
        <v>2.6447892915E10</v>
      </c>
      <c r="BK48" s="1">
        <v>2.7807513898E10</v>
      </c>
      <c r="BL48" s="9">
        <f t="shared" si="1"/>
        <v>0</v>
      </c>
    </row>
    <row r="49" ht="14.25" customHeight="1">
      <c r="A49" s="1" t="s">
        <v>241</v>
      </c>
      <c r="B49" s="1" t="s">
        <v>242</v>
      </c>
      <c r="C49" s="1" t="s">
        <v>6</v>
      </c>
      <c r="D49" s="1" t="s">
        <v>7</v>
      </c>
      <c r="E49" s="1">
        <v>5.613997754E7</v>
      </c>
      <c r="F49" s="1">
        <v>5.55099778E7</v>
      </c>
      <c r="G49" s="1">
        <v>6.040997584E7</v>
      </c>
      <c r="H49" s="1">
        <v>6.187997525E7</v>
      </c>
      <c r="I49" s="1">
        <v>6.187997525E7</v>
      </c>
      <c r="J49" s="1">
        <v>6.292997483E7</v>
      </c>
      <c r="K49" s="1">
        <v>7.608996956E7</v>
      </c>
      <c r="L49" s="1">
        <v>1.047199581E8</v>
      </c>
      <c r="M49" s="1">
        <v>1.277499489E8</v>
      </c>
      <c r="N49" s="1">
        <v>1.258599497E8</v>
      </c>
      <c r="O49" s="1">
        <v>1.097599561E8</v>
      </c>
      <c r="P49" s="1">
        <v>1.086399565E8</v>
      </c>
      <c r="Q49" s="1">
        <v>1.293599483E8</v>
      </c>
      <c r="R49" s="1">
        <v>1.506523704E8</v>
      </c>
      <c r="S49" s="1">
        <v>1.63307378E8</v>
      </c>
      <c r="T49" s="1">
        <v>1.807424826E8</v>
      </c>
      <c r="U49" s="1">
        <v>2.945933979E8</v>
      </c>
      <c r="V49" s="1">
        <v>2.627047351E8</v>
      </c>
      <c r="W49" s="1">
        <v>3.049488753E8</v>
      </c>
      <c r="X49" s="1">
        <v>3.995564923E8</v>
      </c>
      <c r="Y49" s="1">
        <v>4.162121339E8</v>
      </c>
      <c r="Z49" s="1">
        <v>4.388181568E8</v>
      </c>
      <c r="AA49" s="1">
        <v>4.65258786E8</v>
      </c>
      <c r="AB49" s="1">
        <v>4.847429898E8</v>
      </c>
      <c r="AC49" s="1">
        <v>4.577789916E8</v>
      </c>
      <c r="AD49" s="1">
        <v>5.017421603E8</v>
      </c>
      <c r="AE49" s="1">
        <v>6.257750753E8</v>
      </c>
      <c r="AF49" s="7">
        <v>6.470503074E8</v>
      </c>
      <c r="AG49" s="1">
        <v>5.877763885E8</v>
      </c>
      <c r="AH49" s="1">
        <v>3.828910362E8</v>
      </c>
      <c r="AI49" s="1">
        <v>3.224290054E8</v>
      </c>
      <c r="AJ49" s="1">
        <v>4.332717451E8</v>
      </c>
      <c r="AK49" s="1">
        <v>3.677454848E8</v>
      </c>
      <c r="AL49" s="1">
        <v>3.911374884E8</v>
      </c>
      <c r="AM49" s="1">
        <v>4.078630267E8</v>
      </c>
      <c r="AN49" s="1">
        <v>2.998385155E8</v>
      </c>
      <c r="AO49" s="1">
        <v>4.174894217E8</v>
      </c>
      <c r="AP49" s="1">
        <v>4.442877292E8</v>
      </c>
      <c r="AQ49" s="1">
        <v>4.964739069E8</v>
      </c>
      <c r="AR49" s="1">
        <v>5.119887165E8</v>
      </c>
      <c r="AS49" s="1">
        <v>5.293370945E8</v>
      </c>
      <c r="AT49" s="1">
        <v>5.289266456E8</v>
      </c>
      <c r="AU49" s="1">
        <v>5.218617772E8</v>
      </c>
      <c r="AV49" s="1">
        <v>6.118476728E8</v>
      </c>
      <c r="AW49" s="1">
        <v>5.8674189E8</v>
      </c>
      <c r="AX49" s="8">
        <v>6.036671368E8</v>
      </c>
      <c r="AY49" s="1">
        <v>7.01551481E8</v>
      </c>
      <c r="AZ49" s="1">
        <v>1.032440056E9</v>
      </c>
      <c r="BA49" s="1">
        <v>1.35838358E9</v>
      </c>
      <c r="BB49" s="1">
        <v>1.568309859E9</v>
      </c>
      <c r="BC49" s="1">
        <v>1.557887324E9</v>
      </c>
      <c r="BD49" s="1">
        <v>1.594788732E9</v>
      </c>
      <c r="BE49" s="1">
        <v>1.472816901E9</v>
      </c>
      <c r="BF49" s="1">
        <v>1.444929577E9</v>
      </c>
      <c r="BG49" s="1">
        <v>1.548873239E9</v>
      </c>
      <c r="BH49" s="1">
        <v>1.614929577E9</v>
      </c>
      <c r="BI49" s="1">
        <v>1.768309859E9</v>
      </c>
      <c r="BJ49" s="1">
        <v>1.93971831E9</v>
      </c>
      <c r="BK49" s="1">
        <v>1.957746479E9</v>
      </c>
      <c r="BL49" s="9">
        <f t="shared" si="1"/>
        <v>0</v>
      </c>
    </row>
    <row r="50" ht="14.25" customHeight="1">
      <c r="A50" s="1" t="s">
        <v>243</v>
      </c>
      <c r="B50" s="1" t="s">
        <v>244</v>
      </c>
      <c r="C50" s="1" t="s">
        <v>6</v>
      </c>
      <c r="D50" s="1" t="s">
        <v>7</v>
      </c>
      <c r="E50" s="1">
        <v>4.805555556E8</v>
      </c>
      <c r="F50" s="1">
        <v>4.923611111E8</v>
      </c>
      <c r="G50" s="1">
        <v>5.381944444E8</v>
      </c>
      <c r="H50" s="1">
        <v>6.298611111E8</v>
      </c>
      <c r="I50" s="1">
        <v>7.180555556E8</v>
      </c>
      <c r="J50" s="1">
        <v>8.213888889E8</v>
      </c>
      <c r="K50" s="1">
        <v>9.324305556E8</v>
      </c>
      <c r="L50" s="1">
        <v>1.039027778E9</v>
      </c>
      <c r="M50" s="1">
        <v>1.168194444E9</v>
      </c>
      <c r="N50" s="1">
        <v>1.335416667E9</v>
      </c>
      <c r="O50" s="1">
        <v>1.575347222E9</v>
      </c>
      <c r="P50" s="1">
        <v>1.896540416E9</v>
      </c>
      <c r="Q50" s="1">
        <v>2.567519428E9</v>
      </c>
      <c r="R50" s="1">
        <v>3.3745611E9</v>
      </c>
      <c r="S50" s="1">
        <v>3.962157887E9</v>
      </c>
      <c r="T50" s="1">
        <v>4.534902135E9</v>
      </c>
      <c r="U50" s="1">
        <v>5.008396504E9</v>
      </c>
      <c r="V50" s="1">
        <v>6.157312577E9</v>
      </c>
      <c r="W50" s="1">
        <v>8.657135933E9</v>
      </c>
      <c r="X50" s="1">
        <v>9.173587661E9</v>
      </c>
      <c r="Y50" s="1">
        <v>9.711741591E9</v>
      </c>
      <c r="Z50" s="1">
        <v>1.0851176225E10</v>
      </c>
      <c r="AA50" s="1">
        <v>1.0193936012E10</v>
      </c>
      <c r="AB50" s="1">
        <v>1.1429317256E10</v>
      </c>
      <c r="AC50" s="1">
        <v>1.2225078098E10</v>
      </c>
      <c r="AD50" s="1">
        <v>1.3087751954E10</v>
      </c>
      <c r="AE50" s="1">
        <v>1.9457334441E10</v>
      </c>
      <c r="AF50" s="7">
        <v>2.36422907E10</v>
      </c>
      <c r="AG50" s="1">
        <v>2.8216102753E10</v>
      </c>
      <c r="AH50" s="1">
        <v>2.7966353542E10</v>
      </c>
      <c r="AI50" s="1">
        <v>2.8800451682E10</v>
      </c>
      <c r="AJ50" s="1">
        <v>3.2785415754E10</v>
      </c>
      <c r="AK50" s="1">
        <v>3.5999123576E10</v>
      </c>
      <c r="AL50" s="1">
        <v>4.1353936222E10</v>
      </c>
      <c r="AM50" s="1">
        <v>4.5285594083E10</v>
      </c>
      <c r="AN50" s="1">
        <v>4.9961673237E10</v>
      </c>
      <c r="AO50" s="1">
        <v>4.404710468E10</v>
      </c>
      <c r="AP50" s="1">
        <v>4.0634840608E10</v>
      </c>
      <c r="AQ50" s="1">
        <v>3.7849012643E10</v>
      </c>
      <c r="AR50" s="1">
        <v>4.3122898505E10</v>
      </c>
      <c r="AS50" s="1">
        <v>4.5509673827E10</v>
      </c>
      <c r="AT50" s="1">
        <v>4.0757967234E10</v>
      </c>
      <c r="AU50" s="1">
        <v>3.933370817E10</v>
      </c>
      <c r="AV50" s="1">
        <v>4.2486177361E10</v>
      </c>
      <c r="AW50" s="1">
        <v>4.5339809415E10</v>
      </c>
      <c r="AX50" s="8">
        <v>4.430061333E10</v>
      </c>
      <c r="AY50" s="1">
        <v>4.1552592886E10</v>
      </c>
      <c r="AZ50" s="1">
        <v>4.0530045688E10</v>
      </c>
      <c r="BA50" s="1">
        <v>4.636146828E10</v>
      </c>
      <c r="BB50" s="1">
        <v>5.1465158208E10</v>
      </c>
      <c r="BC50" s="1">
        <v>5.4655450735E10</v>
      </c>
      <c r="BD50" s="1">
        <v>6.0762213841E10</v>
      </c>
      <c r="BE50" s="1">
        <v>6.0011530195E10</v>
      </c>
      <c r="BF50" s="1">
        <v>4.9023932407E10</v>
      </c>
      <c r="BG50" s="1">
        <v>4.6881244398E10</v>
      </c>
      <c r="BH50" s="1">
        <v>4.2106103306E10</v>
      </c>
      <c r="BI50" s="1">
        <v>4.6471287714E10</v>
      </c>
      <c r="BJ50" s="1">
        <v>4.5387031802E10</v>
      </c>
      <c r="BK50" s="1">
        <v>4.6617954864E10</v>
      </c>
      <c r="BL50" s="9">
        <f t="shared" si="1"/>
        <v>0</v>
      </c>
    </row>
    <row r="51" ht="14.25" customHeight="1">
      <c r="A51" s="1" t="s">
        <v>247</v>
      </c>
      <c r="B51" s="1" t="s">
        <v>248</v>
      </c>
      <c r="C51" s="1" t="s">
        <v>6</v>
      </c>
      <c r="D51" s="1" t="s">
        <v>7</v>
      </c>
      <c r="H51" s="1">
        <v>1861999.255</v>
      </c>
      <c r="I51" s="1">
        <v>5879997.648</v>
      </c>
      <c r="J51" s="1">
        <v>9897996.041</v>
      </c>
      <c r="K51" s="1">
        <v>1.304799478E7</v>
      </c>
      <c r="L51" s="1">
        <v>1.59879936E7</v>
      </c>
      <c r="M51" s="1">
        <v>1.636599345E7</v>
      </c>
      <c r="N51" s="1">
        <v>1.57499937E7</v>
      </c>
      <c r="O51" s="1">
        <v>1.702399319E7</v>
      </c>
      <c r="P51" s="1">
        <v>2.207799117E7</v>
      </c>
      <c r="Q51" s="1">
        <v>2.973598811E7</v>
      </c>
      <c r="R51" s="1">
        <v>3.731991716E7</v>
      </c>
      <c r="S51" s="1">
        <v>4.676368397E7</v>
      </c>
      <c r="T51" s="1">
        <v>5.409093323E7</v>
      </c>
      <c r="U51" s="1">
        <v>7.591004812E7</v>
      </c>
      <c r="V51" s="1">
        <v>1.47766705E8</v>
      </c>
      <c r="W51" s="1">
        <v>2.3947587E8</v>
      </c>
      <c r="X51" s="1">
        <v>2.9102472E8</v>
      </c>
      <c r="Y51" s="1">
        <v>2.716911562E8</v>
      </c>
      <c r="Z51" s="1">
        <v>2.411715944E8</v>
      </c>
      <c r="AA51" s="1">
        <v>2.437215605E8</v>
      </c>
      <c r="AB51" s="1">
        <v>2.086917327E8</v>
      </c>
      <c r="AC51" s="1">
        <v>1.75004683E8</v>
      </c>
      <c r="AD51" s="1">
        <v>1.457817321E8</v>
      </c>
      <c r="AE51" s="1">
        <v>1.812556623E8</v>
      </c>
      <c r="AF51" s="7">
        <v>2.498100823E8</v>
      </c>
      <c r="AG51" s="1">
        <v>2.509424075E8</v>
      </c>
      <c r="AH51" s="1">
        <v>2.28606149E8</v>
      </c>
      <c r="AI51" s="1">
        <v>2.464564386E8</v>
      </c>
      <c r="AJ51" s="1">
        <v>1.919085063E8</v>
      </c>
      <c r="AK51" s="1">
        <v>1.56036602E8</v>
      </c>
      <c r="AL51" s="1">
        <v>1.057045273E8</v>
      </c>
      <c r="AM51" s="1">
        <v>1.173314826E8</v>
      </c>
      <c r="AN51" s="1">
        <v>1.490964383E8</v>
      </c>
      <c r="AO51" s="1">
        <v>1.708048163E8</v>
      </c>
      <c r="AP51" s="1">
        <v>1.758348969E8</v>
      </c>
      <c r="AQ51" s="1">
        <v>1.719640133E8</v>
      </c>
      <c r="AR51" s="1">
        <v>1.519177774E8</v>
      </c>
      <c r="AS51" s="1">
        <v>1.655847352E8</v>
      </c>
      <c r="AT51" s="1">
        <v>1.953650055E8</v>
      </c>
      <c r="AU51" s="1">
        <v>2.13894508E8</v>
      </c>
      <c r="AV51" s="1">
        <v>2.459386638E8</v>
      </c>
      <c r="AW51" s="1">
        <v>2.598078407E8</v>
      </c>
      <c r="AX51" s="8">
        <v>3.167994854E8</v>
      </c>
      <c r="AY51" s="1">
        <v>3.758072032E8</v>
      </c>
      <c r="AZ51" s="1">
        <v>4.946848967E8</v>
      </c>
      <c r="BA51" s="1">
        <v>5.800119407E8</v>
      </c>
      <c r="BB51" s="1">
        <v>5.780716724E8</v>
      </c>
      <c r="BC51" s="1">
        <v>6.220498478E8</v>
      </c>
      <c r="BD51" s="1">
        <v>6.466781067E8</v>
      </c>
      <c r="BE51" s="1">
        <v>8.4007259E8</v>
      </c>
      <c r="BF51" s="1">
        <v>8.605608961E8</v>
      </c>
      <c r="BG51" s="1">
        <v>8.190441528E8</v>
      </c>
      <c r="BH51" s="1">
        <v>8.436678028E8</v>
      </c>
      <c r="BI51" s="1">
        <v>9.331030025E8</v>
      </c>
      <c r="BJ51" s="1">
        <v>1.015384782E9</v>
      </c>
      <c r="BK51" s="1">
        <v>1.097458153E9</v>
      </c>
      <c r="BL51" s="9">
        <f t="shared" si="1"/>
        <v>0.05084745763</v>
      </c>
      <c r="BM51" s="1">
        <f>AVERAGE(H51:BK51)</f>
        <v>285316060</v>
      </c>
    </row>
    <row r="52" ht="14.25" customHeight="1">
      <c r="A52" s="1" t="s">
        <v>257</v>
      </c>
      <c r="B52" s="1" t="s">
        <v>258</v>
      </c>
      <c r="C52" s="1" t="s">
        <v>6</v>
      </c>
      <c r="D52" s="1" t="s">
        <v>7</v>
      </c>
      <c r="E52" s="1">
        <v>2.756435644E8</v>
      </c>
      <c r="F52" s="1">
        <v>1.570613501E8</v>
      </c>
      <c r="G52" s="1">
        <v>1.861538462E8</v>
      </c>
      <c r="H52" s="1">
        <v>1.853846154E8</v>
      </c>
      <c r="I52" s="1">
        <v>1.374814704E8</v>
      </c>
      <c r="J52" s="1">
        <v>1.321316361E8</v>
      </c>
      <c r="K52" s="1">
        <v>1.769017863E8</v>
      </c>
      <c r="L52" s="1">
        <v>2.181008957E8</v>
      </c>
      <c r="M52" s="1">
        <v>2.786965244E8</v>
      </c>
      <c r="N52" s="1">
        <v>3.470282238E8</v>
      </c>
      <c r="O52" s="1">
        <v>3.864037404E8</v>
      </c>
      <c r="P52" s="1">
        <v>4.608998493E8</v>
      </c>
      <c r="Q52" s="1">
        <v>5.319500934E8</v>
      </c>
      <c r="R52" s="1">
        <v>5.447853746E8</v>
      </c>
      <c r="S52" s="1">
        <v>8.52963864E8</v>
      </c>
      <c r="T52" s="1">
        <v>1.030991736E9</v>
      </c>
      <c r="U52" s="1">
        <v>1.708677686E9</v>
      </c>
      <c r="V52" s="1">
        <v>2.237603306E9</v>
      </c>
      <c r="W52" s="1">
        <v>3.190082645E9</v>
      </c>
      <c r="X52" s="1">
        <v>3.54338843E9</v>
      </c>
      <c r="Y52" s="1">
        <v>3.980692489E9</v>
      </c>
      <c r="Z52" s="1">
        <v>4.46383996E9</v>
      </c>
      <c r="AA52" s="1">
        <v>4.646524886E9</v>
      </c>
      <c r="AB52" s="1">
        <v>4.714159753E9</v>
      </c>
      <c r="AC52" s="1">
        <v>4.759446931E9</v>
      </c>
      <c r="AD52" s="1">
        <v>4.883795775E9</v>
      </c>
      <c r="AE52" s="1">
        <v>5.325292074E9</v>
      </c>
      <c r="AF52" s="7">
        <v>6.040845305E9</v>
      </c>
      <c r="AG52" s="1">
        <v>7.732395676E9</v>
      </c>
      <c r="AH52" s="1">
        <v>9.468974884E9</v>
      </c>
      <c r="AI52" s="1">
        <v>1.0110714871E10</v>
      </c>
      <c r="AJ52" s="1">
        <v>1.0956524348E10</v>
      </c>
      <c r="AK52" s="1">
        <v>1.1614665196E10</v>
      </c>
      <c r="AL52" s="1">
        <v>1.2377424873E10</v>
      </c>
      <c r="AM52" s="1">
        <v>1.3519265763E10</v>
      </c>
      <c r="AN52" s="1">
        <v>1.6085095679E10</v>
      </c>
      <c r="AO52" s="1">
        <v>1.6408665267E10</v>
      </c>
      <c r="AP52" s="1">
        <v>1.484848453E10</v>
      </c>
      <c r="AQ52" s="1">
        <v>1.0457957529E10</v>
      </c>
      <c r="AR52" s="1">
        <v>1.2095186824E10</v>
      </c>
      <c r="AS52" s="1">
        <v>1.3801107024E10</v>
      </c>
      <c r="AT52" s="1">
        <v>1.2941850828E10</v>
      </c>
      <c r="AU52" s="1">
        <v>1.4101703315E10</v>
      </c>
      <c r="AV52" s="1">
        <v>1.5847047272E10</v>
      </c>
      <c r="AW52" s="1">
        <v>1.7829864143E10</v>
      </c>
      <c r="AX52" s="8">
        <v>2.2159512557E10</v>
      </c>
      <c r="AY52" s="1">
        <v>2.5177237741E10</v>
      </c>
      <c r="AZ52" s="1">
        <v>2.7726129585E10</v>
      </c>
      <c r="BA52" s="1">
        <v>2.6072410508E10</v>
      </c>
      <c r="BB52" s="1">
        <v>2.4575661939E10</v>
      </c>
      <c r="BC52" s="1">
        <v>2.8175181219E10</v>
      </c>
      <c r="BD52" s="1">
        <v>3.0991707946E10</v>
      </c>
      <c r="BE52" s="1">
        <v>3.195176081E10</v>
      </c>
      <c r="BF52" s="1">
        <v>3.4311220715E10</v>
      </c>
      <c r="BG52" s="1">
        <v>3.7552328673E10</v>
      </c>
      <c r="BH52" s="1">
        <v>3.6570769323E10</v>
      </c>
      <c r="BI52" s="1">
        <v>3.688528343E10</v>
      </c>
      <c r="BJ52" s="1">
        <v>3.9170682136E10</v>
      </c>
      <c r="BK52" s="1">
        <v>4.3069973343E10</v>
      </c>
      <c r="BL52" s="9">
        <f t="shared" si="1"/>
        <v>0</v>
      </c>
    </row>
    <row r="53" ht="14.25" customHeight="1">
      <c r="A53" s="1" t="s">
        <v>261</v>
      </c>
      <c r="B53" s="1" t="s">
        <v>262</v>
      </c>
      <c r="C53" s="1" t="s">
        <v>128</v>
      </c>
      <c r="D53" s="1" t="s">
        <v>7</v>
      </c>
      <c r="E53" s="1">
        <v>9.143110855E8</v>
      </c>
      <c r="F53" s="1">
        <v>7.911850106E8</v>
      </c>
      <c r="G53" s="1">
        <v>1.307451832E9</v>
      </c>
      <c r="H53" s="1">
        <v>1.405381963E9</v>
      </c>
      <c r="I53" s="1">
        <v>1.32834382E9</v>
      </c>
      <c r="J53" s="1">
        <v>1.656683077E9</v>
      </c>
      <c r="K53" s="1">
        <v>1.789992451E9</v>
      </c>
      <c r="L53" s="1">
        <v>1.935440335E9</v>
      </c>
      <c r="M53" s="1">
        <v>1.904105726E9</v>
      </c>
      <c r="N53" s="1">
        <v>2.10840298E9</v>
      </c>
      <c r="O53" s="1">
        <v>2.462612095E9</v>
      </c>
      <c r="P53" s="1">
        <v>2.802923466E9</v>
      </c>
      <c r="Q53" s="1">
        <v>3.243536258E9</v>
      </c>
      <c r="R53" s="1">
        <v>4.277159447E9</v>
      </c>
      <c r="S53" s="1">
        <v>5.363707441E9</v>
      </c>
      <c r="T53" s="1">
        <v>5.497385917E9</v>
      </c>
      <c r="U53" s="1">
        <v>7.252013201E9</v>
      </c>
      <c r="V53" s="1">
        <v>7.702036514E9</v>
      </c>
      <c r="W53" s="1">
        <v>8.812513689E9</v>
      </c>
      <c r="X53" s="1">
        <v>1.1212922658E10</v>
      </c>
      <c r="Y53" s="1">
        <v>1.2963457866E10</v>
      </c>
      <c r="Z53" s="1">
        <v>1.3500511211E10</v>
      </c>
      <c r="AA53" s="1">
        <v>1.0734760837E10</v>
      </c>
      <c r="AB53" s="1">
        <v>1.0594362555E10</v>
      </c>
      <c r="AC53" s="1">
        <v>9.801544904E9</v>
      </c>
      <c r="AD53" s="1">
        <v>9.424261994E9</v>
      </c>
      <c r="AE53" s="1">
        <v>9.611214393E9</v>
      </c>
      <c r="AF53" s="7">
        <v>1.1510783519E10</v>
      </c>
      <c r="AG53" s="1">
        <v>1.3266094263E10</v>
      </c>
      <c r="AH53" s="1">
        <v>1.5278448285E10</v>
      </c>
      <c r="AI53" s="1">
        <v>1.7073779191E10</v>
      </c>
      <c r="AJ53" s="1">
        <v>1.4750811029E10</v>
      </c>
      <c r="AK53" s="1">
        <v>1.4226357404E10</v>
      </c>
      <c r="AL53" s="1">
        <v>1.7608028615E10</v>
      </c>
      <c r="AM53" s="1">
        <v>2.232561061E10</v>
      </c>
      <c r="AN53" s="1">
        <v>2.6329171002E10</v>
      </c>
      <c r="AO53" s="1">
        <v>2.7178576184E10</v>
      </c>
      <c r="AP53" s="1">
        <v>2.6714279647E10</v>
      </c>
      <c r="AQ53" s="1">
        <v>2.7620119225E10</v>
      </c>
      <c r="AR53" s="1">
        <v>2.2959280744E10</v>
      </c>
      <c r="AS53" s="1">
        <v>2.4873119144E10</v>
      </c>
      <c r="AT53" s="1">
        <v>2.5206483035E10</v>
      </c>
      <c r="AU53" s="1">
        <v>2.1023619765E10</v>
      </c>
      <c r="AV53" s="1">
        <v>2.0101932877E10</v>
      </c>
      <c r="AW53" s="1">
        <v>2.2403098611E10</v>
      </c>
      <c r="AX53" s="8">
        <v>2.9666459214E10</v>
      </c>
      <c r="AY53" s="1">
        <v>3.464427897E10</v>
      </c>
      <c r="AZ53" s="1">
        <v>4.2603001222E10</v>
      </c>
      <c r="BA53" s="1">
        <v>5.1655265419E10</v>
      </c>
      <c r="BB53" s="1">
        <v>5.1998870537E10</v>
      </c>
      <c r="BC53" s="1">
        <v>6.3790081089E10</v>
      </c>
      <c r="BD53" s="1">
        <v>6.8134901723E10</v>
      </c>
      <c r="BE53" s="1">
        <v>7.0059255297E10</v>
      </c>
      <c r="BF53" s="1">
        <v>7.3071684914E10</v>
      </c>
      <c r="BG53" s="1">
        <v>6.8350285983E10</v>
      </c>
      <c r="BH53" s="1">
        <v>5.5881150304E10</v>
      </c>
      <c r="BI53" s="1">
        <v>5.1394411288E10</v>
      </c>
      <c r="BJ53" s="1">
        <v>5.8961249514E10</v>
      </c>
      <c r="BK53" s="1">
        <v>5.7275656953E10</v>
      </c>
      <c r="BL53" s="9">
        <f t="shared" si="1"/>
        <v>0</v>
      </c>
    </row>
    <row r="54" ht="14.25" customHeight="1">
      <c r="A54" s="1" t="s">
        <v>265</v>
      </c>
      <c r="B54" s="1" t="s">
        <v>266</v>
      </c>
      <c r="C54" s="1" t="s">
        <v>6</v>
      </c>
      <c r="D54" s="1" t="s">
        <v>7</v>
      </c>
      <c r="E54" s="1">
        <v>2.29069052E7</v>
      </c>
      <c r="F54" s="1">
        <v>2.783714781E7</v>
      </c>
      <c r="G54" s="1">
        <v>4.08768245E7</v>
      </c>
      <c r="H54" s="1">
        <v>3.390060343E7</v>
      </c>
      <c r="I54" s="1">
        <v>3.806536832E7</v>
      </c>
      <c r="J54" s="1">
        <v>4.459853183E7</v>
      </c>
      <c r="K54" s="1">
        <v>5.142537731E7</v>
      </c>
      <c r="L54" s="1">
        <v>5.773095503E7</v>
      </c>
      <c r="M54" s="1">
        <v>6.557231645E7</v>
      </c>
      <c r="N54" s="1">
        <v>6.513897339E7</v>
      </c>
      <c r="O54" s="1">
        <v>6.454612754E7</v>
      </c>
      <c r="P54" s="1">
        <v>6.692009555E7</v>
      </c>
      <c r="Q54" s="1">
        <v>1.06204437E8</v>
      </c>
      <c r="R54" s="1">
        <v>1.038155072E8</v>
      </c>
      <c r="S54" s="1">
        <v>1.791421796E8</v>
      </c>
      <c r="T54" s="1">
        <v>1.659441003E8</v>
      </c>
      <c r="U54" s="1">
        <v>1.73074847E8</v>
      </c>
      <c r="V54" s="1">
        <v>1.264271936E8</v>
      </c>
      <c r="W54" s="1">
        <v>2.527602297E8</v>
      </c>
      <c r="X54" s="1">
        <v>3.463110015E8</v>
      </c>
      <c r="Y54" s="1">
        <v>5.034763148E8</v>
      </c>
      <c r="Z54" s="1">
        <v>3.7321477E8</v>
      </c>
      <c r="AA54" s="1">
        <v>2.466517551E8</v>
      </c>
      <c r="AB54" s="1">
        <v>4.924726766E8</v>
      </c>
      <c r="AC54" s="1">
        <v>4.745749176E8</v>
      </c>
      <c r="AD54" s="1">
        <v>2.272035086E8</v>
      </c>
      <c r="AE54" s="1">
        <v>1.482933237E8</v>
      </c>
      <c r="AF54" s="7">
        <v>3.699976847E7</v>
      </c>
      <c r="AG54" s="1">
        <v>3.931774308E7</v>
      </c>
      <c r="AI54" s="1">
        <v>2.143610387E8</v>
      </c>
      <c r="AJ54" s="1">
        <v>2.29469731E8</v>
      </c>
      <c r="AK54" s="1">
        <v>4.427863311E8</v>
      </c>
      <c r="AL54" s="1">
        <v>4.529792806E8</v>
      </c>
      <c r="AM54" s="1">
        <v>6.374734386E8</v>
      </c>
      <c r="AN54" s="1">
        <v>7.462640541E8</v>
      </c>
      <c r="AO54" s="1">
        <v>7.356310136E8</v>
      </c>
      <c r="AP54" s="1">
        <v>6.781642795E8</v>
      </c>
      <c r="AQ54" s="1">
        <v>6.938718975E8</v>
      </c>
      <c r="AR54" s="1">
        <v>8.296636248E8</v>
      </c>
      <c r="AS54" s="1">
        <v>9.300165837E8</v>
      </c>
      <c r="AT54" s="1">
        <v>9.585406302E8</v>
      </c>
      <c r="AU54" s="1">
        <v>9.074626866E8</v>
      </c>
      <c r="AV54" s="1">
        <v>9.233830846E8</v>
      </c>
      <c r="AW54" s="1">
        <v>9.545605307E8</v>
      </c>
      <c r="AX54" s="8">
        <v>9.625207297E8</v>
      </c>
      <c r="AY54" s="1">
        <v>1.008955224E9</v>
      </c>
      <c r="AZ54" s="1">
        <v>1.152238806E9</v>
      </c>
      <c r="BA54" s="1">
        <v>1.169485904E9</v>
      </c>
      <c r="BB54" s="1">
        <v>1.426202322E9</v>
      </c>
      <c r="BC54" s="1">
        <v>1.585406302E9</v>
      </c>
      <c r="BD54" s="1">
        <v>1.626533997E9</v>
      </c>
      <c r="BE54" s="1">
        <v>1.75721393E9</v>
      </c>
      <c r="BF54" s="1">
        <v>1.935718241E9</v>
      </c>
      <c r="BG54" s="1">
        <v>2.27006596E9</v>
      </c>
      <c r="BH54" s="1">
        <v>2.239416094E9</v>
      </c>
      <c r="BI54" s="1">
        <v>2.606456908E9</v>
      </c>
      <c r="BJ54" s="1">
        <v>2.441074857E9</v>
      </c>
      <c r="BK54" s="1">
        <v>2.775557816E9</v>
      </c>
      <c r="BL54" s="9">
        <f t="shared" si="1"/>
        <v>0.01694915254</v>
      </c>
      <c r="BM54" s="1">
        <f>AVERAGE(E54:AG54, AI54:BK54)</f>
        <v>687359979.2</v>
      </c>
    </row>
    <row r="55" ht="14.25" customHeight="1">
      <c r="A55" s="1" t="s">
        <v>273</v>
      </c>
      <c r="B55" s="1" t="s">
        <v>274</v>
      </c>
      <c r="C55" s="1" t="s">
        <v>18</v>
      </c>
      <c r="D55" s="1" t="s">
        <v>7</v>
      </c>
      <c r="E55" s="1">
        <v>1.041102128E9</v>
      </c>
      <c r="F55" s="1">
        <v>9.521159341E8</v>
      </c>
      <c r="G55" s="1">
        <v>1.470078057E9</v>
      </c>
      <c r="H55" s="1">
        <v>1.558299418E9</v>
      </c>
      <c r="I55" s="1">
        <v>1.478294197E9</v>
      </c>
      <c r="J55" s="1">
        <v>1.824898849E9</v>
      </c>
      <c r="K55" s="1">
        <v>1.976690416E9</v>
      </c>
      <c r="L55" s="1">
        <v>2.118145676E9</v>
      </c>
      <c r="M55" s="1">
        <v>2.08297425E9</v>
      </c>
      <c r="N55" s="1">
        <v>2.293646403E9</v>
      </c>
      <c r="O55" s="1">
        <v>2.857196045E9</v>
      </c>
      <c r="P55" s="1">
        <v>3.463134106E9</v>
      </c>
      <c r="Q55" s="1">
        <v>4.049748251E9</v>
      </c>
      <c r="R55" s="1">
        <v>5.404489652E9</v>
      </c>
      <c r="S55" s="1">
        <v>6.663039431E9</v>
      </c>
      <c r="T55" s="1">
        <v>6.151351164E9</v>
      </c>
      <c r="U55" s="1">
        <v>7.997666536E9</v>
      </c>
      <c r="V55" s="1">
        <v>8.801988932E9</v>
      </c>
      <c r="W55" s="1">
        <v>1.005291488E10</v>
      </c>
      <c r="X55" s="1">
        <v>1.2832437366E10</v>
      </c>
      <c r="Y55" s="1">
        <v>1.5264830901E10</v>
      </c>
      <c r="Z55" s="1">
        <v>1.6537685105E10</v>
      </c>
      <c r="AA55" s="1">
        <v>1.3494643916E10</v>
      </c>
      <c r="AB55" s="1">
        <v>1.2366658646E10</v>
      </c>
      <c r="AC55" s="1">
        <v>1.1485659135E10</v>
      </c>
      <c r="AD55" s="1">
        <v>1.0765543058E10</v>
      </c>
      <c r="AE55" s="1">
        <v>1.0967958017E10</v>
      </c>
      <c r="AF55" s="7">
        <v>1.3005289827E10</v>
      </c>
      <c r="AG55" s="1">
        <v>1.4628912315E10</v>
      </c>
      <c r="AH55" s="1">
        <v>1.6667103944E10</v>
      </c>
      <c r="AI55" s="1">
        <v>1.8506705838E10</v>
      </c>
      <c r="AJ55" s="1">
        <v>1.6136078538E10</v>
      </c>
      <c r="AK55" s="1">
        <v>1.5840980993E10</v>
      </c>
      <c r="AL55" s="1">
        <v>1.9435846807E10</v>
      </c>
      <c r="AM55" s="1">
        <v>2.4367305566E10</v>
      </c>
      <c r="AN55" s="1">
        <v>2.8777630396E10</v>
      </c>
      <c r="AO55" s="1">
        <v>2.9759534033E10</v>
      </c>
      <c r="AP55" s="1">
        <v>2.9528188544E10</v>
      </c>
      <c r="AQ55" s="1">
        <v>3.0409740756E10</v>
      </c>
      <c r="AR55" s="1">
        <v>2.5688301446E10</v>
      </c>
      <c r="AS55" s="1">
        <v>2.7532548546E10</v>
      </c>
      <c r="AT55" s="1">
        <v>2.7636535011E10</v>
      </c>
      <c r="AU55" s="1">
        <v>2.3166928086E10</v>
      </c>
      <c r="AV55" s="1">
        <v>2.2473180208E10</v>
      </c>
      <c r="AW55" s="1">
        <v>2.5445610599E10</v>
      </c>
      <c r="AX55" s="8">
        <v>3.3211927448E10</v>
      </c>
      <c r="AY55" s="1">
        <v>3.9007996193E10</v>
      </c>
      <c r="AZ55" s="1">
        <v>4.7166275173E10</v>
      </c>
      <c r="BA55" s="1">
        <v>5.7003945383E10</v>
      </c>
      <c r="BB55" s="1">
        <v>5.6616671844E10</v>
      </c>
      <c r="BC55" s="1">
        <v>6.9582884749E10</v>
      </c>
      <c r="BD55" s="1">
        <v>7.479256803E10</v>
      </c>
      <c r="BE55" s="1">
        <v>7.6618759857E10</v>
      </c>
      <c r="BF55" s="1">
        <v>7.9857824789E10</v>
      </c>
      <c r="BG55" s="1">
        <v>7.4676451839E10</v>
      </c>
      <c r="BH55" s="1">
        <v>6.1683936829E10</v>
      </c>
      <c r="BI55" s="1">
        <v>5.7394922539E10</v>
      </c>
      <c r="BJ55" s="1">
        <v>6.5699744992E10</v>
      </c>
      <c r="BK55" s="1">
        <v>6.4183844798E10</v>
      </c>
      <c r="BL55" s="9">
        <f t="shared" si="1"/>
        <v>0</v>
      </c>
    </row>
    <row r="56" ht="14.25" customHeight="1">
      <c r="A56" s="1" t="s">
        <v>281</v>
      </c>
      <c r="B56" s="1" t="s">
        <v>282</v>
      </c>
      <c r="C56" s="1" t="s">
        <v>6</v>
      </c>
      <c r="D56" s="1" t="s">
        <v>7</v>
      </c>
      <c r="E56" s="1">
        <v>1.665301665E7</v>
      </c>
      <c r="F56" s="1">
        <v>1.708351708E7</v>
      </c>
      <c r="G56" s="1">
        <v>1.584976585E7</v>
      </c>
      <c r="H56" s="1">
        <v>1.391776392E7</v>
      </c>
      <c r="I56" s="1">
        <v>1.393876394E7</v>
      </c>
      <c r="J56" s="1">
        <v>1.447426447E7</v>
      </c>
      <c r="K56" s="1">
        <v>1.528276528E7</v>
      </c>
      <c r="L56" s="1">
        <v>1.571143216E7</v>
      </c>
      <c r="M56" s="1">
        <v>1.430522632E7</v>
      </c>
      <c r="N56" s="1">
        <v>1.586342919E7</v>
      </c>
      <c r="O56" s="1">
        <v>2.104203872E7</v>
      </c>
      <c r="P56" s="1">
        <v>3.225806452E7</v>
      </c>
      <c r="Q56" s="1">
        <v>3.02831339E7</v>
      </c>
      <c r="R56" s="1">
        <v>2.514642718E7</v>
      </c>
      <c r="S56" s="1">
        <v>2.841784761E7</v>
      </c>
      <c r="T56" s="1">
        <v>3.047878102E7</v>
      </c>
      <c r="U56" s="1">
        <v>2.366975749E7</v>
      </c>
      <c r="V56" s="1">
        <v>2.808123226E7</v>
      </c>
      <c r="W56" s="1">
        <v>2.194648542E7</v>
      </c>
      <c r="X56" s="1">
        <v>2.807318358E7</v>
      </c>
      <c r="Y56" s="1">
        <v>3.081152022E7</v>
      </c>
      <c r="Z56" s="1">
        <v>2.768462566E7</v>
      </c>
      <c r="AA56" s="1">
        <v>2.59746687E7</v>
      </c>
      <c r="AB56" s="1">
        <v>4.595258536E7</v>
      </c>
      <c r="AC56" s="1">
        <v>5.575079998E7</v>
      </c>
      <c r="AD56" s="1">
        <v>1.889473025E8</v>
      </c>
      <c r="AE56" s="1">
        <v>1.727432693E8</v>
      </c>
      <c r="AF56" s="7">
        <v>2.266995419E8</v>
      </c>
      <c r="AG56" s="1">
        <v>1.654866255E8</v>
      </c>
      <c r="AH56" s="1">
        <v>1.256827872E8</v>
      </c>
      <c r="AI56" s="1">
        <v>1.870234057E8</v>
      </c>
      <c r="AJ56" s="1">
        <v>2.773890238E8</v>
      </c>
      <c r="AK56" s="1">
        <v>3.267654736E8</v>
      </c>
      <c r="AL56" s="1">
        <v>3.547851712E8</v>
      </c>
      <c r="AM56" s="1">
        <v>4.370324051E8</v>
      </c>
      <c r="AN56" s="1">
        <v>7.636639637E8</v>
      </c>
      <c r="AO56" s="1">
        <v>7.671055917E8</v>
      </c>
      <c r="AP56" s="1">
        <v>6.987927709E8</v>
      </c>
      <c r="AQ56" s="1">
        <v>7.334356347E8</v>
      </c>
      <c r="AR56" s="1">
        <v>6.310141501E8</v>
      </c>
      <c r="AS56" s="1">
        <v>8.221273656E8</v>
      </c>
      <c r="AT56" s="1">
        <v>6.75016502E8</v>
      </c>
      <c r="AU56" s="1">
        <v>5.716579502E8</v>
      </c>
      <c r="AV56" s="1">
        <v>5.416955896E8</v>
      </c>
      <c r="AW56" s="1">
        <v>6.193054924E8</v>
      </c>
      <c r="AX56" s="8">
        <v>6.442118251E8</v>
      </c>
      <c r="AY56" s="1">
        <v>7.914910407E8</v>
      </c>
      <c r="AZ56" s="1">
        <v>1.05481681E9</v>
      </c>
      <c r="BA56" s="1">
        <v>1.511363007E9</v>
      </c>
      <c r="BB56" s="1">
        <v>1.522232372E9</v>
      </c>
      <c r="BC56" s="1">
        <v>1.532026109E9</v>
      </c>
      <c r="BD56" s="1">
        <v>1.751910641E9</v>
      </c>
      <c r="BE56" s="1">
        <v>1.474902628E9</v>
      </c>
      <c r="BF56" s="1">
        <v>1.60084141E9</v>
      </c>
      <c r="BG56" s="1">
        <v>1.914586604E9</v>
      </c>
      <c r="BH56" s="1">
        <v>2.057866407E9</v>
      </c>
      <c r="BI56" s="1">
        <v>1.74145665E9</v>
      </c>
      <c r="BJ56" s="1">
        <v>1.866534439E9</v>
      </c>
      <c r="BK56" s="1">
        <v>1.681433577E9</v>
      </c>
      <c r="BL56" s="9">
        <f t="shared" si="1"/>
        <v>0</v>
      </c>
    </row>
    <row r="57" ht="14.25" customHeight="1">
      <c r="A57" s="1" t="s">
        <v>283</v>
      </c>
      <c r="B57" s="1" t="s">
        <v>284</v>
      </c>
      <c r="C57" s="1" t="s">
        <v>128</v>
      </c>
      <c r="D57" s="1" t="s">
        <v>7</v>
      </c>
      <c r="E57" s="1">
        <v>1.232667638E9</v>
      </c>
      <c r="F57" s="1">
        <v>1.329117662E9</v>
      </c>
      <c r="G57" s="1">
        <v>1.872639689E9</v>
      </c>
      <c r="H57" s="1">
        <v>2.766594761E9</v>
      </c>
      <c r="I57" s="1">
        <v>3.130164529E9</v>
      </c>
      <c r="J57" s="1">
        <v>3.566146977E9</v>
      </c>
      <c r="K57" s="1">
        <v>3.199143462E9</v>
      </c>
      <c r="L57" s="1">
        <v>3.182662256E9</v>
      </c>
      <c r="M57" s="1">
        <v>3.695795768E9</v>
      </c>
      <c r="N57" s="1">
        <v>4.503523362E9</v>
      </c>
      <c r="O57" s="1">
        <v>4.961840697E9</v>
      </c>
      <c r="P57" s="1">
        <v>5.690860705E9</v>
      </c>
      <c r="Q57" s="1">
        <v>5.805401918E9</v>
      </c>
      <c r="R57" s="1">
        <v>6.437269701E9</v>
      </c>
      <c r="S57" s="1">
        <v>8.974701493E9</v>
      </c>
      <c r="T57" s="1">
        <v>1.1471507509E10</v>
      </c>
      <c r="U57" s="1">
        <v>1.2725490937E10</v>
      </c>
      <c r="V57" s="1">
        <v>1.4767949282E10</v>
      </c>
      <c r="W57" s="1">
        <v>1.5669353571E10</v>
      </c>
      <c r="X57" s="1">
        <v>1.5989572336E10</v>
      </c>
      <c r="Y57" s="1">
        <v>1.8239898245E10</v>
      </c>
      <c r="Z57" s="1">
        <v>1.9319042109E10</v>
      </c>
      <c r="AA57" s="1">
        <v>1.9884202033E10</v>
      </c>
      <c r="AB57" s="1">
        <v>2.0070420285E10</v>
      </c>
      <c r="AC57" s="1">
        <v>2.0648263676E10</v>
      </c>
      <c r="AD57" s="1">
        <v>2.1701643253E10</v>
      </c>
      <c r="AE57" s="1">
        <v>2.3688451004E10</v>
      </c>
      <c r="AF57" s="7">
        <v>2.679011137E10</v>
      </c>
      <c r="AG57" s="1">
        <v>2.7673282684E10</v>
      </c>
      <c r="AH57" s="1">
        <v>2.5592878941E10</v>
      </c>
      <c r="AI57" s="1">
        <v>2.7386541648E10</v>
      </c>
      <c r="AJ57" s="1">
        <v>2.3295405395E10</v>
      </c>
      <c r="AK57" s="1">
        <v>2.252377867E10</v>
      </c>
      <c r="AL57" s="1">
        <v>2.467293899E10</v>
      </c>
      <c r="AM57" s="1">
        <v>2.6577764671E10</v>
      </c>
      <c r="AN57" s="1">
        <v>2.9526705201E10</v>
      </c>
      <c r="AO57" s="1">
        <v>3.1676877443E10</v>
      </c>
      <c r="AP57" s="1">
        <v>3.4367484674E10</v>
      </c>
      <c r="AQ57" s="1">
        <v>3.2527300195E10</v>
      </c>
      <c r="AR57" s="1">
        <v>3.5714399546E10</v>
      </c>
      <c r="AS57" s="1">
        <v>3.749973344E10</v>
      </c>
      <c r="AT57" s="1">
        <v>3.8279091447E10</v>
      </c>
      <c r="AU57" s="1">
        <v>4.1942683536E10</v>
      </c>
      <c r="AV57" s="1">
        <v>5.8827531776E10</v>
      </c>
      <c r="AW57" s="1">
        <v>7.077566706E10</v>
      </c>
      <c r="AX57" s="8">
        <v>7.886539332E10</v>
      </c>
      <c r="AY57" s="1">
        <v>5.0747297712E10</v>
      </c>
      <c r="AZ57" s="1">
        <v>6.0218700097E10</v>
      </c>
      <c r="BA57" s="1">
        <v>7.039977912E10</v>
      </c>
      <c r="BB57" s="1">
        <v>7.5408145407E10</v>
      </c>
      <c r="BC57" s="1">
        <v>8.4432259346E10</v>
      </c>
      <c r="BD57" s="1">
        <v>9.1713851372E10</v>
      </c>
      <c r="BE57" s="1">
        <v>9.6248712722E10</v>
      </c>
      <c r="BF57" s="2">
        <v>1.02E11</v>
      </c>
      <c r="BG57" s="2">
        <v>1.08E11</v>
      </c>
      <c r="BH57" s="2">
        <v>1.08E11</v>
      </c>
      <c r="BI57" s="2">
        <v>1.14E11</v>
      </c>
      <c r="BJ57" s="2">
        <v>1.25E11</v>
      </c>
      <c r="BK57" s="2">
        <v>1.24E11</v>
      </c>
      <c r="BL57" s="9">
        <f t="shared" si="1"/>
        <v>0</v>
      </c>
      <c r="BM57" s="2"/>
      <c r="BN57" s="2"/>
      <c r="BO57" s="2"/>
    </row>
    <row r="58" ht="14.25" customHeight="1">
      <c r="A58" s="1" t="s">
        <v>293</v>
      </c>
      <c r="B58" s="1" t="s">
        <v>294</v>
      </c>
      <c r="C58" s="1" t="s">
        <v>6</v>
      </c>
      <c r="D58" s="1" t="s">
        <v>7</v>
      </c>
      <c r="E58" s="1">
        <v>5260312.876</v>
      </c>
      <c r="F58" s="1">
        <v>5800866.499</v>
      </c>
      <c r="G58" s="1">
        <v>7099970.149</v>
      </c>
      <c r="H58" s="1">
        <v>6962653.392</v>
      </c>
      <c r="I58" s="1">
        <v>9278159.213</v>
      </c>
      <c r="J58" s="1">
        <v>9520198.149</v>
      </c>
      <c r="K58" s="1">
        <v>9923596.376</v>
      </c>
      <c r="L58" s="1">
        <v>8229323.824</v>
      </c>
      <c r="M58" s="1">
        <v>7479003.122</v>
      </c>
      <c r="N58" s="1">
        <v>7817857.633</v>
      </c>
      <c r="O58" s="1">
        <v>8310003.469</v>
      </c>
      <c r="P58" s="1">
        <v>9047009.782</v>
      </c>
      <c r="Q58" s="1">
        <v>1.173138788E7</v>
      </c>
      <c r="R58" s="1">
        <v>1.542120592E7</v>
      </c>
      <c r="S58" s="1">
        <v>1.822734889E7</v>
      </c>
      <c r="T58" s="1">
        <v>2.270418964E7</v>
      </c>
      <c r="U58" s="1">
        <v>2.549642266E7</v>
      </c>
      <c r="V58" s="1">
        <v>2.871069724E7</v>
      </c>
      <c r="W58" s="1">
        <v>3.664810137E7</v>
      </c>
      <c r="X58" s="1">
        <v>4.236431106E7</v>
      </c>
      <c r="Y58" s="1">
        <v>5.242232529E7</v>
      </c>
      <c r="Z58" s="1">
        <v>4.618593888E7</v>
      </c>
      <c r="AA58" s="1">
        <v>4.143417149E7</v>
      </c>
      <c r="AB58" s="1">
        <v>4.115122444E7</v>
      </c>
      <c r="AC58" s="1">
        <v>3.866157509E7</v>
      </c>
      <c r="AD58" s="1">
        <v>3.811296656E7</v>
      </c>
      <c r="AE58" s="1">
        <v>5.345903431E7</v>
      </c>
      <c r="AF58" s="7">
        <v>7.315059731E7</v>
      </c>
      <c r="AG58" s="1">
        <v>8.60155596E7</v>
      </c>
      <c r="AH58" s="1">
        <v>7.596232596E7</v>
      </c>
      <c r="AI58" s="1">
        <v>9.669136864E7</v>
      </c>
      <c r="AJ58" s="1">
        <v>1.077360891E8</v>
      </c>
      <c r="AK58" s="1">
        <v>1.232174562E8</v>
      </c>
      <c r="AL58" s="1">
        <v>1.080891998E8</v>
      </c>
      <c r="AM58" s="1">
        <v>1.260000121E8</v>
      </c>
      <c r="AN58" s="1">
        <v>1.422568149E8</v>
      </c>
      <c r="AO58" s="1">
        <v>1.414954216E8</v>
      </c>
      <c r="AP58" s="1">
        <v>1.34075768E8</v>
      </c>
      <c r="AQ58" s="1">
        <v>1.431397391E8</v>
      </c>
      <c r="AR58" s="1">
        <v>1.407587892E8</v>
      </c>
      <c r="AS58" s="1">
        <v>1.281923715E8</v>
      </c>
      <c r="AT58" s="1">
        <v>1.602849192E8</v>
      </c>
      <c r="AU58" s="1">
        <v>1.534045457E8</v>
      </c>
      <c r="AV58" s="1">
        <v>1.986379755E8</v>
      </c>
      <c r="AW58" s="1">
        <v>2.346762027E8</v>
      </c>
      <c r="AX58" s="8">
        <v>2.437447147E8</v>
      </c>
      <c r="AY58" s="1">
        <v>2.471331922E8</v>
      </c>
      <c r="AZ58" s="1">
        <v>2.860513688E8</v>
      </c>
      <c r="BA58" s="1">
        <v>2.367201671E8</v>
      </c>
      <c r="BB58" s="1">
        <v>2.229598269E8</v>
      </c>
      <c r="BC58" s="1">
        <v>2.741354325E8</v>
      </c>
      <c r="BD58" s="1">
        <v>2.569624158E8</v>
      </c>
      <c r="BE58" s="1">
        <v>2.375030498E8</v>
      </c>
      <c r="BF58" s="1">
        <v>2.586559062E8</v>
      </c>
      <c r="BG58" s="1">
        <v>2.790190131E8</v>
      </c>
      <c r="BH58" s="1">
        <v>2.761450593E8</v>
      </c>
      <c r="BI58" s="1">
        <v>2.607296796E8</v>
      </c>
      <c r="BJ58" s="1">
        <v>3.576716137E8</v>
      </c>
      <c r="BK58" s="1">
        <v>4.193726548E8</v>
      </c>
      <c r="BL58" s="9">
        <f t="shared" si="1"/>
        <v>0</v>
      </c>
    </row>
    <row r="59" ht="14.25" customHeight="1">
      <c r="A59" s="1" t="s">
        <v>301</v>
      </c>
      <c r="B59" s="1" t="s">
        <v>302</v>
      </c>
      <c r="C59" s="1" t="s">
        <v>6</v>
      </c>
      <c r="D59" s="1" t="s">
        <v>7</v>
      </c>
      <c r="E59" s="1">
        <v>4.159676237E7</v>
      </c>
      <c r="F59" s="1">
        <v>4.827595747E7</v>
      </c>
      <c r="G59" s="1">
        <v>5.384854036E7</v>
      </c>
      <c r="H59" s="1">
        <v>7.48939332E7</v>
      </c>
      <c r="I59" s="1">
        <v>6.9993222E7</v>
      </c>
      <c r="J59" s="1">
        <v>6.317570038E7</v>
      </c>
      <c r="K59" s="1">
        <v>6.793808505E7</v>
      </c>
      <c r="L59" s="1">
        <v>7.034891878E7</v>
      </c>
      <c r="M59" s="1">
        <v>9.090028831E7</v>
      </c>
      <c r="N59" s="1">
        <v>8.497200864E7</v>
      </c>
      <c r="O59" s="1">
        <v>8.892419509E7</v>
      </c>
      <c r="P59" s="1">
        <v>1.112880102E8</v>
      </c>
      <c r="Q59" s="1">
        <v>1.404469916E8</v>
      </c>
      <c r="R59" s="1">
        <v>1.857839938E8</v>
      </c>
      <c r="S59" s="1">
        <v>2.418891612E8</v>
      </c>
      <c r="T59" s="1">
        <v>4.133261279E8</v>
      </c>
      <c r="U59" s="1">
        <v>5.772394333E8</v>
      </c>
      <c r="V59" s="1">
        <v>7.31455472E8</v>
      </c>
      <c r="W59" s="1">
        <v>7.72559382E8</v>
      </c>
      <c r="X59" s="1">
        <v>8.96353802E8</v>
      </c>
      <c r="Y59" s="1">
        <v>1.117955622E9</v>
      </c>
      <c r="Z59" s="1">
        <v>9.755814628E8</v>
      </c>
      <c r="AA59" s="1">
        <v>9.594854409E8</v>
      </c>
      <c r="AB59" s="1">
        <v>6.28153423E8</v>
      </c>
      <c r="AC59" s="1">
        <v>5.124544012E8</v>
      </c>
      <c r="AD59" s="1">
        <v>6.924720497E8</v>
      </c>
      <c r="AE59" s="1">
        <v>7.285456327E8</v>
      </c>
      <c r="AF59" s="7">
        <v>8.153861061E8</v>
      </c>
      <c r="AG59" s="1">
        <v>9.172691448E8</v>
      </c>
      <c r="AH59" s="1">
        <v>9.905550902E8</v>
      </c>
      <c r="AI59" s="1">
        <v>1.069720492E9</v>
      </c>
      <c r="AJ59" s="1">
        <v>1.14844571E9</v>
      </c>
      <c r="AK59" s="1">
        <v>1.228526553E9</v>
      </c>
      <c r="AL59" s="1">
        <v>1.251786538E9</v>
      </c>
      <c r="AM59" s="1">
        <v>1.365250019E9</v>
      </c>
      <c r="AN59" s="1">
        <v>1.437898701E9</v>
      </c>
      <c r="AO59" s="1">
        <v>1.447128689E9</v>
      </c>
      <c r="AP59" s="1">
        <v>1.400949501E9</v>
      </c>
      <c r="AQ59" s="1">
        <v>1.444959716E9</v>
      </c>
      <c r="AR59" s="1">
        <v>1.20751661E9</v>
      </c>
      <c r="AS59" s="1">
        <v>8.591514832E8</v>
      </c>
      <c r="AT59" s="1">
        <v>1.470317615E9</v>
      </c>
      <c r="AU59" s="1">
        <v>1.474874326E9</v>
      </c>
      <c r="AV59" s="1">
        <v>1.81923007E9</v>
      </c>
      <c r="AW59" s="1">
        <v>1.937523822E9</v>
      </c>
      <c r="AX59" s="8">
        <v>2.031131381E9</v>
      </c>
      <c r="AY59" s="1">
        <v>2.134594876E9</v>
      </c>
      <c r="AZ59" s="1">
        <v>2.40835025E9</v>
      </c>
      <c r="BA59" s="1">
        <v>2.944958473E9</v>
      </c>
      <c r="BB59" s="1">
        <v>3.055069442E9</v>
      </c>
      <c r="BC59" s="1">
        <v>3.160804832E9</v>
      </c>
      <c r="BD59" s="1">
        <v>3.342698956E9</v>
      </c>
      <c r="BE59" s="1">
        <v>3.402700836E9</v>
      </c>
      <c r="BF59" s="1">
        <v>4.065552317E9</v>
      </c>
      <c r="BG59" s="1">
        <v>4.048610929E9</v>
      </c>
      <c r="BH59" s="1">
        <v>3.268363376E9</v>
      </c>
      <c r="BI59" s="1">
        <v>3.32703189E9</v>
      </c>
      <c r="BJ59" s="1">
        <v>3.461461531E9</v>
      </c>
      <c r="BK59" s="1">
        <v>3.696856945E9</v>
      </c>
      <c r="BL59" s="9">
        <f t="shared" si="1"/>
        <v>0</v>
      </c>
    </row>
    <row r="60" ht="14.25" customHeight="1">
      <c r="A60" s="1" t="s">
        <v>307</v>
      </c>
      <c r="B60" s="1" t="s">
        <v>308</v>
      </c>
      <c r="C60" s="1" t="s">
        <v>6</v>
      </c>
      <c r="D60" s="1" t="s">
        <v>7</v>
      </c>
      <c r="E60" s="1">
        <v>1604193.589</v>
      </c>
      <c r="F60" s="1">
        <v>8482781.25</v>
      </c>
      <c r="G60" s="1">
        <v>9179552.203</v>
      </c>
      <c r="H60" s="1">
        <v>8956747.538</v>
      </c>
      <c r="I60" s="1">
        <v>9455019.789</v>
      </c>
      <c r="J60" s="1">
        <v>1.07108279E7</v>
      </c>
      <c r="K60" s="1">
        <v>1.134278295E7</v>
      </c>
      <c r="L60" s="1">
        <v>1.211247179E7</v>
      </c>
      <c r="M60" s="1">
        <v>1.304420039E7</v>
      </c>
      <c r="N60" s="1">
        <v>1.301451619E7</v>
      </c>
      <c r="O60" s="1">
        <v>1.213498278E7</v>
      </c>
      <c r="P60" s="1">
        <v>1.275567736E7</v>
      </c>
      <c r="Q60" s="1">
        <v>1.612925625E7</v>
      </c>
      <c r="R60" s="1">
        <v>2.034649612E7</v>
      </c>
      <c r="S60" s="1">
        <v>2.588246536E7</v>
      </c>
      <c r="T60" s="1">
        <v>3.018963007E7</v>
      </c>
      <c r="U60" s="1">
        <v>3.304045415E7</v>
      </c>
      <c r="V60" s="1">
        <v>4.395989067E7</v>
      </c>
      <c r="W60" s="1">
        <v>5.21814274E7</v>
      </c>
      <c r="X60" s="1">
        <v>8.189130363E7</v>
      </c>
      <c r="Y60" s="1">
        <v>9.040200494E7</v>
      </c>
      <c r="Z60" s="1">
        <v>8.648274669E7</v>
      </c>
      <c r="AC60" s="1">
        <v>5.505987219E7</v>
      </c>
      <c r="AD60" s="1">
        <v>5.086984415E7</v>
      </c>
      <c r="AE60" s="1">
        <v>5.056628323E7</v>
      </c>
      <c r="AF60" s="7">
        <v>3.666241121E7</v>
      </c>
      <c r="AG60" s="1">
        <v>3.290443855E7</v>
      </c>
      <c r="AH60" s="1">
        <v>3.024746794E7</v>
      </c>
      <c r="AI60" s="1">
        <v>3.794812418E7</v>
      </c>
      <c r="AJ60" s="1">
        <v>3.470708744E7</v>
      </c>
      <c r="AK60" s="1">
        <v>2.310263336E7</v>
      </c>
      <c r="AL60" s="1">
        <v>3.783079082E7</v>
      </c>
      <c r="AM60" s="1">
        <v>2.758094567E7</v>
      </c>
      <c r="AN60" s="1">
        <v>2.717066412E7</v>
      </c>
      <c r="AO60" s="1">
        <v>4.944290551E7</v>
      </c>
      <c r="AP60" s="1">
        <v>5.254473669E7</v>
      </c>
      <c r="AQ60" s="1">
        <v>5.044657625E7</v>
      </c>
      <c r="AR60" s="1">
        <v>4.503644292E7</v>
      </c>
      <c r="AS60" s="1">
        <v>4.721093461E7</v>
      </c>
      <c r="AT60" s="1">
        <v>6.503756545E7</v>
      </c>
      <c r="AU60" s="1">
        <v>5.774339683E7</v>
      </c>
      <c r="AV60" s="1">
        <v>7.251701889E7</v>
      </c>
      <c r="AW60" s="1">
        <v>5.447171003E7</v>
      </c>
      <c r="AX60" s="8">
        <v>5.401816248E7</v>
      </c>
      <c r="AY60" s="1">
        <v>5.391401764E7</v>
      </c>
      <c r="AZ60" s="1">
        <v>8.193694367E7</v>
      </c>
      <c r="BA60" s="1">
        <v>1.032715395E8</v>
      </c>
      <c r="BB60" s="1">
        <v>7.098522142E7</v>
      </c>
      <c r="BC60" s="1">
        <v>5.692289289E7</v>
      </c>
      <c r="BD60" s="1">
        <v>7.198980801E7</v>
      </c>
      <c r="BE60" s="1">
        <v>6.86360178E7</v>
      </c>
      <c r="BF60" s="1">
        <v>7.187787449E7</v>
      </c>
      <c r="BG60" s="1">
        <v>6.967670334E7</v>
      </c>
      <c r="BH60" s="1">
        <v>5.893284776E7</v>
      </c>
      <c r="BI60" s="1">
        <v>5.939499592E7</v>
      </c>
      <c r="BJ60" s="1">
        <v>6.690609019E7</v>
      </c>
      <c r="BK60" s="1">
        <v>7.325842524E7</v>
      </c>
      <c r="BL60" s="9">
        <f t="shared" si="1"/>
        <v>0.03389830508</v>
      </c>
      <c r="BM60" s="1">
        <f>AVERAGE(E60:Z60, AC60:BK60)</f>
        <v>43931979.29</v>
      </c>
    </row>
    <row r="61" ht="14.25" customHeight="1">
      <c r="A61" s="1" t="s">
        <v>311</v>
      </c>
      <c r="B61" s="1" t="s">
        <v>312</v>
      </c>
      <c r="C61" s="1" t="s">
        <v>27</v>
      </c>
      <c r="D61" s="1" t="s">
        <v>7</v>
      </c>
      <c r="G61" s="1">
        <v>1.125192644E9</v>
      </c>
      <c r="H61" s="1">
        <v>1.271785046E9</v>
      </c>
      <c r="I61" s="1">
        <v>1.612076318E9</v>
      </c>
      <c r="J61" s="1">
        <v>1.868815256E9</v>
      </c>
      <c r="K61" s="1">
        <v>2.123457137E9</v>
      </c>
      <c r="L61" s="1">
        <v>2.561185051E9</v>
      </c>
      <c r="M61" s="1">
        <v>3.092527699E9</v>
      </c>
      <c r="N61" s="1">
        <v>3.862044699E9</v>
      </c>
      <c r="O61" s="1">
        <v>4.740392697E9</v>
      </c>
      <c r="P61" s="1">
        <v>4.898392461E9</v>
      </c>
      <c r="Q61" s="1">
        <v>5.43444857E9</v>
      </c>
      <c r="R61" s="1">
        <v>8.075325076E9</v>
      </c>
      <c r="S61" s="1">
        <v>1.3160312519E10</v>
      </c>
      <c r="T61" s="1">
        <v>1.6109376812E10</v>
      </c>
      <c r="U61" s="1">
        <v>1.8294012645E10</v>
      </c>
      <c r="V61" s="1">
        <v>3.1636892359E10</v>
      </c>
      <c r="W61" s="1">
        <v>3.4585261555E10</v>
      </c>
      <c r="X61" s="1">
        <v>3.6102076213E10</v>
      </c>
      <c r="Y61" s="1">
        <v>4.3135606777E10</v>
      </c>
      <c r="Z61" s="1">
        <v>5.2423006078E10</v>
      </c>
      <c r="AA61" s="1">
        <v>5.4348336081E10</v>
      </c>
      <c r="AB61" s="1">
        <v>4.9369620348E10</v>
      </c>
      <c r="AC61" s="1">
        <v>5.0690858646E10</v>
      </c>
      <c r="AD61" s="1">
        <v>4.7410788612E10</v>
      </c>
      <c r="AE61" s="1">
        <v>3.0196920409E10</v>
      </c>
      <c r="AF61" s="7">
        <v>5.0639365262E10</v>
      </c>
      <c r="AG61" s="1">
        <v>5.5017200318E10</v>
      </c>
      <c r="AH61" s="1">
        <v>4.7151069311E10</v>
      </c>
      <c r="AI61" s="1">
        <v>5.9165538527E10</v>
      </c>
      <c r="AJ61" s="1">
        <v>6.7750094771E10</v>
      </c>
      <c r="AK61" s="1">
        <v>6.0608956583E10</v>
      </c>
      <c r="AL61" s="1">
        <v>3.9549495272E10</v>
      </c>
      <c r="AM61" s="1">
        <v>3.9669119298E10</v>
      </c>
      <c r="AN61" s="1">
        <v>3.8022961315E10</v>
      </c>
      <c r="AO61" s="1">
        <v>3.9528143259E10</v>
      </c>
      <c r="AP61" s="1">
        <v>4.9712003964E10</v>
      </c>
      <c r="AQ61" s="1">
        <v>5.3691356725E10</v>
      </c>
      <c r="AR61" s="1">
        <v>5.1751592609E10</v>
      </c>
      <c r="AS61" s="1">
        <v>5.78756567E10</v>
      </c>
      <c r="AT61" s="1">
        <v>6.2343664234E10</v>
      </c>
      <c r="AU61" s="1">
        <v>5.3693332985E10</v>
      </c>
      <c r="AV61" s="1">
        <v>5.6740345495E10</v>
      </c>
      <c r="AW61" s="1">
        <v>6.3679210614E10</v>
      </c>
      <c r="AX61" s="8">
        <v>7.1185956483E10</v>
      </c>
      <c r="AY61" s="1">
        <v>7.9907305177E10</v>
      </c>
      <c r="AZ61" s="1">
        <v>9.2654272932E10</v>
      </c>
      <c r="BA61" s="2">
        <v>1.08E11</v>
      </c>
      <c r="BB61" s="2">
        <v>1.15E11</v>
      </c>
      <c r="BC61" s="2">
        <v>1.26E11</v>
      </c>
      <c r="BD61" s="2">
        <v>1.39E11</v>
      </c>
      <c r="BE61" s="2">
        <v>1.54E11</v>
      </c>
      <c r="BF61" s="2">
        <v>1.72E11</v>
      </c>
      <c r="BG61" s="2">
        <v>1.83E11</v>
      </c>
      <c r="BH61" s="2">
        <v>1.63E11</v>
      </c>
      <c r="BI61" s="2">
        <v>1.36E11</v>
      </c>
      <c r="BJ61" s="2">
        <v>1.44E11</v>
      </c>
      <c r="BK61" s="2">
        <v>1.4E11</v>
      </c>
      <c r="BL61" s="9">
        <f t="shared" si="1"/>
        <v>0.03389830508</v>
      </c>
      <c r="BM61" s="2">
        <f>AVERAGE(G61:BK61)</f>
        <v>57692374624</v>
      </c>
      <c r="BN61" s="2"/>
      <c r="BO61" s="2"/>
    </row>
    <row r="62" ht="14.25" customHeight="1">
      <c r="A62" s="1" t="s">
        <v>313</v>
      </c>
      <c r="B62" s="1" t="s">
        <v>314</v>
      </c>
      <c r="C62" s="1" t="s">
        <v>6</v>
      </c>
      <c r="D62" s="1" t="s">
        <v>7</v>
      </c>
      <c r="E62" s="1">
        <v>8.4E7</v>
      </c>
      <c r="F62" s="1">
        <v>8.64E7</v>
      </c>
      <c r="G62" s="1">
        <v>9.92E7</v>
      </c>
      <c r="H62" s="1">
        <v>1.12E8</v>
      </c>
      <c r="I62" s="1">
        <v>1.2E8</v>
      </c>
      <c r="J62" s="1">
        <v>1.192E8</v>
      </c>
      <c r="K62" s="1">
        <v>1.304E8</v>
      </c>
      <c r="L62" s="1">
        <v>1.336E8</v>
      </c>
      <c r="M62" s="1">
        <v>1.488E8</v>
      </c>
      <c r="N62" s="1">
        <v>1.8E8</v>
      </c>
      <c r="O62" s="1">
        <v>1.768E8</v>
      </c>
      <c r="P62" s="1">
        <v>1.912E8</v>
      </c>
      <c r="Q62" s="1">
        <v>2.424E8</v>
      </c>
      <c r="R62" s="1">
        <v>3.008E8</v>
      </c>
      <c r="S62" s="1">
        <v>4.072E8</v>
      </c>
      <c r="T62" s="1">
        <v>5.048E8</v>
      </c>
      <c r="U62" s="1">
        <v>5.315769685E8</v>
      </c>
      <c r="V62" s="1">
        <v>4.376929858E8</v>
      </c>
      <c r="W62" s="1">
        <v>5.182871926E8</v>
      </c>
      <c r="X62" s="1">
        <v>6.796635884E8</v>
      </c>
      <c r="Y62" s="1">
        <v>8.104222038E8</v>
      </c>
      <c r="Z62" s="1">
        <v>1.284948561E9</v>
      </c>
      <c r="AA62" s="1">
        <v>8.581301627E8</v>
      </c>
      <c r="AB62" s="1">
        <v>7.785567972E8</v>
      </c>
      <c r="AC62" s="1">
        <v>1.155945373E9</v>
      </c>
      <c r="AD62" s="1">
        <v>1.241863652E9</v>
      </c>
      <c r="AE62" s="1">
        <v>8.172966117E8</v>
      </c>
      <c r="AF62" s="7">
        <v>8.133915744E8</v>
      </c>
      <c r="AG62" s="1">
        <v>9.819146456E8</v>
      </c>
      <c r="AH62" s="1">
        <v>1.153375828E9</v>
      </c>
      <c r="AI62" s="1">
        <v>1.327241698E9</v>
      </c>
      <c r="AJ62" s="1">
        <v>1.599507028E9</v>
      </c>
      <c r="AK62" s="1">
        <v>2.000064622E9</v>
      </c>
      <c r="AL62" s="1">
        <v>2.327305641E9</v>
      </c>
      <c r="AM62" s="1">
        <v>2.888815805E9</v>
      </c>
      <c r="AN62" s="1">
        <v>1.712924668E9</v>
      </c>
      <c r="AO62" s="1">
        <v>2.063965155E9</v>
      </c>
      <c r="AP62" s="1">
        <v>2.394152398E9</v>
      </c>
      <c r="AQ62" s="1">
        <v>2.480943604E9</v>
      </c>
      <c r="AR62" s="1">
        <v>2.908141919E9</v>
      </c>
      <c r="AS62" s="1">
        <v>3.323124172E9</v>
      </c>
      <c r="AT62" s="1">
        <v>3.540226539E9</v>
      </c>
      <c r="AU62" s="1">
        <v>3.479509029E9</v>
      </c>
      <c r="AV62" s="1">
        <v>3.245342478E9</v>
      </c>
      <c r="AW62" s="1">
        <v>3.129009392E9</v>
      </c>
      <c r="AX62" s="8">
        <v>3.621523413E9</v>
      </c>
      <c r="AY62" s="1">
        <v>4.082501468E9</v>
      </c>
      <c r="AZ62" s="1">
        <v>4.779835655E9</v>
      </c>
      <c r="BA62" s="1">
        <v>4.939665939E9</v>
      </c>
      <c r="BB62" s="1">
        <v>4.855514856E9</v>
      </c>
      <c r="BC62" s="1">
        <v>5.897198481E9</v>
      </c>
      <c r="BD62" s="1">
        <v>6.471388439E9</v>
      </c>
      <c r="BE62" s="1">
        <v>6.978776719E9</v>
      </c>
      <c r="BF62" s="1">
        <v>7.83761353E9</v>
      </c>
      <c r="BG62" s="1">
        <v>8.663381606E9</v>
      </c>
      <c r="BH62" s="1">
        <v>7.739521462E9</v>
      </c>
      <c r="BI62" s="1">
        <v>6.019769275E9</v>
      </c>
      <c r="BJ62" s="1">
        <v>5.781437375E9</v>
      </c>
      <c r="BK62" s="1">
        <v>6.567509336E9</v>
      </c>
      <c r="BL62" s="9">
        <f t="shared" si="1"/>
        <v>0</v>
      </c>
    </row>
    <row r="63" ht="14.25" customHeight="1">
      <c r="A63" s="1" t="s">
        <v>321</v>
      </c>
      <c r="B63" s="1" t="s">
        <v>322</v>
      </c>
      <c r="C63" s="1" t="s">
        <v>6</v>
      </c>
      <c r="D63" s="1" t="s">
        <v>7</v>
      </c>
      <c r="F63" s="1">
        <v>3922368.099</v>
      </c>
      <c r="G63" s="1">
        <v>4342608.994</v>
      </c>
      <c r="H63" s="1">
        <v>4375224.475</v>
      </c>
      <c r="I63" s="1">
        <v>5174939.905</v>
      </c>
      <c r="J63" s="1">
        <v>4647822.379</v>
      </c>
      <c r="K63" s="1">
        <v>4636149.757</v>
      </c>
      <c r="L63" s="1">
        <v>5081280.157</v>
      </c>
      <c r="M63" s="1">
        <v>5251146.164</v>
      </c>
      <c r="N63" s="1">
        <v>5673928.012</v>
      </c>
      <c r="O63" s="1">
        <v>6150439.756</v>
      </c>
      <c r="P63" s="1">
        <v>6323435.839</v>
      </c>
      <c r="Q63" s="1">
        <v>8332407.51</v>
      </c>
      <c r="R63" s="1">
        <v>1.09740723E7</v>
      </c>
      <c r="S63" s="1">
        <v>1.163249621E7</v>
      </c>
      <c r="T63" s="1">
        <v>1.913089733E7</v>
      </c>
      <c r="U63" s="1">
        <v>2.176187487E7</v>
      </c>
      <c r="V63" s="1">
        <v>2.605014653E7</v>
      </c>
      <c r="W63" s="1">
        <v>3.102066863E7</v>
      </c>
      <c r="X63" s="1">
        <v>3.61974784E7</v>
      </c>
      <c r="Y63" s="1">
        <v>3.833775085E7</v>
      </c>
      <c r="Z63" s="1">
        <v>3.164894694E7</v>
      </c>
      <c r="AA63" s="1">
        <v>2.951863326E7</v>
      </c>
      <c r="AB63" s="1">
        <v>2.676701674E7</v>
      </c>
      <c r="AC63" s="1">
        <v>2.540295727E7</v>
      </c>
      <c r="AD63" s="1">
        <v>2.982662716E7</v>
      </c>
      <c r="AE63" s="1">
        <v>3.753905506E7</v>
      </c>
      <c r="AF63" s="7">
        <v>4.425411846E7</v>
      </c>
      <c r="AG63" s="1">
        <v>4.801106605E7</v>
      </c>
      <c r="AH63" s="1">
        <v>4.608034908E7</v>
      </c>
      <c r="AI63" s="1">
        <v>5.215506951E7</v>
      </c>
      <c r="AL63" s="1">
        <v>4.449733899E7</v>
      </c>
      <c r="AM63" s="1">
        <v>2.989886618E7</v>
      </c>
      <c r="AN63" s="1">
        <v>4.046895911E7</v>
      </c>
      <c r="AO63" s="1">
        <v>3.968316027E7</v>
      </c>
      <c r="AP63" s="1">
        <v>4.026254607E7</v>
      </c>
      <c r="AQ63" s="1">
        <v>4.10202864E7</v>
      </c>
      <c r="AR63" s="1">
        <v>4.38525968E7</v>
      </c>
      <c r="AS63" s="1">
        <v>4.368124768E7</v>
      </c>
      <c r="AT63" s="1">
        <v>4.488165023E7</v>
      </c>
      <c r="AU63" s="1">
        <v>4.935522563E7</v>
      </c>
      <c r="AV63" s="1">
        <v>6.675843083E7</v>
      </c>
      <c r="AW63" s="1">
        <v>7.742033183E7</v>
      </c>
      <c r="AX63" s="8">
        <v>8.645074204E7</v>
      </c>
      <c r="AY63" s="1">
        <v>9.600489587E7</v>
      </c>
      <c r="AZ63" s="1">
        <v>1.10376888E8</v>
      </c>
      <c r="BA63" s="1">
        <v>1.429193511E8</v>
      </c>
      <c r="BB63" s="1">
        <v>1.444346084E8</v>
      </c>
      <c r="BC63" s="1">
        <v>1.467865457E8</v>
      </c>
      <c r="BD63" s="1">
        <v>1.610626746E8</v>
      </c>
      <c r="BE63" s="1">
        <v>1.488657799E8</v>
      </c>
      <c r="BF63" s="1">
        <v>1.538336977E8</v>
      </c>
      <c r="BG63" s="1">
        <v>2.181183823E8</v>
      </c>
      <c r="BH63" s="1">
        <v>3.091706822E8</v>
      </c>
      <c r="BI63" s="1">
        <v>3.623989022E8</v>
      </c>
      <c r="BJ63" s="1">
        <v>4.587094247E8</v>
      </c>
      <c r="BK63" s="1">
        <v>4.95165301E8</v>
      </c>
      <c r="BL63" s="9">
        <f t="shared" si="1"/>
        <v>0.05084745763</v>
      </c>
      <c r="BM63" s="1">
        <f>AVERAGE(F63:AI63,AL63:BK63)</f>
        <v>75469633.78</v>
      </c>
    </row>
    <row r="64" ht="14.25" customHeight="1">
      <c r="A64" s="1" t="s">
        <v>325</v>
      </c>
      <c r="B64" s="1" t="s">
        <v>326</v>
      </c>
      <c r="C64" s="1" t="s">
        <v>6</v>
      </c>
      <c r="D64" s="1" t="s">
        <v>7</v>
      </c>
      <c r="E64" s="1">
        <v>8.951258951E7</v>
      </c>
      <c r="F64" s="1">
        <v>8.561708562E7</v>
      </c>
      <c r="G64" s="1">
        <v>9.07043407E7</v>
      </c>
      <c r="H64" s="1">
        <v>1.003223503E8</v>
      </c>
      <c r="I64" s="1">
        <v>9.791259791E7</v>
      </c>
      <c r="J64" s="1">
        <v>1.072418572E8</v>
      </c>
      <c r="K64" s="1">
        <v>1.054568555E8</v>
      </c>
      <c r="L64" s="1">
        <v>1.02039102E8</v>
      </c>
      <c r="M64" s="1">
        <v>1.045906046E8</v>
      </c>
      <c r="N64" s="1">
        <v>1.144186144E8</v>
      </c>
      <c r="O64" s="1">
        <v>1.227818728E8</v>
      </c>
      <c r="P64" s="1">
        <v>1.277587495E8</v>
      </c>
      <c r="Q64" s="1">
        <v>1.171812752E8</v>
      </c>
      <c r="R64" s="1">
        <v>1.524523175E8</v>
      </c>
      <c r="S64" s="1">
        <v>1.599993419E8</v>
      </c>
      <c r="T64" s="1">
        <v>1.389237232E8</v>
      </c>
      <c r="U64" s="1">
        <v>1.551422075E8</v>
      </c>
      <c r="V64" s="1">
        <v>1.692936782E8</v>
      </c>
      <c r="W64" s="1">
        <v>1.834292893E8</v>
      </c>
      <c r="X64" s="1">
        <v>1.908663541E8</v>
      </c>
      <c r="Y64" s="1">
        <v>2.020834672E8</v>
      </c>
      <c r="Z64" s="1">
        <v>2.052881166E8</v>
      </c>
      <c r="AA64" s="1">
        <v>1.954194156E8</v>
      </c>
      <c r="AB64" s="1">
        <v>1.921699915E8</v>
      </c>
      <c r="AC64" s="1">
        <v>1.887208293E8</v>
      </c>
      <c r="AD64" s="1">
        <v>1.967586447E8</v>
      </c>
      <c r="AE64" s="1">
        <v>2.318433696E8</v>
      </c>
      <c r="AF64" s="7">
        <v>2.036537435E8</v>
      </c>
      <c r="AG64" s="1">
        <v>2.552568285E8</v>
      </c>
      <c r="AH64" s="1">
        <v>5.501946338E8</v>
      </c>
      <c r="AI64" s="1">
        <v>8.140255831E8</v>
      </c>
      <c r="AJ64" s="1">
        <v>9.426770852E8</v>
      </c>
      <c r="AK64" s="1">
        <v>1.370457677E9</v>
      </c>
      <c r="AL64" s="1">
        <v>2.061809624E9</v>
      </c>
      <c r="AM64" s="1">
        <v>2.801966892E9</v>
      </c>
      <c r="AN64" s="1">
        <v>3.932079181E9</v>
      </c>
      <c r="AO64" s="1">
        <v>4.675441102E9</v>
      </c>
      <c r="AP64" s="1">
        <v>4.780529108E9</v>
      </c>
      <c r="AQ64" s="1">
        <v>5.873097951E9</v>
      </c>
      <c r="AR64" s="1">
        <v>6.950081056E9</v>
      </c>
      <c r="AS64" s="1">
        <v>9.030564409E9</v>
      </c>
      <c r="AT64" s="1">
        <v>9.464417217E9</v>
      </c>
      <c r="AU64" s="1">
        <v>1.1000356816E10</v>
      </c>
      <c r="AV64" s="1">
        <v>2.4189109503E10</v>
      </c>
      <c r="AW64" s="1">
        <v>2.9853914083E10</v>
      </c>
      <c r="AX64" s="8">
        <v>3.2954262251E10</v>
      </c>
      <c r="BE64" s="1">
        <v>2.969236076E9</v>
      </c>
      <c r="BF64" s="1">
        <v>2.366989085E9</v>
      </c>
      <c r="BG64" s="1">
        <v>2.372895303E9</v>
      </c>
      <c r="BH64" s="1">
        <v>2.552370442E9</v>
      </c>
      <c r="BI64" s="1">
        <v>2.45578412E9</v>
      </c>
      <c r="BJ64" s="1">
        <v>2.22196106E9</v>
      </c>
      <c r="BK64" s="1">
        <v>2.030465547E9</v>
      </c>
      <c r="BL64" s="9">
        <f t="shared" si="1"/>
        <v>0.1016949153</v>
      </c>
      <c r="BM64" s="1">
        <f>AVERAGE(E64:AX64,BE64:BK64)</f>
        <v>3256632548</v>
      </c>
    </row>
    <row r="65" ht="14.25" customHeight="1">
      <c r="A65" s="1" t="s">
        <v>327</v>
      </c>
      <c r="B65" s="1" t="s">
        <v>328</v>
      </c>
      <c r="C65" s="1" t="s">
        <v>128</v>
      </c>
      <c r="D65" s="1" t="s">
        <v>7</v>
      </c>
      <c r="G65" s="1">
        <v>8.303662471E8</v>
      </c>
      <c r="H65" s="1">
        <v>8.987564036E8</v>
      </c>
      <c r="I65" s="1">
        <v>1.2099365E9</v>
      </c>
      <c r="J65" s="1">
        <v>1.377119765E9</v>
      </c>
      <c r="K65" s="1">
        <v>1.447511441E9</v>
      </c>
      <c r="L65" s="1">
        <v>1.619448661E9</v>
      </c>
      <c r="M65" s="1">
        <v>2.063859061E9</v>
      </c>
      <c r="N65" s="1">
        <v>2.560708874E9</v>
      </c>
      <c r="O65" s="1">
        <v>2.940450713E9</v>
      </c>
      <c r="P65" s="1">
        <v>2.926376519E9</v>
      </c>
      <c r="Q65" s="1">
        <v>2.88469207E9</v>
      </c>
      <c r="R65" s="1">
        <v>3.692077785E9</v>
      </c>
      <c r="S65" s="1">
        <v>9.018175972E9</v>
      </c>
      <c r="T65" s="1">
        <v>1.1811320228E10</v>
      </c>
      <c r="U65" s="1">
        <v>1.4029958785E10</v>
      </c>
      <c r="V65" s="1">
        <v>1.5567772469E10</v>
      </c>
      <c r="W65" s="1">
        <v>1.6635149106E10</v>
      </c>
      <c r="X65" s="1">
        <v>1.3468421663E10</v>
      </c>
      <c r="Y65" s="1">
        <v>1.5663928616E10</v>
      </c>
      <c r="Z65" s="1">
        <v>1.9848617714E10</v>
      </c>
      <c r="AA65" s="1">
        <v>1.840893363E10</v>
      </c>
      <c r="AB65" s="1">
        <v>1.9260333505E10</v>
      </c>
      <c r="AC65" s="1">
        <v>1.971805226E10</v>
      </c>
      <c r="AD65" s="1">
        <v>2.1042347835E10</v>
      </c>
      <c r="AE65" s="1">
        <v>2.3014665191E10</v>
      </c>
      <c r="AF65" s="7">
        <v>2.664091039E10</v>
      </c>
      <c r="AG65" s="1">
        <v>2.9902331139E10</v>
      </c>
      <c r="AH65" s="1">
        <v>2.379470745E10</v>
      </c>
      <c r="AI65" s="1">
        <v>2.3973651073E10</v>
      </c>
      <c r="AJ65" s="1">
        <v>2.5485869356E10</v>
      </c>
      <c r="AK65" s="1">
        <v>2.8847511037E10</v>
      </c>
      <c r="AL65" s="1">
        <v>9.615943062E9</v>
      </c>
      <c r="AM65" s="1">
        <v>1.1480428475E10</v>
      </c>
      <c r="AN65" s="1">
        <v>1.0305380499E10</v>
      </c>
      <c r="AO65" s="1">
        <v>1.1552504467E10</v>
      </c>
      <c r="AP65" s="1">
        <v>1.426654297E10</v>
      </c>
      <c r="AQ65" s="1">
        <v>1.5714397096E10</v>
      </c>
      <c r="AR65" s="1">
        <v>1.653409481E10</v>
      </c>
      <c r="AS65" s="1">
        <v>1.7969079399E10</v>
      </c>
      <c r="AT65" s="1">
        <v>2.1006532269E10</v>
      </c>
      <c r="AU65" s="1">
        <v>1.382292832E10</v>
      </c>
      <c r="AV65" s="1">
        <v>1.4895915019E10</v>
      </c>
      <c r="AW65" s="1">
        <v>1.7799251116E10</v>
      </c>
      <c r="AX65" s="8">
        <v>2.0568797356E10</v>
      </c>
      <c r="AY65" s="1">
        <v>2.3297586768E10</v>
      </c>
      <c r="AZ65" s="1">
        <v>2.6980442528E10</v>
      </c>
      <c r="BA65" s="1">
        <v>3.326738303E10</v>
      </c>
      <c r="BB65" s="1">
        <v>3.5336902862E10</v>
      </c>
      <c r="BC65" s="1">
        <v>3.806223617E10</v>
      </c>
      <c r="BD65" s="1">
        <v>4.3058914279E10</v>
      </c>
      <c r="BE65" s="1">
        <v>4.6439276405E10</v>
      </c>
      <c r="BF65" s="1">
        <v>4.8117797841E10</v>
      </c>
      <c r="BG65" s="1">
        <v>4.5878272261E10</v>
      </c>
      <c r="BH65" s="1">
        <v>4.4183408607E10</v>
      </c>
      <c r="BI65" s="1">
        <v>4.1653978701E10</v>
      </c>
      <c r="BJ65" s="1">
        <v>4.288773836E10</v>
      </c>
      <c r="BK65" s="1">
        <v>4.1480239074E10</v>
      </c>
      <c r="BL65" s="9">
        <f t="shared" si="1"/>
        <v>0.03389830508</v>
      </c>
      <c r="BM65" s="1">
        <f>AVERAGE(G65:BK65)</f>
        <v>19416840933</v>
      </c>
    </row>
    <row r="66" ht="14.25" customHeight="1">
      <c r="A66" s="1" t="s">
        <v>339</v>
      </c>
      <c r="B66" s="1" t="s">
        <v>340</v>
      </c>
      <c r="C66" s="1" t="s">
        <v>6</v>
      </c>
      <c r="D66" s="1" t="s">
        <v>7</v>
      </c>
      <c r="M66" s="1">
        <v>270900.2709</v>
      </c>
      <c r="N66" s="1">
        <v>336600.3366</v>
      </c>
      <c r="O66" s="1">
        <v>414000.414</v>
      </c>
      <c r="P66" s="1">
        <v>473954.3837</v>
      </c>
      <c r="Q66" s="1">
        <v>543220.6993</v>
      </c>
      <c r="R66" s="1">
        <v>643113.9947</v>
      </c>
      <c r="S66" s="1">
        <v>789047.3218</v>
      </c>
      <c r="T66" s="1">
        <v>1086812.239</v>
      </c>
      <c r="U66" s="1">
        <v>1317065.578</v>
      </c>
      <c r="V66" s="1">
        <v>1422666.713</v>
      </c>
      <c r="W66" s="1">
        <v>1752316.546</v>
      </c>
      <c r="X66" s="1">
        <v>2480933.275</v>
      </c>
      <c r="Y66" s="1">
        <v>5537271.498</v>
      </c>
      <c r="Z66" s="1">
        <v>5332041.26</v>
      </c>
      <c r="AA66" s="1">
        <v>2828236.376</v>
      </c>
      <c r="AB66" s="1">
        <v>2934342.485</v>
      </c>
      <c r="AC66" s="1">
        <v>2623131.381</v>
      </c>
      <c r="AD66" s="1">
        <v>2363606.929</v>
      </c>
      <c r="AE66" s="1">
        <v>2896096.952</v>
      </c>
      <c r="AF66" s="7">
        <v>3649578.357</v>
      </c>
      <c r="AG66" s="1">
        <v>4688302.314</v>
      </c>
      <c r="AH66" s="1">
        <v>6327951.842</v>
      </c>
      <c r="AI66" s="1">
        <v>9183570.491</v>
      </c>
      <c r="AJ66" s="1">
        <v>1.049685989E7</v>
      </c>
      <c r="AK66" s="1">
        <v>1.142759844E7</v>
      </c>
      <c r="AL66" s="1">
        <v>1.07774252E7</v>
      </c>
      <c r="AM66" s="1">
        <v>1.185385626E7</v>
      </c>
      <c r="AN66" s="1">
        <v>1.344736948E7</v>
      </c>
      <c r="AO66" s="1">
        <v>1.297351809E7</v>
      </c>
      <c r="AP66" s="1">
        <v>9801826.445</v>
      </c>
      <c r="AQ66" s="1">
        <v>8456738.925</v>
      </c>
      <c r="AR66" s="1">
        <v>9040808.71</v>
      </c>
      <c r="AS66" s="1">
        <v>9360142.631</v>
      </c>
      <c r="AT66" s="1">
        <v>8977215.381</v>
      </c>
      <c r="AU66" s="1">
        <v>9502035.912</v>
      </c>
      <c r="AV66" s="1">
        <v>1.088292744E7</v>
      </c>
      <c r="AW66" s="1">
        <v>1.093514192E7</v>
      </c>
      <c r="AX66" s="8">
        <v>1.088614805E7</v>
      </c>
      <c r="AY66" s="1">
        <v>1.081427143E7</v>
      </c>
      <c r="AZ66" s="1">
        <v>1.163228874E7</v>
      </c>
      <c r="BA66" s="1">
        <v>1.558018894E7</v>
      </c>
      <c r="BB66" s="1">
        <v>1.531611587E7</v>
      </c>
      <c r="BC66" s="1">
        <v>1.487441691E7</v>
      </c>
      <c r="BD66" s="1">
        <v>1.751201839E7</v>
      </c>
      <c r="BE66" s="1">
        <v>1.666222962E7</v>
      </c>
      <c r="BF66" s="1">
        <v>2.320089638E7</v>
      </c>
      <c r="BG66" s="1">
        <v>1.974397492E7</v>
      </c>
      <c r="BH66" s="1">
        <v>2.106569301E7</v>
      </c>
      <c r="BI66" s="1">
        <v>2.295874856E7</v>
      </c>
      <c r="BJ66" s="1">
        <v>2.382306818E7</v>
      </c>
      <c r="BK66" s="1">
        <v>2.320289556E7</v>
      </c>
      <c r="BL66" s="9">
        <f t="shared" si="1"/>
        <v>0.1355932203</v>
      </c>
      <c r="BM66" s="1">
        <f>AVERAGE(M66:BK66)</f>
        <v>8923552.567</v>
      </c>
    </row>
    <row r="67" ht="14.25" customHeight="1">
      <c r="A67" s="1" t="s">
        <v>341</v>
      </c>
      <c r="B67" s="1" t="s">
        <v>342</v>
      </c>
      <c r="C67" s="1" t="s">
        <v>6</v>
      </c>
      <c r="D67" s="1" t="s">
        <v>7</v>
      </c>
      <c r="J67" s="1">
        <v>1771001.771</v>
      </c>
      <c r="K67" s="1">
        <v>1848001.848</v>
      </c>
      <c r="L67" s="1">
        <v>2133370.892</v>
      </c>
      <c r="M67" s="1">
        <v>1881000.752</v>
      </c>
      <c r="N67" s="1">
        <v>1959000.784</v>
      </c>
      <c r="O67" s="1">
        <v>2055000.822</v>
      </c>
      <c r="P67" s="1">
        <v>2343860.95</v>
      </c>
      <c r="Q67" s="1">
        <v>2697870.896</v>
      </c>
      <c r="R67" s="1">
        <v>4711557.475</v>
      </c>
      <c r="S67" s="1">
        <v>5304902.622</v>
      </c>
      <c r="T67" s="1">
        <v>9362342.027</v>
      </c>
      <c r="U67" s="1">
        <v>9205803.654</v>
      </c>
      <c r="V67" s="1">
        <v>1.36251174E7</v>
      </c>
      <c r="W67" s="1">
        <v>2.55705219E7</v>
      </c>
      <c r="X67" s="1">
        <v>4.30296813E7</v>
      </c>
      <c r="Y67" s="1">
        <v>5.313411222E7</v>
      </c>
      <c r="Z67" s="1">
        <v>3.850668883E7</v>
      </c>
      <c r="AA67" s="1">
        <v>2.697748008E7</v>
      </c>
      <c r="AB67" s="1">
        <v>2.221730396E7</v>
      </c>
      <c r="AC67" s="1">
        <v>1.88395902E7</v>
      </c>
      <c r="AD67" s="1">
        <v>1.981123844E7</v>
      </c>
      <c r="AE67" s="1">
        <v>2.474383016E7</v>
      </c>
      <c r="AF67" s="7">
        <v>2.164356149E7</v>
      </c>
      <c r="AG67" s="1">
        <v>2.016749307E7</v>
      </c>
      <c r="AH67" s="1">
        <v>2.278113585E7</v>
      </c>
      <c r="AI67" s="1">
        <v>2.431217203E7</v>
      </c>
      <c r="AJ67" s="1">
        <v>2.37041212E7</v>
      </c>
      <c r="AK67" s="1">
        <v>2.523811638E7</v>
      </c>
      <c r="AL67" s="1">
        <v>2.572806272E7</v>
      </c>
      <c r="AM67" s="1">
        <v>1.706080308E7</v>
      </c>
      <c r="AN67" s="1">
        <v>1.10477175E7</v>
      </c>
      <c r="AO67" s="1">
        <v>2.015220302E7</v>
      </c>
      <c r="AP67" s="1">
        <v>2.640748714E7</v>
      </c>
      <c r="AQ67" s="1">
        <v>1.447412037E7</v>
      </c>
      <c r="AR67" s="1">
        <v>1.440297949E7</v>
      </c>
      <c r="AS67" s="1">
        <v>1.172750144E7</v>
      </c>
      <c r="AT67" s="1">
        <v>1.26819147E7</v>
      </c>
      <c r="AU67" s="1">
        <v>1.481516979E7</v>
      </c>
      <c r="AV67" s="1">
        <v>1.311882585E7</v>
      </c>
      <c r="AW67" s="1">
        <v>2.196573858E7</v>
      </c>
      <c r="AX67" s="8">
        <v>3.82135619E7</v>
      </c>
      <c r="AY67" s="1">
        <v>3.10905495E7</v>
      </c>
      <c r="AZ67" s="1">
        <v>3.359960559E7</v>
      </c>
      <c r="BA67" s="1">
        <v>4.44642514E7</v>
      </c>
      <c r="BB67" s="1">
        <v>5.879738182E7</v>
      </c>
      <c r="BC67" s="1">
        <v>4.998421791E7</v>
      </c>
      <c r="BD67" s="1">
        <v>5.280484299E7</v>
      </c>
      <c r="BE67" s="1">
        <v>4.615595369E7</v>
      </c>
      <c r="BF67" s="1">
        <v>6.292552009E7</v>
      </c>
      <c r="BG67" s="1">
        <v>4.945451358E7</v>
      </c>
      <c r="BH67" s="1">
        <v>4.079341543E7</v>
      </c>
      <c r="BI67" s="1">
        <v>3.574812199E7</v>
      </c>
      <c r="BJ67" s="1">
        <v>4.741653707E7</v>
      </c>
      <c r="BK67" s="1">
        <v>5.836917344E7</v>
      </c>
      <c r="BL67" s="9">
        <f t="shared" si="1"/>
        <v>0.08474576271</v>
      </c>
      <c r="BM67" s="1">
        <f>AVERAGE(J67:BK67)</f>
        <v>24499556.46</v>
      </c>
    </row>
    <row r="68" ht="14.25" customHeight="1">
      <c r="A68" s="1" t="s">
        <v>343</v>
      </c>
      <c r="B68" s="1" t="s">
        <v>344</v>
      </c>
      <c r="C68" s="1" t="s">
        <v>6</v>
      </c>
      <c r="D68" s="1" t="s">
        <v>7</v>
      </c>
      <c r="E68" s="1">
        <v>5.128674189E7</v>
      </c>
      <c r="F68" s="1">
        <v>4.246672895E7</v>
      </c>
      <c r="G68" s="1">
        <v>4.377339753E7</v>
      </c>
      <c r="H68" s="1">
        <v>6.076008911E7</v>
      </c>
      <c r="I68" s="1">
        <v>8.460679076E7</v>
      </c>
      <c r="J68" s="1">
        <v>1.185801739E8</v>
      </c>
      <c r="K68" s="1">
        <v>1.486335513E8</v>
      </c>
      <c r="L68" s="1">
        <v>1.43406877E8</v>
      </c>
      <c r="M68" s="1">
        <v>1.483068842E8</v>
      </c>
      <c r="N68" s="1">
        <v>1.437335441E8</v>
      </c>
      <c r="O68" s="1">
        <v>1.995936261E8</v>
      </c>
      <c r="P68" s="1">
        <v>2.280277565E8</v>
      </c>
      <c r="Q68" s="1">
        <v>2.51103009E8</v>
      </c>
      <c r="R68" s="1">
        <v>2.967261893E8</v>
      </c>
      <c r="S68" s="1">
        <v>3.971633563E8</v>
      </c>
      <c r="T68" s="1">
        <v>4.40725547E8</v>
      </c>
      <c r="U68" s="1">
        <v>4.398855825E8</v>
      </c>
      <c r="V68" s="1">
        <v>6.378794773E8</v>
      </c>
      <c r="W68" s="1">
        <v>6.070706896E8</v>
      </c>
      <c r="X68" s="1">
        <v>7.786368372E8</v>
      </c>
      <c r="Y68" s="1">
        <v>1.035886222E9</v>
      </c>
      <c r="Z68" s="1">
        <v>1.446539243E9</v>
      </c>
      <c r="AA68" s="1">
        <v>1.438303667E9</v>
      </c>
      <c r="AB68" s="1">
        <v>1.342380183E9</v>
      </c>
      <c r="AC68" s="1">
        <v>1.273659777E9</v>
      </c>
      <c r="AD68" s="1">
        <v>1.076905728E9</v>
      </c>
      <c r="AE68" s="1">
        <v>8.94074625E8</v>
      </c>
      <c r="AF68" s="7">
        <v>1.334714483E9</v>
      </c>
      <c r="AG68" s="1">
        <v>8.557419867E8</v>
      </c>
      <c r="AH68" s="1">
        <v>1.019255475E9</v>
      </c>
      <c r="AI68" s="1">
        <v>1.125007856E9</v>
      </c>
      <c r="AJ68" s="1">
        <v>1.571959986E9</v>
      </c>
      <c r="AK68" s="1">
        <v>1.766520896E9</v>
      </c>
      <c r="AL68" s="1">
        <v>1.923398172E9</v>
      </c>
      <c r="AM68" s="1">
        <v>2.120597807E9</v>
      </c>
      <c r="AN68" s="1">
        <v>2.444098387E9</v>
      </c>
      <c r="AO68" s="1">
        <v>2.420963934E9</v>
      </c>
      <c r="AP68" s="1">
        <v>2.089087477E9</v>
      </c>
      <c r="AQ68" s="1">
        <v>1.158657313E9</v>
      </c>
      <c r="AR68" s="1">
        <v>1.663289474E9</v>
      </c>
      <c r="AS68" s="1">
        <v>1.533157895E9</v>
      </c>
      <c r="AT68" s="1">
        <v>1.934473684E9</v>
      </c>
      <c r="AU68" s="1">
        <v>2.237894737E9</v>
      </c>
      <c r="AV68" s="1">
        <v>2.881578947E9</v>
      </c>
      <c r="AW68" s="1">
        <v>2.823157895E9</v>
      </c>
      <c r="AX68" s="8">
        <v>3.120337779E9</v>
      </c>
      <c r="AY68" s="1">
        <v>3.266197406E9</v>
      </c>
      <c r="AZ68" s="1">
        <v>3.970537327E9</v>
      </c>
      <c r="BA68" s="1">
        <v>4.411795565E9</v>
      </c>
      <c r="BB68" s="1">
        <v>3.964817705E9</v>
      </c>
      <c r="BC68" s="1">
        <v>3.854285351E9</v>
      </c>
      <c r="BD68" s="1">
        <v>4.69248366E9</v>
      </c>
      <c r="BE68" s="1">
        <v>4.507252007E9</v>
      </c>
      <c r="BF68" s="1">
        <v>4.915722759E9</v>
      </c>
      <c r="BG68" s="1">
        <v>4.919244942E9</v>
      </c>
      <c r="BH68" s="1">
        <v>4.532069852E9</v>
      </c>
      <c r="BI68" s="1">
        <v>4.169374001E9</v>
      </c>
      <c r="BJ68" s="1">
        <v>3.494832257E9</v>
      </c>
      <c r="BK68" s="1">
        <v>3.469828207E9</v>
      </c>
      <c r="BL68" s="9">
        <f t="shared" si="1"/>
        <v>0</v>
      </c>
    </row>
    <row r="69" ht="14.25" customHeight="1">
      <c r="A69" s="1" t="s">
        <v>345</v>
      </c>
      <c r="B69" s="1" t="s">
        <v>346</v>
      </c>
      <c r="C69" s="1" t="s">
        <v>18</v>
      </c>
      <c r="D69" s="1" t="s">
        <v>7</v>
      </c>
      <c r="E69" s="1">
        <v>4.7082442711E10</v>
      </c>
      <c r="F69" s="1">
        <v>4.9485820881E10</v>
      </c>
      <c r="G69" s="1">
        <v>5.4052313753E10</v>
      </c>
      <c r="H69" s="1">
        <v>5.3905091701E10</v>
      </c>
      <c r="I69" s="1">
        <v>5.2870457283E10</v>
      </c>
      <c r="J69" s="1">
        <v>5.340170454E10</v>
      </c>
      <c r="K69" s="1">
        <v>6.5186422827E10</v>
      </c>
      <c r="L69" s="1">
        <v>7.7223500366E10</v>
      </c>
      <c r="M69" s="1">
        <v>8.2529265817E10</v>
      </c>
      <c r="N69" s="1">
        <v>8.3213108751E10</v>
      </c>
      <c r="O69" s="1">
        <v>8.1735157918E10</v>
      </c>
      <c r="P69" s="1">
        <v>7.6939659711E10</v>
      </c>
      <c r="Q69" s="1">
        <v>7.9872737031E10</v>
      </c>
      <c r="R69" s="1">
        <v>8.0721060955E10</v>
      </c>
      <c r="S69" s="1">
        <v>8.8715465529E10</v>
      </c>
      <c r="T69" s="1">
        <v>9.158091549E10</v>
      </c>
      <c r="U69" s="1">
        <v>9.4594805735E10</v>
      </c>
      <c r="V69" s="2">
        <v>1.05E11</v>
      </c>
      <c r="W69" s="2">
        <v>1.13E11</v>
      </c>
      <c r="X69" s="2">
        <v>1.26E11</v>
      </c>
      <c r="Y69" s="2">
        <v>1.43E11</v>
      </c>
      <c r="Z69" s="2">
        <v>1.75E11</v>
      </c>
      <c r="AA69" s="2">
        <v>2.2E11</v>
      </c>
      <c r="AB69" s="2">
        <v>2.21E11</v>
      </c>
      <c r="AC69" s="2">
        <v>2.39E11</v>
      </c>
      <c r="AD69" s="2">
        <v>2.66E11</v>
      </c>
      <c r="AE69" s="2">
        <v>2.89E11</v>
      </c>
      <c r="AF69" s="11">
        <v>2.97E11</v>
      </c>
      <c r="AG69" s="2">
        <v>3.03E11</v>
      </c>
      <c r="AH69" s="2">
        <v>3.15E11</v>
      </c>
      <c r="AI69" s="2">
        <v>3.18E11</v>
      </c>
      <c r="AJ69" s="2">
        <v>2.92E11</v>
      </c>
      <c r="AK69" s="2">
        <v>3.16E11</v>
      </c>
      <c r="AL69" s="2">
        <v>3.08E11</v>
      </c>
      <c r="AM69" s="2">
        <v>2.98E11</v>
      </c>
      <c r="AN69" s="2">
        <v>2.88E11</v>
      </c>
      <c r="AO69" s="2">
        <v>2.8E11</v>
      </c>
      <c r="AP69" s="2">
        <v>2.84E11</v>
      </c>
      <c r="AQ69" s="2">
        <v>2.82E11</v>
      </c>
      <c r="AR69" s="2">
        <v>2.89E11</v>
      </c>
      <c r="AS69" s="2">
        <v>3.1E11</v>
      </c>
      <c r="AT69" s="2">
        <v>3.21E11</v>
      </c>
      <c r="AU69" s="2">
        <v>3.65E11</v>
      </c>
      <c r="AV69" s="2">
        <v>4.25E11</v>
      </c>
      <c r="AW69" s="2">
        <v>4.76E11</v>
      </c>
      <c r="AX69" s="10">
        <v>5.16E11</v>
      </c>
      <c r="AY69" s="2">
        <v>5.42E11</v>
      </c>
      <c r="AZ69" s="2">
        <v>5.74E11</v>
      </c>
      <c r="BA69" s="2">
        <v>6.4E11</v>
      </c>
      <c r="BB69" s="2">
        <v>6.88E11</v>
      </c>
      <c r="BC69" s="2">
        <v>7.17E11</v>
      </c>
      <c r="BD69" s="2">
        <v>7.33E11</v>
      </c>
      <c r="BE69" s="2">
        <v>7.05E11</v>
      </c>
      <c r="BF69" s="2">
        <v>6.58E11</v>
      </c>
      <c r="BG69" s="2">
        <v>6.28E11</v>
      </c>
      <c r="BH69" s="2">
        <v>6.14E11</v>
      </c>
      <c r="BI69" s="2">
        <v>6.18E11</v>
      </c>
      <c r="BJ69" s="2">
        <v>6.27E11</v>
      </c>
      <c r="BK69" s="2">
        <v>6.7E11</v>
      </c>
      <c r="BL69" s="9">
        <f t="shared" si="1"/>
        <v>0</v>
      </c>
      <c r="BM69" s="2"/>
      <c r="BN69" s="2"/>
      <c r="BO69" s="2"/>
    </row>
    <row r="70" ht="14.25" customHeight="1">
      <c r="A70" s="1" t="s">
        <v>353</v>
      </c>
      <c r="B70" s="1" t="s">
        <v>354</v>
      </c>
      <c r="C70" s="1" t="s">
        <v>6</v>
      </c>
      <c r="D70" s="1" t="s">
        <v>7</v>
      </c>
      <c r="E70" s="1">
        <v>2.337999065E7</v>
      </c>
      <c r="F70" s="1">
        <v>2.827998869E7</v>
      </c>
      <c r="G70" s="1">
        <v>3.863998454E7</v>
      </c>
      <c r="H70" s="1">
        <v>4.54999818E7</v>
      </c>
      <c r="I70" s="1">
        <v>5.431997827E7</v>
      </c>
      <c r="J70" s="1">
        <v>6.593997362E7</v>
      </c>
      <c r="K70" s="1">
        <v>5.571997771E7</v>
      </c>
      <c r="L70" s="1">
        <v>2.39959904E8</v>
      </c>
      <c r="M70" s="1">
        <v>3.690398524E8</v>
      </c>
      <c r="N70" s="1">
        <v>6.844597262E8</v>
      </c>
      <c r="O70" s="1">
        <v>6.623397351E8</v>
      </c>
      <c r="P70" s="1">
        <v>6.392595419E8</v>
      </c>
      <c r="Q70" s="1">
        <v>9.040956384E8</v>
      </c>
      <c r="R70" s="1">
        <v>1.020223592E9</v>
      </c>
      <c r="S70" s="1">
        <v>1.351141235E9</v>
      </c>
      <c r="T70" s="1">
        <v>3.028584797E9</v>
      </c>
      <c r="U70" s="1">
        <v>2.644426038E9</v>
      </c>
      <c r="V70" s="1">
        <v>3.138198948E9</v>
      </c>
      <c r="W70" s="1">
        <v>3.02264227E9</v>
      </c>
      <c r="X70" s="1">
        <v>3.070825338E9</v>
      </c>
      <c r="Y70" s="1">
        <v>3.029915085E9</v>
      </c>
      <c r="Z70" s="1">
        <v>2.135475014E9</v>
      </c>
      <c r="AA70" s="1">
        <v>1.651914513E9</v>
      </c>
      <c r="AB70" s="1">
        <v>1.627393327E9</v>
      </c>
      <c r="AC70" s="1">
        <v>1.21091625E9</v>
      </c>
      <c r="AD70" s="1">
        <v>1.091662993E9</v>
      </c>
      <c r="AE70" s="1">
        <v>5.168935093E8</v>
      </c>
      <c r="AF70" s="7">
        <v>2.016912182E8</v>
      </c>
      <c r="AG70" s="1">
        <v>2.711060465E8</v>
      </c>
      <c r="AH70" s="1">
        <v>1.707055113E8</v>
      </c>
      <c r="AI70" s="1">
        <v>2.772977835E8</v>
      </c>
      <c r="AJ70" s="1">
        <v>2.43705781E8</v>
      </c>
      <c r="AK70" s="1">
        <v>1.736576793E8</v>
      </c>
      <c r="AL70" s="1">
        <v>2.892311039E8</v>
      </c>
      <c r="AM70" s="1">
        <v>3.196944899E8</v>
      </c>
      <c r="AN70" s="1">
        <v>6.394066306E8</v>
      </c>
      <c r="AO70" s="1">
        <v>7.014128786E8</v>
      </c>
      <c r="AP70" s="1">
        <v>8.187845253E8</v>
      </c>
      <c r="AQ70" s="1">
        <v>1.14968473E9</v>
      </c>
      <c r="AR70" s="1">
        <v>4.916713686E8</v>
      </c>
      <c r="AS70" s="1">
        <v>3.686441095E8</v>
      </c>
      <c r="AT70" s="1">
        <v>5.706322878E8</v>
      </c>
      <c r="AU70" s="1">
        <v>8.969132014E8</v>
      </c>
      <c r="AV70" s="1">
        <v>5.874618873E8</v>
      </c>
      <c r="AW70" s="1">
        <v>6.399900668E8</v>
      </c>
      <c r="AX70" s="8">
        <v>6.742081448E8</v>
      </c>
      <c r="AY70" s="1">
        <v>7.761480583E8</v>
      </c>
      <c r="AZ70" s="1">
        <v>9.713213786E8</v>
      </c>
      <c r="BA70" s="1">
        <v>1.615533211E9</v>
      </c>
      <c r="BB70" s="1">
        <v>1.504486172E9</v>
      </c>
      <c r="BC70" s="1">
        <v>1.990099669E9</v>
      </c>
      <c r="BD70" s="1">
        <v>2.384936022E9</v>
      </c>
      <c r="BE70" s="1">
        <v>2.3164782E9</v>
      </c>
      <c r="BF70" s="1">
        <v>2.418760171E9</v>
      </c>
      <c r="BG70" s="1">
        <v>2.357665891E9</v>
      </c>
      <c r="BH70" s="1">
        <v>2.065557663E9</v>
      </c>
      <c r="BI70" s="1">
        <v>1.723204266E9</v>
      </c>
      <c r="BJ70" s="1">
        <v>1.621218176E9</v>
      </c>
      <c r="BK70" s="1">
        <v>2.043051719E9</v>
      </c>
      <c r="BL70" s="9">
        <f t="shared" si="1"/>
        <v>0</v>
      </c>
    </row>
    <row r="71" ht="14.25" customHeight="1">
      <c r="A71" s="1" t="s">
        <v>357</v>
      </c>
      <c r="B71" s="1" t="s">
        <v>358</v>
      </c>
      <c r="C71" s="1" t="s">
        <v>6</v>
      </c>
      <c r="D71" s="1" t="s">
        <v>7</v>
      </c>
      <c r="E71" s="1">
        <v>4.547194321E8</v>
      </c>
      <c r="F71" s="1">
        <v>5.515305198E8</v>
      </c>
      <c r="G71" s="1">
        <v>6.038668517E8</v>
      </c>
      <c r="H71" s="1">
        <v>6.373730733E8</v>
      </c>
      <c r="I71" s="1">
        <v>7.353836414E8</v>
      </c>
      <c r="J71" s="1">
        <v>7.499939124E8</v>
      </c>
      <c r="K71" s="1">
        <v>7.706917963E8</v>
      </c>
      <c r="L71" s="1">
        <v>8.839213967E8</v>
      </c>
      <c r="M71" s="1">
        <v>9.058368033E8</v>
      </c>
      <c r="N71" s="1">
        <v>1.01724012E9</v>
      </c>
      <c r="O71" s="1">
        <v>1.079942533E9</v>
      </c>
      <c r="P71" s="1">
        <v>1.24938909E9</v>
      </c>
      <c r="Q71" s="1">
        <v>1.522236183E9</v>
      </c>
      <c r="R71" s="1">
        <v>1.917119276E9</v>
      </c>
      <c r="S71" s="1">
        <v>2.285358296E9</v>
      </c>
      <c r="T71" s="1">
        <v>2.814545011E9</v>
      </c>
      <c r="U71" s="1">
        <v>2.898055461E9</v>
      </c>
      <c r="V71" s="1">
        <v>3.704801157E9</v>
      </c>
      <c r="W71" s="1">
        <v>4.226968876E9</v>
      </c>
      <c r="X71" s="1">
        <v>5.038015817E9</v>
      </c>
      <c r="Y71" s="1">
        <v>5.269306825E9</v>
      </c>
      <c r="Z71" s="1">
        <v>4.527100427E9</v>
      </c>
      <c r="AA71" s="1">
        <v>4.829535607E9</v>
      </c>
      <c r="AB71" s="1">
        <v>4.256634367E9</v>
      </c>
      <c r="AC71" s="1">
        <v>3.97729458E9</v>
      </c>
      <c r="AD71" s="1">
        <v>3.884181822E9</v>
      </c>
      <c r="AE71" s="1">
        <v>5.351016847E9</v>
      </c>
      <c r="AF71" s="7">
        <v>6.542917225E9</v>
      </c>
      <c r="AG71" s="1">
        <v>6.728811707E9</v>
      </c>
      <c r="AH71" s="1">
        <v>6.399237699E9</v>
      </c>
      <c r="AI71" s="1">
        <v>7.420849636E9</v>
      </c>
      <c r="AJ71" s="1">
        <v>7.246192325E9</v>
      </c>
      <c r="AK71" s="1">
        <v>7.904561273E9</v>
      </c>
      <c r="AL71" s="1">
        <v>7.054868962E9</v>
      </c>
      <c r="AM71" s="1">
        <v>7.137373801E9</v>
      </c>
      <c r="AN71" s="1">
        <v>8.011539559E9</v>
      </c>
      <c r="AO71" s="1">
        <v>7.829004728E9</v>
      </c>
      <c r="AP71" s="1">
        <v>6.839136799E9</v>
      </c>
      <c r="AQ71" s="1">
        <v>6.836084823E9</v>
      </c>
      <c r="AR71" s="1">
        <v>7.02643329E9</v>
      </c>
      <c r="AS71" s="1">
        <v>5.971807629E9</v>
      </c>
      <c r="AT71" s="1">
        <v>6.200391943E9</v>
      </c>
      <c r="AU71" s="1">
        <v>6.728153969E9</v>
      </c>
      <c r="AV71" s="1">
        <v>8.35633847E9</v>
      </c>
      <c r="AW71" s="1">
        <v>9.377114724E9</v>
      </c>
      <c r="AX71" s="8">
        <v>9.566980053E9</v>
      </c>
      <c r="AY71" s="1">
        <v>1.021776574E10</v>
      </c>
      <c r="AZ71" s="1">
        <v>1.1480377424E10</v>
      </c>
      <c r="BA71" s="1">
        <v>1.237484894E10</v>
      </c>
      <c r="BB71" s="1">
        <v>1.2131812076E10</v>
      </c>
      <c r="BC71" s="1">
        <v>1.122052328E10</v>
      </c>
      <c r="BD71" s="1">
        <v>1.1647934608E10</v>
      </c>
      <c r="BE71" s="1">
        <v>1.0364720787E10</v>
      </c>
      <c r="BF71" s="1">
        <v>1.0226260325E10</v>
      </c>
      <c r="BG71" s="1">
        <v>1.0332602878E10</v>
      </c>
      <c r="BH71" s="1">
        <v>8.667849617E9</v>
      </c>
      <c r="BI71" s="1">
        <v>9.115240932E9</v>
      </c>
      <c r="BJ71" s="1">
        <v>9.580685498E9</v>
      </c>
      <c r="BK71" s="1">
        <v>1.1242755804E10</v>
      </c>
      <c r="BL71" s="9">
        <f t="shared" si="1"/>
        <v>0</v>
      </c>
    </row>
    <row r="72" ht="14.25" customHeight="1">
      <c r="A72" s="1" t="s">
        <v>359</v>
      </c>
      <c r="B72" s="1" t="s">
        <v>360</v>
      </c>
      <c r="C72" s="1" t="s">
        <v>6</v>
      </c>
      <c r="D72" s="1" t="s">
        <v>7</v>
      </c>
      <c r="E72" s="1">
        <v>1.481199408E8</v>
      </c>
      <c r="F72" s="1">
        <v>1.65059934E8</v>
      </c>
      <c r="G72" s="1">
        <v>1.919399232E8</v>
      </c>
      <c r="H72" s="1">
        <v>2.05099918E8</v>
      </c>
      <c r="I72" s="1">
        <v>2.197999121E8</v>
      </c>
      <c r="J72" s="1">
        <v>2.655798938E8</v>
      </c>
      <c r="K72" s="1">
        <v>2.72579891E8</v>
      </c>
      <c r="L72" s="1">
        <v>2.935798826E8</v>
      </c>
      <c r="M72" s="1">
        <v>3.219998712E8</v>
      </c>
      <c r="N72" s="1">
        <v>3.502798599E8</v>
      </c>
      <c r="O72" s="1">
        <v>3.883598447E8</v>
      </c>
      <c r="P72" s="1">
        <v>4.282934448E8</v>
      </c>
      <c r="Q72" s="1">
        <v>4.916328312E8</v>
      </c>
      <c r="R72" s="1">
        <v>6.078916652E8</v>
      </c>
      <c r="S72" s="1">
        <v>7.108675364E8</v>
      </c>
      <c r="T72" s="1">
        <v>9.127711433E8</v>
      </c>
      <c r="U72" s="1">
        <v>9.773628613E8</v>
      </c>
      <c r="V72" s="1">
        <v>1.114680192E9</v>
      </c>
      <c r="W72" s="1">
        <v>1.30745386E9</v>
      </c>
      <c r="X72" s="1">
        <v>1.453771374E9</v>
      </c>
      <c r="Y72" s="1">
        <v>1.668684529E9</v>
      </c>
      <c r="Z72" s="1">
        <v>1.649618173E9</v>
      </c>
      <c r="AA72" s="1">
        <v>1.697544015E9</v>
      </c>
      <c r="AB72" s="1">
        <v>1.698789946E9</v>
      </c>
      <c r="AC72" s="1">
        <v>1.554623805E9</v>
      </c>
      <c r="AD72" s="1">
        <v>1.796625192E9</v>
      </c>
      <c r="AE72" s="1">
        <v>2.168162775E9</v>
      </c>
      <c r="AF72" s="7">
        <v>2.75341561E9</v>
      </c>
      <c r="AG72" s="1">
        <v>2.894745726E9</v>
      </c>
      <c r="AH72" s="1">
        <v>2.932580201E9</v>
      </c>
      <c r="AI72" s="1">
        <v>3.394869435E9</v>
      </c>
      <c r="AJ72" s="1">
        <v>3.287551636E9</v>
      </c>
      <c r="AK72" s="1">
        <v>3.80368493E9</v>
      </c>
      <c r="AL72" s="1">
        <v>3.175583193E9</v>
      </c>
      <c r="AM72" s="1">
        <v>3.403291213E9</v>
      </c>
      <c r="AN72" s="1">
        <v>3.508040839E9</v>
      </c>
      <c r="AO72" s="1">
        <v>3.537003416E9</v>
      </c>
      <c r="AP72" s="1">
        <v>3.253032488E9</v>
      </c>
      <c r="AQ72" s="1">
        <v>3.324939365E9</v>
      </c>
      <c r="AR72" s="1">
        <v>3.309198286E9</v>
      </c>
      <c r="AS72" s="1">
        <v>2.92234351E9</v>
      </c>
      <c r="AT72" s="1">
        <v>2.965973987E9</v>
      </c>
      <c r="AU72" s="1">
        <v>4.065868548E9</v>
      </c>
      <c r="AV72" s="1">
        <v>4.517514992E9</v>
      </c>
      <c r="AW72" s="1">
        <v>4.887380337E9</v>
      </c>
      <c r="AX72" s="8">
        <v>4.884904928E9</v>
      </c>
      <c r="AY72" s="1">
        <v>5.011748967E9</v>
      </c>
      <c r="AZ72" s="1">
        <v>5.8752881E9</v>
      </c>
      <c r="BA72" s="1">
        <v>6.370921986E9</v>
      </c>
      <c r="BB72" s="1">
        <v>6.195603602E9</v>
      </c>
      <c r="BC72" s="1">
        <v>6.498659038E9</v>
      </c>
      <c r="BD72" s="1">
        <v>7.232260585E9</v>
      </c>
      <c r="BE72" s="1">
        <v>7.143962183E9</v>
      </c>
      <c r="BF72" s="1">
        <v>7.391829787E9</v>
      </c>
      <c r="BG72" s="1">
        <v>7.334073604E9</v>
      </c>
      <c r="BH72" s="1">
        <v>5.815228175E9</v>
      </c>
      <c r="BI72" s="1">
        <v>5.997385048E9</v>
      </c>
      <c r="BJ72" s="1">
        <v>6.465750412E9</v>
      </c>
      <c r="BK72" s="1">
        <v>7.067073381E9</v>
      </c>
      <c r="BL72" s="9">
        <f t="shared" si="1"/>
        <v>0</v>
      </c>
    </row>
    <row r="73" ht="14.25" customHeight="1">
      <c r="A73" s="1" t="s">
        <v>361</v>
      </c>
      <c r="B73" s="1" t="s">
        <v>362</v>
      </c>
      <c r="C73" s="1" t="s">
        <v>6</v>
      </c>
      <c r="D73" s="1" t="s">
        <v>7</v>
      </c>
      <c r="O73" s="1">
        <v>5185185.185</v>
      </c>
      <c r="P73" s="1">
        <v>5891358.025</v>
      </c>
      <c r="Q73" s="1">
        <v>6503703.704</v>
      </c>
      <c r="R73" s="1">
        <v>7152747.935</v>
      </c>
      <c r="S73" s="1">
        <v>8446969.697</v>
      </c>
      <c r="T73" s="1">
        <v>1.052913804E7</v>
      </c>
      <c r="U73" s="1">
        <v>1.1876E7</v>
      </c>
      <c r="V73" s="1">
        <v>1.3208E7</v>
      </c>
      <c r="W73" s="1">
        <v>1.486726394E7</v>
      </c>
      <c r="X73" s="1">
        <v>1.73E7</v>
      </c>
      <c r="Y73" s="1">
        <v>2.008333333E7</v>
      </c>
      <c r="Z73" s="1">
        <v>2.195958269E7</v>
      </c>
      <c r="AA73" s="1">
        <v>2.549117323E7</v>
      </c>
      <c r="AB73" s="1">
        <v>2.908175893E7</v>
      </c>
      <c r="AC73" s="1">
        <v>2.921127137E7</v>
      </c>
      <c r="AD73" s="1">
        <v>3.053205016E7</v>
      </c>
      <c r="AE73" s="1">
        <v>3.105304807E7</v>
      </c>
      <c r="AF73" s="7">
        <v>3.392883332E7</v>
      </c>
      <c r="AG73" s="1">
        <v>3.578912114E7</v>
      </c>
      <c r="AH73" s="1">
        <v>3.633113635E7</v>
      </c>
      <c r="AI73" s="1">
        <v>3.792919113E7</v>
      </c>
      <c r="AJ73" s="1">
        <v>3.543148571E7</v>
      </c>
      <c r="AK73" s="1">
        <v>3.760753789E7</v>
      </c>
      <c r="AL73" s="1">
        <v>3.704183742E7</v>
      </c>
      <c r="AM73" s="1">
        <v>3.925299863E7</v>
      </c>
      <c r="AN73" s="1">
        <v>3.976658451E7</v>
      </c>
      <c r="AO73" s="1">
        <v>3.954702604E7</v>
      </c>
      <c r="AP73" s="1">
        <v>4.258785199E7</v>
      </c>
      <c r="AQ73" s="1">
        <v>4.227307589E7</v>
      </c>
      <c r="AR73" s="1">
        <v>4.748495737E7</v>
      </c>
      <c r="AS73" s="1">
        <v>5.135813531E7</v>
      </c>
      <c r="AT73" s="1">
        <v>6.470173838E7</v>
      </c>
      <c r="AU73" s="1">
        <v>8.540588572E7</v>
      </c>
      <c r="AV73" s="1">
        <v>1.029341462E8</v>
      </c>
      <c r="AW73" s="1">
        <v>1.306503279E8</v>
      </c>
      <c r="AX73" s="8">
        <v>1.593260238E8</v>
      </c>
      <c r="AY73" s="1">
        <v>1.572476895E8</v>
      </c>
      <c r="AZ73" s="1">
        <v>1.695753971E8</v>
      </c>
      <c r="BA73" s="1">
        <v>1.870696958E8</v>
      </c>
      <c r="BB73" s="1">
        <v>2.09703502E8</v>
      </c>
      <c r="BC73" s="1">
        <v>2.549500721E8</v>
      </c>
      <c r="BD73" s="1">
        <v>2.845188511E8</v>
      </c>
      <c r="BE73" s="1">
        <v>2.566868395E8</v>
      </c>
      <c r="BF73" s="1">
        <v>2.810384257E8</v>
      </c>
      <c r="BG73" s="1">
        <v>3.281156622E8</v>
      </c>
      <c r="BH73" s="1">
        <v>3.237977296E8</v>
      </c>
      <c r="BI73" s="1">
        <v>3.564952786E8</v>
      </c>
      <c r="BJ73" s="1">
        <v>4.047052195E8</v>
      </c>
      <c r="BK73" s="1">
        <v>3.985215449E8</v>
      </c>
      <c r="BL73" s="9">
        <f t="shared" si="1"/>
        <v>0.1694915254</v>
      </c>
      <c r="BM73" s="1">
        <f>AVERAGE(O73:BK73)</f>
        <v>102043803.8</v>
      </c>
    </row>
    <row r="74" ht="14.25" customHeight="1">
      <c r="A74" s="1" t="s">
        <v>365</v>
      </c>
      <c r="B74" s="1" t="s">
        <v>366</v>
      </c>
      <c r="C74" s="1" t="s">
        <v>6</v>
      </c>
      <c r="D74" s="1" t="s">
        <v>7</v>
      </c>
      <c r="E74" s="1">
        <v>1.012196761E8</v>
      </c>
      <c r="F74" s="1">
        <v>9.667875122E7</v>
      </c>
      <c r="G74" s="1">
        <v>9.632310614E7</v>
      </c>
      <c r="H74" s="1">
        <v>1.000425476E8</v>
      </c>
      <c r="I74" s="1">
        <v>1.234020306E8</v>
      </c>
      <c r="J74" s="1">
        <v>1.269824276E8</v>
      </c>
      <c r="K74" s="1">
        <v>1.482214813E8</v>
      </c>
      <c r="L74" s="1">
        <v>1.495912309E8</v>
      </c>
      <c r="M74" s="1">
        <v>1.355200217E8</v>
      </c>
      <c r="N74" s="1">
        <v>1.475600236E8</v>
      </c>
      <c r="O74" s="1">
        <v>1.719200275E8</v>
      </c>
      <c r="P74" s="1">
        <v>1.808411698E8</v>
      </c>
      <c r="Q74" s="1">
        <v>2.061720132E8</v>
      </c>
      <c r="R74" s="1">
        <v>2.46331493E8</v>
      </c>
      <c r="S74" s="1">
        <v>2.914441231E8</v>
      </c>
      <c r="T74" s="1">
        <v>2.922599474E8</v>
      </c>
      <c r="U74" s="1">
        <v>2.716715262E8</v>
      </c>
      <c r="V74" s="1">
        <v>3.074317438E8</v>
      </c>
      <c r="W74" s="1">
        <v>3.885735023E8</v>
      </c>
      <c r="X74" s="1">
        <v>4.368923109E8</v>
      </c>
      <c r="Y74" s="1">
        <v>6.769392605E8</v>
      </c>
      <c r="Z74" s="1">
        <v>6.603544444E8</v>
      </c>
      <c r="AA74" s="1">
        <v>6.087677565E8</v>
      </c>
      <c r="AB74" s="1">
        <v>5.675554694E8</v>
      </c>
      <c r="AC74" s="1">
        <v>5.303318046E8</v>
      </c>
      <c r="AD74" s="1">
        <v>5.291913985E8</v>
      </c>
      <c r="AE74" s="1">
        <v>6.9113404E8</v>
      </c>
      <c r="AF74" s="7">
        <v>9.257565386E8</v>
      </c>
      <c r="AG74" s="1">
        <v>9.618383124E8</v>
      </c>
      <c r="AH74" s="1">
        <v>9.596029064E8</v>
      </c>
      <c r="AI74" s="1">
        <v>1.057749672E9</v>
      </c>
      <c r="AJ74" s="1">
        <v>9.8903381E8</v>
      </c>
      <c r="AK74" s="1">
        <v>8.703989172E8</v>
      </c>
      <c r="AL74" s="1">
        <v>8.667880746E8</v>
      </c>
      <c r="AM74" s="1">
        <v>9.79531817E8</v>
      </c>
      <c r="AN74" s="1">
        <v>1.146415728E9</v>
      </c>
      <c r="AO74" s="1">
        <v>1.238271987E9</v>
      </c>
      <c r="AP74" s="1">
        <v>1.180888907E9</v>
      </c>
      <c r="AQ74" s="1">
        <v>9.693563495E8</v>
      </c>
      <c r="AR74" s="1">
        <v>9.70306042E8</v>
      </c>
      <c r="AS74" s="1">
        <v>8.584149195E8</v>
      </c>
      <c r="AT74" s="1">
        <v>7.966368891E8</v>
      </c>
      <c r="AU74" s="1">
        <v>8.65788853E8</v>
      </c>
      <c r="AV74" s="1">
        <v>1.132832007E9</v>
      </c>
      <c r="AW74" s="1">
        <v>1.285163189E9</v>
      </c>
      <c r="AX74" s="8">
        <v>1.389770959E9</v>
      </c>
      <c r="AY74" s="1">
        <v>1.463950819E9</v>
      </c>
      <c r="AZ74" s="1">
        <v>1.713995943E9</v>
      </c>
      <c r="BA74" s="1">
        <v>1.661242822E9</v>
      </c>
      <c r="BB74" s="1">
        <v>1.623013593E9</v>
      </c>
      <c r="BC74" s="1">
        <v>1.930748002E9</v>
      </c>
      <c r="BD74" s="1">
        <v>2.080091009E9</v>
      </c>
      <c r="BE74" s="1">
        <v>2.094946041E9</v>
      </c>
      <c r="BF74" s="1">
        <v>2.134105838E9</v>
      </c>
      <c r="BG74" s="1">
        <v>2.274148859E9</v>
      </c>
      <c r="BH74" s="1">
        <v>1.943757736E9</v>
      </c>
      <c r="BI74" s="1">
        <v>2.093352062E9</v>
      </c>
      <c r="BJ74" s="1">
        <v>2.328156653E9</v>
      </c>
      <c r="BK74" s="1">
        <v>2.262928312E9</v>
      </c>
      <c r="BL74" s="9">
        <f t="shared" si="1"/>
        <v>0</v>
      </c>
    </row>
    <row r="75" ht="14.25" customHeight="1">
      <c r="A75" s="1" t="s">
        <v>367</v>
      </c>
      <c r="B75" s="1" t="s">
        <v>368</v>
      </c>
      <c r="C75" s="1" t="s">
        <v>128</v>
      </c>
      <c r="D75" s="1" t="s">
        <v>7</v>
      </c>
      <c r="E75" s="1">
        <v>6.7776988377E10</v>
      </c>
      <c r="F75" s="1">
        <v>7.1614957875E10</v>
      </c>
      <c r="G75" s="1">
        <v>7.889138569E10</v>
      </c>
      <c r="H75" s="1">
        <v>8.0972809102E10</v>
      </c>
      <c r="I75" s="1">
        <v>8.1481501862E10</v>
      </c>
      <c r="J75" s="1">
        <v>8.3645315919E10</v>
      </c>
      <c r="K75" s="1">
        <v>9.7527198579E10</v>
      </c>
      <c r="L75" s="2">
        <v>1.12E11</v>
      </c>
      <c r="M75" s="2">
        <v>1.18E11</v>
      </c>
      <c r="N75" s="2">
        <v>1.21E11</v>
      </c>
      <c r="O75" s="2">
        <v>1.23E11</v>
      </c>
      <c r="P75" s="2">
        <v>1.23E11</v>
      </c>
      <c r="Q75" s="2">
        <v>1.34E11</v>
      </c>
      <c r="R75" s="2">
        <v>1.48E11</v>
      </c>
      <c r="S75" s="2">
        <v>1.65E11</v>
      </c>
      <c r="T75" s="2">
        <v>1.81E11</v>
      </c>
      <c r="U75" s="2">
        <v>1.87E11</v>
      </c>
      <c r="V75" s="2">
        <v>2.08E11</v>
      </c>
      <c r="W75" s="2">
        <v>2.29E11</v>
      </c>
      <c r="X75" s="2">
        <v>2.53E11</v>
      </c>
      <c r="Y75" s="2">
        <v>2.88E11</v>
      </c>
      <c r="Z75" s="2">
        <v>3.14E11</v>
      </c>
      <c r="AA75" s="2">
        <v>3.57E11</v>
      </c>
      <c r="AB75" s="2">
        <v>3.54E11</v>
      </c>
      <c r="AC75" s="2">
        <v>3.68E11</v>
      </c>
      <c r="AD75" s="2">
        <v>3.97E11</v>
      </c>
      <c r="AE75" s="2">
        <v>4.57E11</v>
      </c>
      <c r="AF75" s="11">
        <v>5.0E11</v>
      </c>
      <c r="AG75" s="2">
        <v>5.25E11</v>
      </c>
      <c r="AH75" s="2">
        <v>5.34E11</v>
      </c>
      <c r="AI75" s="2">
        <v>5.76E11</v>
      </c>
      <c r="AJ75" s="2">
        <v>5.61E11</v>
      </c>
      <c r="AK75" s="2">
        <v>5.95E11</v>
      </c>
      <c r="AL75" s="2">
        <v>5.7E11</v>
      </c>
      <c r="AM75" s="2">
        <v>5.68E11</v>
      </c>
      <c r="AN75" s="2">
        <v>5.81E11</v>
      </c>
      <c r="AO75" s="2">
        <v>5.71E11</v>
      </c>
      <c r="AP75" s="2">
        <v>5.54E11</v>
      </c>
      <c r="AQ75" s="2">
        <v>5.46E11</v>
      </c>
      <c r="AR75" s="2">
        <v>5.6E11</v>
      </c>
      <c r="AS75" s="2">
        <v>5.69E11</v>
      </c>
      <c r="AT75" s="2">
        <v>5.7E11</v>
      </c>
      <c r="AU75" s="2">
        <v>6.32E11</v>
      </c>
      <c r="AV75" s="2">
        <v>7.4E11</v>
      </c>
      <c r="AW75" s="2">
        <v>8.29E11</v>
      </c>
      <c r="AX75" s="10">
        <v>8.8E11</v>
      </c>
      <c r="AY75" s="2">
        <v>9.19E11</v>
      </c>
      <c r="AZ75" s="2">
        <v>9.93E11</v>
      </c>
      <c r="BA75" s="2">
        <v>1.1E12</v>
      </c>
      <c r="BB75" s="2">
        <v>1.13E12</v>
      </c>
      <c r="BC75" s="2">
        <v>1.16E12</v>
      </c>
      <c r="BD75" s="2">
        <v>1.2E12</v>
      </c>
      <c r="BE75" s="2">
        <v>1.16E12</v>
      </c>
      <c r="BF75" s="2">
        <v>1.1E12</v>
      </c>
      <c r="BG75" s="2">
        <v>1.08E12</v>
      </c>
      <c r="BH75" s="2">
        <v>1.01E12</v>
      </c>
      <c r="BI75" s="2">
        <v>1.02E12</v>
      </c>
      <c r="BJ75" s="2">
        <v>1.05E12</v>
      </c>
      <c r="BK75" s="2">
        <v>1.12E12</v>
      </c>
      <c r="BL75" s="9">
        <f t="shared" si="1"/>
        <v>0</v>
      </c>
      <c r="BM75" s="2"/>
      <c r="BN75" s="2"/>
      <c r="BO75" s="2"/>
    </row>
    <row r="76" ht="14.25" customHeight="1">
      <c r="A76" s="1" t="s">
        <v>369</v>
      </c>
      <c r="B76" s="1" t="s">
        <v>370</v>
      </c>
      <c r="C76" s="1" t="s">
        <v>6</v>
      </c>
      <c r="D76" s="1" t="s">
        <v>7</v>
      </c>
      <c r="P76" s="1">
        <v>2.90650793E7</v>
      </c>
      <c r="Q76" s="1">
        <v>5.452441938E7</v>
      </c>
      <c r="R76" s="1">
        <v>8.982650652E7</v>
      </c>
      <c r="S76" s="1">
        <v>2.555732484E8</v>
      </c>
      <c r="T76" s="1">
        <v>5.233063115E8</v>
      </c>
      <c r="U76" s="1">
        <v>5.890995947E8</v>
      </c>
      <c r="V76" s="1">
        <v>5.148378691E8</v>
      </c>
      <c r="W76" s="1">
        <v>5.743341054E8</v>
      </c>
      <c r="X76" s="1">
        <v>5.841053851E8</v>
      </c>
      <c r="Y76" s="1">
        <v>8.837579618E8</v>
      </c>
      <c r="Z76" s="1">
        <v>1.133468442E9</v>
      </c>
      <c r="AA76" s="1">
        <v>1.261580776E9</v>
      </c>
      <c r="AB76" s="1">
        <v>1.457006369E9</v>
      </c>
      <c r="AC76" s="1">
        <v>1.580789642E9</v>
      </c>
      <c r="AD76" s="1">
        <v>1.617713053E9</v>
      </c>
      <c r="AE76" s="1">
        <v>1.305689797E9</v>
      </c>
      <c r="AF76" s="7">
        <v>1.139141743E9</v>
      </c>
      <c r="AG76" s="1">
        <v>1.148894668E9</v>
      </c>
      <c r="AH76" s="1">
        <v>1.171521456E9</v>
      </c>
      <c r="AI76" s="1">
        <v>1.447919376E9</v>
      </c>
      <c r="AJ76" s="1">
        <v>1.254811443E9</v>
      </c>
      <c r="AK76" s="1">
        <v>1.51716515E9</v>
      </c>
      <c r="AL76" s="1">
        <v>1.439921977E9</v>
      </c>
      <c r="AM76" s="1">
        <v>1.520091027E9</v>
      </c>
      <c r="AN76" s="1">
        <v>1.513849155E9</v>
      </c>
      <c r="AO76" s="1">
        <v>1.437191157E9</v>
      </c>
      <c r="AP76" s="1">
        <v>1.482054616E9</v>
      </c>
      <c r="AQ76" s="1">
        <v>1.318205462E9</v>
      </c>
      <c r="AR76" s="1">
        <v>1.340442133E9</v>
      </c>
      <c r="AS76" s="1">
        <v>1.577243173E9</v>
      </c>
      <c r="AT76" s="1">
        <v>1.819895969E9</v>
      </c>
      <c r="AU76" s="1">
        <v>1.86846554E9</v>
      </c>
      <c r="AV76" s="1">
        <v>1.969310793E9</v>
      </c>
      <c r="AW76" s="1">
        <v>2.230689207E9</v>
      </c>
      <c r="AX76" s="8">
        <v>2.739011704E9</v>
      </c>
      <c r="AY76" s="1">
        <v>3.022626788E9</v>
      </c>
      <c r="AZ76" s="1">
        <v>3.244603381E9</v>
      </c>
      <c r="BA76" s="1">
        <v>3.462483745E9</v>
      </c>
      <c r="BB76" s="1">
        <v>3.367490247E9</v>
      </c>
      <c r="BC76" s="1">
        <v>3.671391417E9</v>
      </c>
      <c r="BD76" s="1">
        <v>5.000715215E9</v>
      </c>
      <c r="BE76" s="1">
        <v>9.250650195E9</v>
      </c>
      <c r="BF76" s="1">
        <v>8.766319896E9</v>
      </c>
      <c r="BG76" s="1">
        <v>8.213524057E9</v>
      </c>
      <c r="BH76" s="1">
        <v>7.533550065E9</v>
      </c>
      <c r="BI76" s="1">
        <v>7.935955787E9</v>
      </c>
      <c r="BJ76" s="1">
        <v>6.8026658E9</v>
      </c>
      <c r="BK76" s="1">
        <v>6.710013004E9</v>
      </c>
      <c r="BL76" s="9">
        <f t="shared" si="1"/>
        <v>0.186440678</v>
      </c>
      <c r="BM76" s="1">
        <f>AVERAGE(P76:BK76)</f>
        <v>2486926956</v>
      </c>
    </row>
    <row r="77" ht="14.25" customHeight="1">
      <c r="A77" s="1" t="s">
        <v>373</v>
      </c>
      <c r="B77" s="1" t="s">
        <v>374</v>
      </c>
      <c r="C77" s="1" t="s">
        <v>6</v>
      </c>
      <c r="D77" s="1" t="s">
        <v>7</v>
      </c>
      <c r="E77" s="1">
        <v>2.088452088E8</v>
      </c>
      <c r="F77" s="1">
        <v>2.101052101E8</v>
      </c>
      <c r="G77" s="1">
        <v>2.003402003E8</v>
      </c>
      <c r="H77" s="1">
        <v>2.196602197E8</v>
      </c>
      <c r="I77" s="1">
        <v>2.578802579E8</v>
      </c>
      <c r="J77" s="1">
        <v>4.396354396E8</v>
      </c>
      <c r="K77" s="1">
        <v>5.496755497E8</v>
      </c>
      <c r="L77" s="1">
        <v>4.782754783E8</v>
      </c>
      <c r="M77" s="1">
        <v>4.925554926E8</v>
      </c>
      <c r="N77" s="1">
        <v>5.527205527E8</v>
      </c>
      <c r="O77" s="1">
        <v>6.352506353E8</v>
      </c>
      <c r="P77" s="1">
        <v>7.394107394E8</v>
      </c>
      <c r="Q77" s="1">
        <v>4.782073818E8</v>
      </c>
      <c r="R77" s="1">
        <v>4.776246342E8</v>
      </c>
      <c r="S77" s="1">
        <v>6.091919192E8</v>
      </c>
      <c r="T77" s="1">
        <v>7.711616162E8</v>
      </c>
      <c r="U77" s="1">
        <v>8.331818182E8</v>
      </c>
      <c r="V77" s="1">
        <v>9.135858586E8</v>
      </c>
      <c r="W77" s="1">
        <v>1.031868687E9</v>
      </c>
      <c r="X77" s="1">
        <v>1.181818182E9</v>
      </c>
      <c r="Y77" s="1">
        <v>1.429292929E9</v>
      </c>
      <c r="Z77" s="1">
        <v>1.737373737E9</v>
      </c>
      <c r="AA77" s="1">
        <v>1.852711543E9</v>
      </c>
      <c r="AB77" s="1">
        <v>1.985972402E9</v>
      </c>
      <c r="AC77" s="1">
        <v>2.11443583E9</v>
      </c>
      <c r="AD77" s="1">
        <v>2.143969262E9</v>
      </c>
      <c r="AE77" s="1">
        <v>2.282625019E9</v>
      </c>
      <c r="AF77" s="7">
        <v>2.500172426E9</v>
      </c>
      <c r="AG77" s="1">
        <v>2.72172324E9</v>
      </c>
      <c r="AH77" s="1">
        <v>2.580142638E9</v>
      </c>
      <c r="AI77" s="1">
        <v>2.810101624E9</v>
      </c>
      <c r="AJ77" s="1">
        <v>3.067123794E9</v>
      </c>
      <c r="AK77" s="1">
        <v>3.388776373E9</v>
      </c>
      <c r="AL77" s="1">
        <v>3.308760745E9</v>
      </c>
      <c r="AM77" s="1">
        <v>3.320617929E9</v>
      </c>
      <c r="AN77" s="1">
        <v>3.665932427E9</v>
      </c>
      <c r="AO77" s="1">
        <v>3.547799671E9</v>
      </c>
      <c r="AP77" s="1">
        <v>3.320238863E9</v>
      </c>
      <c r="AQ77" s="1">
        <v>3.218881738E9</v>
      </c>
      <c r="AR77" s="1">
        <v>3.080764514E9</v>
      </c>
      <c r="AS77" s="1">
        <v>2.973072722E9</v>
      </c>
      <c r="AT77" s="1">
        <v>2.84204679E9</v>
      </c>
      <c r="AU77" s="1">
        <v>3.273401893E9</v>
      </c>
      <c r="AV77" s="1">
        <v>3.722814794E9</v>
      </c>
      <c r="AW77" s="1">
        <v>4.128195489E9</v>
      </c>
      <c r="AX77" s="8">
        <v>4.587117425E9</v>
      </c>
      <c r="AY77" s="1">
        <v>4.969197611E9</v>
      </c>
      <c r="AZ77" s="1">
        <v>5.342575138E9</v>
      </c>
      <c r="BA77" s="1">
        <v>5.226678787E9</v>
      </c>
      <c r="BB77" s="1">
        <v>5.274564971E9</v>
      </c>
      <c r="BC77" s="1">
        <v>5.974613176E9</v>
      </c>
      <c r="BD77" s="1">
        <v>6.954787511E9</v>
      </c>
      <c r="BE77" s="1">
        <v>7.478971082E9</v>
      </c>
      <c r="BF77" s="1">
        <v>7.645455529E9</v>
      </c>
      <c r="BG77" s="1">
        <v>8.654930762E9</v>
      </c>
      <c r="BH77" s="1">
        <v>9.483482373E9</v>
      </c>
      <c r="BI77" s="1">
        <v>9.973768059E9</v>
      </c>
      <c r="BJ77" s="1">
        <v>1.1461253917E10</v>
      </c>
      <c r="BK77" s="1">
        <v>1.1375525626E10</v>
      </c>
      <c r="BL77" s="9">
        <f t="shared" si="1"/>
        <v>0</v>
      </c>
    </row>
    <row r="78" ht="14.25" customHeight="1">
      <c r="A78" s="1" t="s">
        <v>377</v>
      </c>
      <c r="B78" s="1" t="s">
        <v>378</v>
      </c>
      <c r="C78" s="1" t="s">
        <v>6</v>
      </c>
      <c r="D78" s="1" t="s">
        <v>7</v>
      </c>
      <c r="E78" s="1">
        <v>4.908568749E7</v>
      </c>
      <c r="F78" s="1">
        <v>6.30204313E7</v>
      </c>
      <c r="G78" s="1">
        <v>6.63683818E7</v>
      </c>
      <c r="H78" s="1">
        <v>9.731543624E7</v>
      </c>
      <c r="I78" s="1">
        <v>1.20432513E8</v>
      </c>
      <c r="J78" s="1">
        <v>1.327367636E8</v>
      </c>
      <c r="K78" s="1">
        <v>1.450410142E8</v>
      </c>
      <c r="L78" s="1">
        <v>2.439806535E8</v>
      </c>
      <c r="M78" s="1">
        <v>1.131782946E8</v>
      </c>
      <c r="N78" s="1">
        <v>1.289405685E8</v>
      </c>
      <c r="O78" s="1">
        <v>2.180878553E8</v>
      </c>
      <c r="P78" s="1">
        <v>2.472868217E8</v>
      </c>
      <c r="Q78" s="1">
        <v>2.764857881E8</v>
      </c>
      <c r="R78" s="1">
        <v>3.643410853E8</v>
      </c>
      <c r="S78" s="1">
        <v>4.547803618E8</v>
      </c>
      <c r="T78" s="1">
        <v>7.109098655E8</v>
      </c>
      <c r="U78" s="1">
        <v>7.783943554E8</v>
      </c>
      <c r="V78" s="1">
        <v>1.03164013E9</v>
      </c>
      <c r="W78" s="1">
        <v>6.651785429E8</v>
      </c>
      <c r="X78" s="1">
        <v>5.206502343E8</v>
      </c>
      <c r="Y78" s="1">
        <v>9.485728133E8</v>
      </c>
      <c r="Z78" s="1">
        <v>9.945112451E8</v>
      </c>
      <c r="AA78" s="1">
        <v>1.268695337E9</v>
      </c>
      <c r="AB78" s="1">
        <v>9.271596372E8</v>
      </c>
      <c r="AC78" s="1">
        <v>6.663109162E8</v>
      </c>
      <c r="AD78" s="1">
        <v>6.669764645E8</v>
      </c>
      <c r="AE78" s="1">
        <v>8.675389855E8</v>
      </c>
      <c r="AF78" s="7">
        <v>1.455232303E9</v>
      </c>
      <c r="AG78" s="1">
        <v>7.366182315E8</v>
      </c>
      <c r="AH78" s="1">
        <v>8.626541994E8</v>
      </c>
      <c r="AI78" s="1">
        <v>7.770669448E8</v>
      </c>
      <c r="AJ78" s="1">
        <v>6.977346278E8</v>
      </c>
      <c r="AK78" s="1">
        <v>9.04617805E8</v>
      </c>
      <c r="AL78" s="1">
        <v>9.56586465E8</v>
      </c>
      <c r="AM78" s="1">
        <v>1.111161731E9</v>
      </c>
      <c r="AN78" s="1">
        <v>1.413463629E9</v>
      </c>
      <c r="AO78" s="1">
        <v>1.396469289E9</v>
      </c>
      <c r="AP78" s="1">
        <v>1.178753608E9</v>
      </c>
      <c r="AQ78" s="1">
        <v>1.141808874E9</v>
      </c>
      <c r="AR78" s="1">
        <v>9.922177263E8</v>
      </c>
      <c r="AS78" s="1">
        <v>9.120057307E8</v>
      </c>
      <c r="AT78" s="1">
        <v>9.042354491E8</v>
      </c>
      <c r="AU78" s="1">
        <v>8.396132518E8</v>
      </c>
      <c r="AV78" s="1">
        <v>8.912539134E8</v>
      </c>
      <c r="AW78" s="1">
        <v>9.220460745E8</v>
      </c>
      <c r="AX78" s="8">
        <v>1.203039421E9</v>
      </c>
      <c r="AY78" s="1">
        <v>1.29106014E9</v>
      </c>
      <c r="AZ78" s="1">
        <v>1.332655376E9</v>
      </c>
      <c r="BA78" s="1">
        <v>1.503663891E9</v>
      </c>
      <c r="BB78" s="1">
        <v>1.84856293E9</v>
      </c>
      <c r="BC78" s="1">
        <v>2.178945723E9</v>
      </c>
      <c r="BD78" s="1">
        <v>2.355167834E9</v>
      </c>
      <c r="BE78" s="1">
        <v>2.857983382E9</v>
      </c>
      <c r="BF78" s="1">
        <v>3.305451871E9</v>
      </c>
      <c r="BG78" s="1">
        <v>3.217579346E9</v>
      </c>
      <c r="BH78" s="1">
        <v>3.31221457E9</v>
      </c>
      <c r="BI78" s="1">
        <v>2.536072335E9</v>
      </c>
      <c r="BJ78" s="1">
        <v>2.665785313E9</v>
      </c>
      <c r="BK78" s="1">
        <v>2.70891228E9</v>
      </c>
      <c r="BL78" s="9">
        <f t="shared" si="1"/>
        <v>0</v>
      </c>
    </row>
    <row r="79" ht="14.25" customHeight="1">
      <c r="A79" s="1" t="s">
        <v>379</v>
      </c>
      <c r="B79" s="1" t="s">
        <v>380</v>
      </c>
      <c r="C79" s="1" t="s">
        <v>6</v>
      </c>
      <c r="D79" s="1" t="s">
        <v>7</v>
      </c>
      <c r="E79" s="1">
        <v>1.2382134E8</v>
      </c>
      <c r="F79" s="1">
        <v>1.287128713E8</v>
      </c>
      <c r="G79" s="1">
        <v>8.288960124E7</v>
      </c>
      <c r="H79" s="1">
        <v>9.423540182E7</v>
      </c>
      <c r="I79" s="1">
        <v>9.360589871E7</v>
      </c>
      <c r="J79" s="1">
        <v>9.311439513E7</v>
      </c>
      <c r="K79" s="1">
        <v>1.096153846E8</v>
      </c>
      <c r="L79" s="1">
        <v>1.294871795E8</v>
      </c>
      <c r="M79" s="1">
        <v>1.538461538E8</v>
      </c>
      <c r="N79" s="1">
        <v>1.892307692E8</v>
      </c>
      <c r="O79" s="1">
        <v>1.550551712E8</v>
      </c>
      <c r="P79" s="1">
        <v>1.613101337E8</v>
      </c>
      <c r="Q79" s="1">
        <v>1.96259386E8</v>
      </c>
      <c r="R79" s="1">
        <v>3.012012528E8</v>
      </c>
      <c r="S79" s="1">
        <v>5.215185323E8</v>
      </c>
      <c r="U79" s="1">
        <v>7.147599681E8</v>
      </c>
      <c r="V79" s="1">
        <v>7.544422261E8</v>
      </c>
      <c r="W79" s="1">
        <v>6.22746329E8</v>
      </c>
      <c r="X79" s="1">
        <v>8.742739798E8</v>
      </c>
      <c r="Y79" s="1">
        <v>8.79326573E8</v>
      </c>
      <c r="Z79" s="1">
        <v>9.823220016E8</v>
      </c>
      <c r="AA79" s="1">
        <v>9.646370023E8</v>
      </c>
      <c r="AB79" s="1">
        <v>8.001655763E8</v>
      </c>
      <c r="AC79" s="1">
        <v>5.134531431E8</v>
      </c>
      <c r="AD79" s="1">
        <v>6.093307465E8</v>
      </c>
      <c r="AE79" s="1">
        <v>5.937985941E8</v>
      </c>
      <c r="AF79" s="7">
        <v>6.523821332E8</v>
      </c>
      <c r="AG79" s="1">
        <v>9.315610082E8</v>
      </c>
      <c r="AH79" s="1">
        <v>9.54928761E8</v>
      </c>
      <c r="AI79" s="1">
        <v>9.5148187E8</v>
      </c>
      <c r="AJ79" s="1">
        <v>9.132197419E8</v>
      </c>
      <c r="AK79" s="1">
        <v>1.078843704E9</v>
      </c>
      <c r="AL79" s="1">
        <v>1.1730175E9</v>
      </c>
      <c r="AM79" s="1">
        <v>1.392199022E9</v>
      </c>
      <c r="AN79" s="1">
        <v>1.700402497E9</v>
      </c>
      <c r="AO79" s="1">
        <v>1.879303176E9</v>
      </c>
      <c r="AP79" s="1">
        <v>1.576447115E9</v>
      </c>
      <c r="AQ79" s="1">
        <v>1.225561281E9</v>
      </c>
      <c r="AR79" s="1">
        <v>1.341016654E9</v>
      </c>
      <c r="AS79" s="1">
        <v>1.303077685E9</v>
      </c>
      <c r="AT79" s="1">
        <v>1.122103992E9</v>
      </c>
      <c r="AU79" s="1">
        <v>1.199121767E9</v>
      </c>
      <c r="AV79" s="1">
        <v>1.301286084E9</v>
      </c>
      <c r="AW79" s="1">
        <v>1.243221348E9</v>
      </c>
      <c r="AX79" s="8">
        <v>1.372702435E9</v>
      </c>
      <c r="AY79" s="1">
        <v>1.607271267E9</v>
      </c>
      <c r="AZ79" s="1">
        <v>2.014371029E9</v>
      </c>
      <c r="BA79" s="1">
        <v>2.270904919E9</v>
      </c>
      <c r="BB79" s="1">
        <v>2.115785124E9</v>
      </c>
      <c r="BC79" s="1">
        <v>2.438189569E9</v>
      </c>
      <c r="BD79" s="1">
        <v>2.701492158E9</v>
      </c>
      <c r="BE79" s="1">
        <v>2.898685257E9</v>
      </c>
      <c r="BF79" s="1">
        <v>3.377027861E9</v>
      </c>
      <c r="BG79" s="1">
        <v>3.103128266E9</v>
      </c>
      <c r="BH79" s="1">
        <v>3.335552977E9</v>
      </c>
      <c r="BI79" s="1">
        <v>4.357991313E9</v>
      </c>
      <c r="BJ79" s="1">
        <v>3.755351173E9</v>
      </c>
      <c r="BK79" s="1">
        <v>3.769741011E9</v>
      </c>
      <c r="BL79" s="9">
        <f t="shared" si="1"/>
        <v>0.01694915254</v>
      </c>
      <c r="BM79" s="1">
        <f>AVERAGE(D79:S79, U79:BK79)</f>
        <v>1239664298</v>
      </c>
    </row>
    <row r="80" ht="14.25" customHeight="1">
      <c r="A80" s="1" t="s">
        <v>385</v>
      </c>
      <c r="B80" s="1" t="s">
        <v>386</v>
      </c>
      <c r="C80" s="1" t="s">
        <v>6</v>
      </c>
      <c r="D80" s="1" t="s">
        <v>7</v>
      </c>
      <c r="E80" s="1">
        <v>3.55E9</v>
      </c>
      <c r="F80" s="1">
        <v>4.025E9</v>
      </c>
      <c r="G80" s="1">
        <v>4.375E9</v>
      </c>
      <c r="H80" s="1">
        <v>4.95E9</v>
      </c>
      <c r="I80" s="1">
        <v>5.2E9</v>
      </c>
      <c r="J80" s="1">
        <v>5.525E9</v>
      </c>
      <c r="K80" s="1">
        <v>5.975E9</v>
      </c>
      <c r="L80" s="1">
        <v>6.275E9</v>
      </c>
      <c r="M80" s="1">
        <v>7.225E9</v>
      </c>
      <c r="N80" s="1">
        <v>7.975E9</v>
      </c>
      <c r="O80" s="1">
        <v>8.525E9</v>
      </c>
      <c r="P80" s="1">
        <v>9.452062887E9</v>
      </c>
      <c r="Q80" s="1">
        <v>1.0054347826E10</v>
      </c>
      <c r="R80" s="1">
        <v>1.2059701493E10</v>
      </c>
      <c r="S80" s="1">
        <v>1.3162650602E10</v>
      </c>
      <c r="T80" s="1">
        <v>1.4337349398E10</v>
      </c>
      <c r="U80" s="1">
        <v>1.5572289157E10</v>
      </c>
      <c r="V80" s="1">
        <v>1.7379518072E10</v>
      </c>
      <c r="W80" s="1">
        <v>1.0292598967E10</v>
      </c>
      <c r="X80" s="1">
        <v>1.936746988E9</v>
      </c>
      <c r="Y80" s="1">
        <v>1.506218239E9</v>
      </c>
      <c r="Z80" s="1">
        <v>1.567860808E9</v>
      </c>
      <c r="AA80" s="1">
        <v>2.122035928E9</v>
      </c>
      <c r="AB80" s="1">
        <v>2.195521573E9</v>
      </c>
      <c r="AC80" s="1">
        <v>2.313670081E9</v>
      </c>
      <c r="AD80" s="1">
        <v>2.14078917E9</v>
      </c>
      <c r="AE80" s="1">
        <v>2.173578189E9</v>
      </c>
      <c r="AF80" s="7">
        <v>1.765484773E9</v>
      </c>
      <c r="AG80" s="1">
        <v>1.783781524E9</v>
      </c>
      <c r="AH80" s="1">
        <v>1.493906252E9</v>
      </c>
      <c r="AI80" s="1">
        <v>1.540736842E9</v>
      </c>
      <c r="AJ80" s="1">
        <v>1.721995821E9</v>
      </c>
      <c r="AK80" s="1">
        <v>1.881935067E9</v>
      </c>
      <c r="AL80" s="1">
        <v>2.123378416E9</v>
      </c>
      <c r="AM80" s="1">
        <v>2.251923178E9</v>
      </c>
      <c r="AN80" s="1">
        <v>2.719362634E9</v>
      </c>
      <c r="AO80" s="1">
        <v>3.083416787E9</v>
      </c>
      <c r="AP80" s="1">
        <v>3.192276377E9</v>
      </c>
      <c r="AQ80" s="1">
        <v>3.491022616E9</v>
      </c>
      <c r="AR80" s="1">
        <v>3.226555351E9</v>
      </c>
      <c r="AS80" s="1">
        <v>3.146106713E9</v>
      </c>
      <c r="AT80" s="1">
        <v>3.630645595E9</v>
      </c>
      <c r="AU80" s="1">
        <v>3.776173214E9</v>
      </c>
      <c r="AV80" s="1">
        <v>4.150261759E9</v>
      </c>
      <c r="AW80" s="1">
        <v>4.778627749E9</v>
      </c>
      <c r="AX80" s="8">
        <v>5.896404861E9</v>
      </c>
      <c r="AY80" s="1">
        <v>6.619413759E9</v>
      </c>
      <c r="AZ80" s="1">
        <v>8.589136364E9</v>
      </c>
      <c r="BA80" s="1">
        <v>9.349421394E9</v>
      </c>
      <c r="BB80" s="1">
        <v>7.903812008E9</v>
      </c>
      <c r="BC80" s="1">
        <v>8.790170132E9</v>
      </c>
      <c r="BD80" s="1">
        <v>9.455422988E9</v>
      </c>
      <c r="BE80" s="1">
        <v>8.986838792E9</v>
      </c>
      <c r="BF80" s="1">
        <v>9.275711727E9</v>
      </c>
      <c r="BG80" s="1">
        <v>1.0345153575E10</v>
      </c>
      <c r="BH80" s="1">
        <v>1.0212785781E10</v>
      </c>
      <c r="BI80" s="1">
        <v>9.164190587E9</v>
      </c>
      <c r="BJ80" s="1">
        <v>9.870680628E9</v>
      </c>
      <c r="BK80" s="1">
        <v>1.1596155291E10</v>
      </c>
      <c r="BL80" s="9">
        <f t="shared" si="1"/>
        <v>0</v>
      </c>
    </row>
    <row r="81" ht="14.25" customHeight="1">
      <c r="A81" s="1" t="s">
        <v>387</v>
      </c>
      <c r="B81" s="1" t="s">
        <v>388</v>
      </c>
      <c r="C81" s="1" t="s">
        <v>128</v>
      </c>
      <c r="D81" s="1" t="s">
        <v>7</v>
      </c>
      <c r="J81" s="1">
        <v>5.11524328E8</v>
      </c>
      <c r="K81" s="1">
        <v>5.163499127E8</v>
      </c>
      <c r="L81" s="1">
        <v>6.807268581E8</v>
      </c>
      <c r="M81" s="1">
        <v>8.988722146E8</v>
      </c>
      <c r="N81" s="1">
        <v>1.360301692E9</v>
      </c>
      <c r="O81" s="1">
        <v>1.467438144E9</v>
      </c>
      <c r="P81" s="1">
        <v>1.536271619E9</v>
      </c>
      <c r="Q81" s="1">
        <v>1.888890411E9</v>
      </c>
      <c r="R81" s="1">
        <v>2.286722214E9</v>
      </c>
      <c r="S81" s="1">
        <v>3.533736307E9</v>
      </c>
      <c r="T81" s="1">
        <v>5.467924061E9</v>
      </c>
      <c r="U81" s="1">
        <v>5.3217477E9</v>
      </c>
      <c r="V81" s="1">
        <v>6.392103257E9</v>
      </c>
      <c r="W81" s="1">
        <v>7.216037976E9</v>
      </c>
      <c r="X81" s="1">
        <v>8.117134537E9</v>
      </c>
      <c r="Y81" s="1">
        <v>8.746175573E9</v>
      </c>
      <c r="Z81" s="1">
        <v>8.761679184E9</v>
      </c>
      <c r="AA81" s="1">
        <v>4.181250346E9</v>
      </c>
      <c r="AB81" s="1">
        <v>4.094395507E9</v>
      </c>
      <c r="AC81" s="1">
        <v>4.134648967E9</v>
      </c>
      <c r="AD81" s="1">
        <v>3.958073882E9</v>
      </c>
      <c r="AE81" s="1">
        <v>3.567854199E9</v>
      </c>
      <c r="AF81" s="7">
        <v>3.622240295E9</v>
      </c>
      <c r="AG81" s="1">
        <v>3.858892358E9</v>
      </c>
      <c r="AH81" s="1">
        <v>3.682941985E9</v>
      </c>
      <c r="AI81" s="1">
        <v>4.771894025E9</v>
      </c>
      <c r="AJ81" s="1">
        <v>4.050240467E9</v>
      </c>
      <c r="AK81" s="1">
        <v>2.689576654E9</v>
      </c>
      <c r="AL81" s="1">
        <v>4.226109874E9</v>
      </c>
      <c r="AM81" s="1">
        <v>2.251644396E9</v>
      </c>
      <c r="AN81" s="1">
        <v>2.087386762E9</v>
      </c>
      <c r="AO81" s="1">
        <v>2.303553763E9</v>
      </c>
      <c r="AP81" s="1">
        <v>2.70735921E9</v>
      </c>
      <c r="AQ81" s="1">
        <v>2.912012465E9</v>
      </c>
      <c r="AR81" s="1">
        <v>3.534391912E9</v>
      </c>
      <c r="AS81" s="1">
        <v>2.943330107E9</v>
      </c>
      <c r="AT81" s="1">
        <v>2.764998588E9</v>
      </c>
      <c r="AU81" s="1">
        <v>3.283060416E9</v>
      </c>
      <c r="AV81" s="1">
        <v>3.666436814E9</v>
      </c>
      <c r="AW81" s="1">
        <v>5.582172254E9</v>
      </c>
      <c r="AX81" s="8">
        <v>6.79074626E9</v>
      </c>
      <c r="AY81" s="1">
        <v>9.024625898E9</v>
      </c>
      <c r="AZ81" s="1">
        <v>1.1674115873E10</v>
      </c>
      <c r="BA81" s="1">
        <v>1.6762333514E10</v>
      </c>
      <c r="BB81" s="1">
        <v>1.645422693E10</v>
      </c>
      <c r="BC81" s="1">
        <v>1.4670807167E10</v>
      </c>
      <c r="BD81" s="1">
        <v>1.614870493E10</v>
      </c>
      <c r="BE81" s="1">
        <v>1.638556427E10</v>
      </c>
      <c r="BF81" s="1">
        <v>2.3465402718E10</v>
      </c>
      <c r="BG81" s="1">
        <v>2.4195384348E10</v>
      </c>
      <c r="BH81" s="1">
        <v>2.425255328E10</v>
      </c>
      <c r="BI81" s="1">
        <v>1.9707109971E10</v>
      </c>
      <c r="BJ81" s="1">
        <v>2.303416065E10</v>
      </c>
      <c r="BK81" s="1">
        <v>1.8526652903E10</v>
      </c>
      <c r="BL81" s="9">
        <f t="shared" si="1"/>
        <v>0.08474576271</v>
      </c>
      <c r="BM81" s="1">
        <f>AVERAGE(J81:BK81)</f>
        <v>7160564629</v>
      </c>
    </row>
    <row r="82" ht="14.25" customHeight="1">
      <c r="A82" s="1" t="s">
        <v>393</v>
      </c>
      <c r="B82" s="1" t="s">
        <v>394</v>
      </c>
      <c r="C82" s="1" t="s">
        <v>6</v>
      </c>
      <c r="D82" s="1" t="s">
        <v>7</v>
      </c>
      <c r="E82" s="1">
        <v>1.051574573E8</v>
      </c>
      <c r="F82" s="1">
        <v>1.711946668E8</v>
      </c>
      <c r="G82" s="1">
        <v>1.997852222E8</v>
      </c>
      <c r="H82" s="1">
        <v>1.990878916E8</v>
      </c>
      <c r="I82" s="1">
        <v>2.24400993E8</v>
      </c>
      <c r="J82" s="1">
        <v>2.32350562E8</v>
      </c>
      <c r="K82" s="1">
        <v>2.571755321E8</v>
      </c>
      <c r="L82" s="1">
        <v>3.330451033E8</v>
      </c>
      <c r="M82" s="1">
        <v>3.718933921E8</v>
      </c>
      <c r="N82" s="1">
        <v>3.74919807E8</v>
      </c>
      <c r="O82" s="1">
        <v>4.361035954E8</v>
      </c>
      <c r="P82" s="1">
        <v>5.182949244E8</v>
      </c>
      <c r="Q82" s="1">
        <v>5.931214892E8</v>
      </c>
      <c r="R82" s="1">
        <v>6.826816922E8</v>
      </c>
      <c r="S82" s="1">
        <v>9.882037322E8</v>
      </c>
      <c r="T82" s="1">
        <v>7.786939909E8</v>
      </c>
      <c r="U82" s="1">
        <v>6.23403324E8</v>
      </c>
      <c r="V82" s="1">
        <v>5.768757365E8</v>
      </c>
      <c r="W82" s="1">
        <v>6.225645425E8</v>
      </c>
      <c r="X82" s="1">
        <v>7.019739457E8</v>
      </c>
      <c r="Y82" s="1">
        <v>8.67810131E8</v>
      </c>
      <c r="Z82" s="1">
        <v>8.435398968E8</v>
      </c>
      <c r="AA82" s="1">
        <v>8.03004962E8</v>
      </c>
      <c r="AB82" s="1">
        <v>6.929476425E8</v>
      </c>
      <c r="AC82" s="1">
        <v>6.284648421E8</v>
      </c>
      <c r="AD82" s="1">
        <v>6.535870812E8</v>
      </c>
      <c r="AE82" s="1">
        <v>9.357543397E8</v>
      </c>
      <c r="AF82" s="7">
        <v>1.130608394E9</v>
      </c>
      <c r="AG82" s="1">
        <v>1.347837652E9</v>
      </c>
      <c r="AH82" s="1">
        <v>1.456535413E9</v>
      </c>
      <c r="AI82" s="1">
        <v>1.875087897E9</v>
      </c>
      <c r="AJ82" s="1">
        <v>2.115383815E9</v>
      </c>
      <c r="AK82" s="1">
        <v>2.532649406E9</v>
      </c>
      <c r="AL82" s="1">
        <v>2.192208142E9</v>
      </c>
      <c r="AM82" s="1">
        <v>2.17363473E9</v>
      </c>
      <c r="AN82" s="1">
        <v>2.670121572E9</v>
      </c>
      <c r="AO82" s="1">
        <v>2.600849533E9</v>
      </c>
      <c r="AP82" s="1">
        <v>2.388687811E9</v>
      </c>
      <c r="AQ82" s="1">
        <v>2.335597096E9</v>
      </c>
      <c r="AR82" s="1">
        <v>2.40649374E9</v>
      </c>
      <c r="AS82" s="1">
        <v>2.204256495E9</v>
      </c>
      <c r="AT82" s="1">
        <v>2.324811411E9</v>
      </c>
      <c r="AU82" s="1">
        <v>2.602230483E9</v>
      </c>
      <c r="AV82" s="1">
        <v>3.109812942E9</v>
      </c>
      <c r="AW82" s="1">
        <v>3.719431562E9</v>
      </c>
      <c r="AX82" s="8">
        <v>4.039322489E9</v>
      </c>
      <c r="AY82" s="1">
        <v>4.066783668E9</v>
      </c>
      <c r="AZ82" s="1">
        <v>4.366184075E9</v>
      </c>
      <c r="BA82" s="1">
        <v>4.812099462E9</v>
      </c>
      <c r="BB82" s="1">
        <v>4.949690419E9</v>
      </c>
      <c r="BC82" s="1">
        <v>4.718924038E9</v>
      </c>
      <c r="BD82" s="1">
        <v>4.904393519E9</v>
      </c>
      <c r="BE82" s="1">
        <v>4.137254045E9</v>
      </c>
      <c r="BF82" s="1">
        <v>4.724102082E9</v>
      </c>
      <c r="BG82" s="1">
        <v>4.111548064E9</v>
      </c>
      <c r="BH82" s="1">
        <v>3.565420872E9</v>
      </c>
      <c r="BI82" s="1">
        <v>3.569059626E9</v>
      </c>
      <c r="BJ82" s="1">
        <v>3.64651511E9</v>
      </c>
      <c r="BK82" s="1">
        <v>4.247842971E9</v>
      </c>
      <c r="BL82" s="9">
        <f t="shared" si="1"/>
        <v>0</v>
      </c>
    </row>
    <row r="83" ht="14.25" customHeight="1">
      <c r="A83" s="1" t="s">
        <v>395</v>
      </c>
      <c r="B83" s="1" t="s">
        <v>396</v>
      </c>
      <c r="C83" s="1" t="s">
        <v>6</v>
      </c>
      <c r="D83" s="1" t="s">
        <v>7</v>
      </c>
      <c r="E83" s="1">
        <v>7088541.594</v>
      </c>
      <c r="F83" s="1">
        <v>7187461.316</v>
      </c>
      <c r="G83" s="1">
        <v>8276810.921</v>
      </c>
      <c r="H83" s="1">
        <v>9208934.811</v>
      </c>
      <c r="I83" s="1">
        <v>9815376.859</v>
      </c>
      <c r="J83" s="1">
        <v>1.167962464E7</v>
      </c>
      <c r="K83" s="1">
        <v>1.358879405E7</v>
      </c>
      <c r="L83" s="1">
        <v>1.493644305E7</v>
      </c>
      <c r="M83" s="1">
        <v>1.662100429E7</v>
      </c>
      <c r="N83" s="1">
        <v>1.785634921E7</v>
      </c>
      <c r="O83" s="1">
        <v>1.931666667E7</v>
      </c>
      <c r="P83" s="1">
        <v>2.075E7</v>
      </c>
      <c r="Q83" s="1">
        <v>2.88515873E7</v>
      </c>
      <c r="R83" s="1">
        <v>3.091587302E7</v>
      </c>
      <c r="S83" s="1">
        <v>3.143412698E7</v>
      </c>
      <c r="T83" s="1">
        <v>4.348888889E7</v>
      </c>
      <c r="U83" s="1">
        <v>4.675793651E7</v>
      </c>
      <c r="V83" s="1">
        <v>5.548650794E7</v>
      </c>
      <c r="W83" s="1">
        <v>6.952222222E7</v>
      </c>
      <c r="X83" s="1">
        <v>6.353015873E7</v>
      </c>
      <c r="Y83" s="1">
        <v>8.932619048E7</v>
      </c>
      <c r="Z83" s="1">
        <v>1.319420635E8</v>
      </c>
      <c r="AA83" s="1">
        <v>2.080261905E8</v>
      </c>
      <c r="AB83" s="1">
        <v>2.212213349E8</v>
      </c>
      <c r="AC83" s="1">
        <v>1.729975124E8</v>
      </c>
      <c r="AD83" s="1">
        <v>1.583633061E8</v>
      </c>
      <c r="AE83" s="1">
        <v>1.914353493E8</v>
      </c>
      <c r="AF83" s="7">
        <v>1.169228309E8</v>
      </c>
      <c r="AG83" s="1">
        <v>1.784358182E8</v>
      </c>
      <c r="AH83" s="1">
        <v>9.814235671E7</v>
      </c>
      <c r="AI83" s="1">
        <v>1.122342557E8</v>
      </c>
      <c r="AJ83" s="1">
        <v>1.976134968E8</v>
      </c>
      <c r="AK83" s="1">
        <v>1.695562852E8</v>
      </c>
      <c r="AL83" s="1">
        <v>1.579304993E8</v>
      </c>
      <c r="AM83" s="1">
        <v>1.611002723E8</v>
      </c>
      <c r="AN83" s="1">
        <v>2.069264093E8</v>
      </c>
      <c r="AO83" s="1">
        <v>2.020122248E8</v>
      </c>
      <c r="AP83" s="1">
        <v>1.679821069E8</v>
      </c>
      <c r="AQ83" s="1">
        <v>1.39262988E8</v>
      </c>
      <c r="AR83" s="1">
        <v>1.165532549E8</v>
      </c>
      <c r="AS83" s="1">
        <v>1.102481672E8</v>
      </c>
      <c r="AT83" s="1">
        <v>9.129889393E7</v>
      </c>
      <c r="AU83" s="1">
        <v>6.989274129E7</v>
      </c>
      <c r="AV83" s="1">
        <v>6.351188006E7</v>
      </c>
      <c r="AW83" s="1">
        <v>8.446698626E7</v>
      </c>
      <c r="AX83" s="8">
        <v>7.746893797E7</v>
      </c>
      <c r="AY83" s="1">
        <v>1.065574061E8</v>
      </c>
      <c r="AZ83" s="1">
        <v>1.323936162E8</v>
      </c>
      <c r="BA83" s="1">
        <v>1.681548574E8</v>
      </c>
      <c r="BB83" s="1">
        <v>1.684862619E8</v>
      </c>
      <c r="BC83" s="1">
        <v>2.046052548E8</v>
      </c>
      <c r="BD83" s="1">
        <v>2.851062408E8</v>
      </c>
      <c r="BE83" s="1">
        <v>3.209097566E8</v>
      </c>
      <c r="BF83" s="1">
        <v>3.712155754E8</v>
      </c>
      <c r="BG83" s="1">
        <v>3.983709793E8</v>
      </c>
      <c r="BH83" s="1">
        <v>3.865388643E8</v>
      </c>
      <c r="BI83" s="1">
        <v>3.432323406E8</v>
      </c>
      <c r="BJ83" s="1">
        <v>3.481796575E8</v>
      </c>
      <c r="BK83" s="1">
        <v>3.865563896E8</v>
      </c>
      <c r="BL83" s="9">
        <f t="shared" si="1"/>
        <v>0</v>
      </c>
    </row>
    <row r="84" ht="14.25" customHeight="1">
      <c r="A84" s="1" t="s">
        <v>401</v>
      </c>
      <c r="B84" s="1" t="s">
        <v>402</v>
      </c>
      <c r="C84" s="1" t="s">
        <v>128</v>
      </c>
      <c r="D84" s="1" t="s">
        <v>7</v>
      </c>
      <c r="E84" s="1">
        <v>6.333130805E10</v>
      </c>
      <c r="F84" s="1">
        <v>6.6771926286E10</v>
      </c>
      <c r="G84" s="1">
        <v>7.3684414864E10</v>
      </c>
      <c r="H84" s="1">
        <v>7.5118429835E10</v>
      </c>
      <c r="I84" s="1">
        <v>7.5316014748E10</v>
      </c>
      <c r="J84" s="1">
        <v>7.7057218651E10</v>
      </c>
      <c r="K84" s="1">
        <v>9.0379248985E10</v>
      </c>
      <c r="L84" s="2">
        <v>1.04E11</v>
      </c>
      <c r="M84" s="2">
        <v>1.09E11</v>
      </c>
      <c r="N84" s="2">
        <v>1.11E11</v>
      </c>
      <c r="O84" s="2">
        <v>1.12E11</v>
      </c>
      <c r="P84" s="2">
        <v>1.11E11</v>
      </c>
      <c r="Q84" s="2">
        <v>1.21E11</v>
      </c>
      <c r="R84" s="2">
        <v>1.31E11</v>
      </c>
      <c r="S84" s="2">
        <v>1.46E11</v>
      </c>
      <c r="T84" s="2">
        <v>1.6E11</v>
      </c>
      <c r="U84" s="2">
        <v>1.64E11</v>
      </c>
      <c r="V84" s="2">
        <v>1.84E11</v>
      </c>
      <c r="W84" s="2">
        <v>2.11E11</v>
      </c>
      <c r="X84" s="2">
        <v>2.43E11</v>
      </c>
      <c r="Y84" s="2">
        <v>2.78E11</v>
      </c>
      <c r="Z84" s="2">
        <v>3.02E11</v>
      </c>
      <c r="AA84" s="2">
        <v>3.45E11</v>
      </c>
      <c r="AB84" s="2">
        <v>3.43E11</v>
      </c>
      <c r="AC84" s="2">
        <v>3.57E11</v>
      </c>
      <c r="AD84" s="2">
        <v>3.87E11</v>
      </c>
      <c r="AE84" s="2">
        <v>4.47E11</v>
      </c>
      <c r="AF84" s="11">
        <v>4.88E11</v>
      </c>
      <c r="AG84" s="2">
        <v>5.12E11</v>
      </c>
      <c r="AH84" s="2">
        <v>5.24E11</v>
      </c>
      <c r="AI84" s="2">
        <v>5.62E11</v>
      </c>
      <c r="AJ84" s="2">
        <v>5.42E11</v>
      </c>
      <c r="AK84" s="2">
        <v>5.78E11</v>
      </c>
      <c r="AL84" s="2">
        <v>5.52E11</v>
      </c>
      <c r="AM84" s="2">
        <v>5.52E11</v>
      </c>
      <c r="AN84" s="2">
        <v>5.65E11</v>
      </c>
      <c r="AO84" s="2">
        <v>5.53E11</v>
      </c>
      <c r="AP84" s="2">
        <v>5.36E11</v>
      </c>
      <c r="AQ84" s="2">
        <v>5.26E11</v>
      </c>
      <c r="AR84" s="2">
        <v>5.39E11</v>
      </c>
      <c r="AS84" s="2">
        <v>5.46E11</v>
      </c>
      <c r="AT84" s="2">
        <v>5.49E11</v>
      </c>
      <c r="AU84" s="2">
        <v>6.1E11</v>
      </c>
      <c r="AV84" s="2">
        <v>7.16E11</v>
      </c>
      <c r="AW84" s="2">
        <v>8.03E11</v>
      </c>
      <c r="AX84" s="10">
        <v>8.52E11</v>
      </c>
      <c r="AY84" s="2">
        <v>8.88E11</v>
      </c>
      <c r="AZ84" s="2">
        <v>9.59E11</v>
      </c>
      <c r="BA84" s="2">
        <v>1.06E12</v>
      </c>
      <c r="BB84" s="2">
        <v>1.09E12</v>
      </c>
      <c r="BC84" s="2">
        <v>1.12E12</v>
      </c>
      <c r="BD84" s="2">
        <v>1.16E12</v>
      </c>
      <c r="BE84" s="2">
        <v>1.12E12</v>
      </c>
      <c r="BF84" s="2">
        <v>1.06E12</v>
      </c>
      <c r="BG84" s="2">
        <v>1.03E12</v>
      </c>
      <c r="BH84" s="2">
        <v>9.71E11</v>
      </c>
      <c r="BI84" s="2">
        <v>9.84E11</v>
      </c>
      <c r="BJ84" s="2">
        <v>1.01E12</v>
      </c>
      <c r="BK84" s="2">
        <v>1.08E12</v>
      </c>
      <c r="BL84" s="9">
        <f t="shared" si="1"/>
        <v>0</v>
      </c>
      <c r="BM84" s="2"/>
      <c r="BN84" s="2"/>
      <c r="BO84" s="2"/>
    </row>
    <row r="85" ht="14.25" customHeight="1">
      <c r="A85" s="1" t="s">
        <v>407</v>
      </c>
      <c r="B85" s="1" t="s">
        <v>408</v>
      </c>
      <c r="C85" s="1" t="s">
        <v>6</v>
      </c>
      <c r="D85" s="1" t="s">
        <v>7</v>
      </c>
      <c r="E85" s="1">
        <v>7.408333333E8</v>
      </c>
      <c r="F85" s="1">
        <v>7.946666667E8</v>
      </c>
      <c r="G85" s="1">
        <v>9.02E8</v>
      </c>
      <c r="H85" s="1">
        <v>9.048333333E8</v>
      </c>
      <c r="I85" s="1">
        <v>9.491666667E8</v>
      </c>
      <c r="J85" s="1">
        <v>1.034E9</v>
      </c>
      <c r="K85" s="1">
        <v>1.076E9</v>
      </c>
      <c r="L85" s="1">
        <v>1.123833333E9</v>
      </c>
      <c r="M85" s="1">
        <v>1.255833333E9</v>
      </c>
      <c r="N85" s="1">
        <v>1.38E9</v>
      </c>
      <c r="O85" s="1">
        <v>1.542E9</v>
      </c>
      <c r="P85" s="1">
        <v>1.618333333E9</v>
      </c>
      <c r="Q85" s="1">
        <v>1.824593128E9</v>
      </c>
      <c r="R85" s="1">
        <v>5.453810218E8</v>
      </c>
      <c r="S85" s="1">
        <v>5.655E8</v>
      </c>
      <c r="T85" s="1">
        <v>6.355E8</v>
      </c>
      <c r="U85" s="1">
        <v>6.915E8</v>
      </c>
      <c r="V85" s="1">
        <v>7.17E8</v>
      </c>
      <c r="W85" s="1">
        <v>8.344135685E8</v>
      </c>
      <c r="X85" s="1">
        <v>8.6E8</v>
      </c>
      <c r="Y85" s="1">
        <v>7.555555556E8</v>
      </c>
      <c r="Z85" s="1">
        <v>9.153333333E8</v>
      </c>
      <c r="AA85" s="1">
        <v>9.893333333E8</v>
      </c>
      <c r="AB85" s="1">
        <v>8.88319702E8</v>
      </c>
      <c r="AC85" s="1">
        <v>7.311961354E8</v>
      </c>
      <c r="AD85" s="1">
        <v>2.050007584E9</v>
      </c>
      <c r="AE85" s="1">
        <v>2.307873265E9</v>
      </c>
      <c r="AF85" s="7">
        <v>2.272446246E9</v>
      </c>
      <c r="AG85" s="1">
        <v>2.524357529E9</v>
      </c>
      <c r="AH85" s="1">
        <v>2.572110229E9</v>
      </c>
      <c r="AI85" s="1">
        <v>1.739025771E9</v>
      </c>
      <c r="AJ85" s="1">
        <v>1.377194085E9</v>
      </c>
      <c r="AK85" s="1">
        <v>8.316204096E8</v>
      </c>
      <c r="AL85" s="1">
        <v>7.224515197E8</v>
      </c>
      <c r="AM85" s="1">
        <v>9.366862225E8</v>
      </c>
      <c r="AN85" s="1">
        <v>9.831405414E8</v>
      </c>
      <c r="AO85" s="1">
        <v>8.744512389E8</v>
      </c>
      <c r="AP85" s="1">
        <v>1.074785782E9</v>
      </c>
      <c r="AQ85" s="1">
        <v>1.254227893E9</v>
      </c>
      <c r="AR85" s="1">
        <v>9.55337577E8</v>
      </c>
      <c r="AS85" s="1">
        <v>9.355696103E8</v>
      </c>
      <c r="AT85" s="1">
        <v>9.856576557E8</v>
      </c>
      <c r="AU85" s="1">
        <v>1.056136062E9</v>
      </c>
      <c r="AV85" s="1">
        <v>1.250327559E9</v>
      </c>
      <c r="AW85" s="1">
        <v>1.530183904E9</v>
      </c>
      <c r="AX85" s="8">
        <v>1.975975151E9</v>
      </c>
      <c r="AY85" s="1">
        <v>2.251493425E9</v>
      </c>
      <c r="AZ85" s="1">
        <v>2.607689942E9</v>
      </c>
      <c r="BA85" s="1">
        <v>3.000404945E9</v>
      </c>
      <c r="BB85" s="1">
        <v>2.22514454E9</v>
      </c>
      <c r="BC85" s="1">
        <v>2.08622046E9</v>
      </c>
      <c r="BD85" s="1">
        <v>2.379871482E9</v>
      </c>
      <c r="BE85" s="1">
        <v>2.102886223E9</v>
      </c>
      <c r="BF85" s="1">
        <v>2.452512981E9</v>
      </c>
      <c r="BG85" s="1">
        <v>2.691470287E9</v>
      </c>
      <c r="BH85" s="1">
        <v>2.580594158E9</v>
      </c>
      <c r="BI85" s="1">
        <v>2.644159836E9</v>
      </c>
      <c r="BJ85" s="1">
        <v>3.622068492E9</v>
      </c>
      <c r="BK85" s="1">
        <v>4.60867355E9</v>
      </c>
      <c r="BL85" s="9">
        <f t="shared" si="1"/>
        <v>0</v>
      </c>
    </row>
    <row r="86" ht="14.25" customHeight="1">
      <c r="A86" s="1" t="s">
        <v>413</v>
      </c>
      <c r="B86" s="1" t="s">
        <v>414</v>
      </c>
      <c r="C86" s="1" t="s">
        <v>18</v>
      </c>
      <c r="D86" s="1" t="s">
        <v>7</v>
      </c>
      <c r="E86" s="1">
        <v>9.072639073E8</v>
      </c>
      <c r="F86" s="1">
        <v>9.755769756E8</v>
      </c>
      <c r="G86" s="1">
        <v>1.281626032E9</v>
      </c>
      <c r="H86" s="1">
        <v>2.029027279E9</v>
      </c>
      <c r="I86" s="1">
        <v>2.258473508E9</v>
      </c>
      <c r="J86" s="1">
        <v>2.58009933E9</v>
      </c>
      <c r="K86" s="1">
        <v>2.226113221E9</v>
      </c>
      <c r="L86" s="1">
        <v>1.981720244E9</v>
      </c>
      <c r="M86" s="1">
        <v>2.093727386E9</v>
      </c>
      <c r="N86" s="1">
        <v>2.260017315E9</v>
      </c>
      <c r="O86" s="1">
        <v>2.497384111E9</v>
      </c>
      <c r="P86" s="1">
        <v>3.032817145E9</v>
      </c>
      <c r="Q86" s="1">
        <v>3.012238925E9</v>
      </c>
      <c r="R86" s="1">
        <v>3.091792935E9</v>
      </c>
      <c r="S86" s="1">
        <v>3.617352058E9</v>
      </c>
      <c r="T86" s="1">
        <v>4.22085056E9</v>
      </c>
      <c r="U86" s="1">
        <v>4.274319168E9</v>
      </c>
      <c r="V86" s="1">
        <v>4.566606232E9</v>
      </c>
      <c r="W86" s="1">
        <v>5.179372598E9</v>
      </c>
      <c r="X86" s="1">
        <v>5.95318165E9</v>
      </c>
      <c r="Y86" s="1">
        <v>7.068252653E9</v>
      </c>
      <c r="Z86" s="1">
        <v>7.84013112E9</v>
      </c>
      <c r="AA86" s="1">
        <v>8.390959903E9</v>
      </c>
      <c r="AB86" s="1">
        <v>9.123579937E9</v>
      </c>
      <c r="AC86" s="1">
        <v>9.400417922E9</v>
      </c>
      <c r="AD86" s="1">
        <v>1.0155420643E10</v>
      </c>
      <c r="AE86" s="1">
        <v>1.2274580839E10</v>
      </c>
      <c r="AF86" s="7">
        <v>1.3926518805E10</v>
      </c>
      <c r="AG86" s="1">
        <v>1.4601413726E10</v>
      </c>
      <c r="AH86" s="1">
        <v>1.3710749622E10</v>
      </c>
      <c r="AI86" s="1">
        <v>1.394511311E10</v>
      </c>
      <c r="AJ86" s="1">
        <v>1.2384138295E10</v>
      </c>
      <c r="AK86" s="1">
        <v>1.2264104419E10</v>
      </c>
      <c r="AL86" s="1">
        <v>1.2425175007E10</v>
      </c>
      <c r="AM86" s="1">
        <v>1.3224872081E10</v>
      </c>
      <c r="AN86" s="1">
        <v>1.4843922761E10</v>
      </c>
      <c r="AO86" s="1">
        <v>1.489808387E10</v>
      </c>
      <c r="AP86" s="1">
        <v>1.6208417999E10</v>
      </c>
      <c r="AQ86" s="1">
        <v>1.6616786868E10</v>
      </c>
      <c r="AR86" s="1">
        <v>1.8392238657E10</v>
      </c>
      <c r="AS86" s="1">
        <v>1.8874870624E10</v>
      </c>
      <c r="AT86" s="1">
        <v>1.8887889072E10</v>
      </c>
      <c r="AU86" s="1">
        <v>1.9361949143E10</v>
      </c>
      <c r="AV86" s="1">
        <v>2.142087413E10</v>
      </c>
      <c r="AW86" s="1">
        <v>2.6012470554E10</v>
      </c>
      <c r="AX86" s="8">
        <v>2.9359373061E10</v>
      </c>
      <c r="AY86" s="1">
        <v>3.0830893326E10</v>
      </c>
      <c r="AZ86" s="1">
        <v>3.5994785233E10</v>
      </c>
      <c r="BA86" s="1">
        <v>4.119804083E10</v>
      </c>
      <c r="BB86" s="1">
        <v>4.7239315908E10</v>
      </c>
      <c r="BC86" s="1">
        <v>5.5774806952E10</v>
      </c>
      <c r="BD86" s="1">
        <v>6.0752379602E10</v>
      </c>
      <c r="BE86" s="1">
        <v>5.8489489059E10</v>
      </c>
      <c r="BF86" s="1">
        <v>5.9196047345E10</v>
      </c>
      <c r="BG86" s="1">
        <v>6.4435959968E10</v>
      </c>
      <c r="BH86" s="1">
        <v>6.6175430519E10</v>
      </c>
      <c r="BI86" s="1">
        <v>7.2134959697E10</v>
      </c>
      <c r="BJ86" s="1">
        <v>8.2077343949E10</v>
      </c>
      <c r="BK86" s="1">
        <v>8.4058551331E10</v>
      </c>
      <c r="BL86" s="9">
        <f t="shared" si="1"/>
        <v>0</v>
      </c>
    </row>
    <row r="87" ht="14.25" customHeight="1">
      <c r="A87" s="1" t="s">
        <v>415</v>
      </c>
      <c r="B87" s="1" t="s">
        <v>416</v>
      </c>
      <c r="C87" s="1" t="s">
        <v>6</v>
      </c>
      <c r="D87" s="1" t="s">
        <v>7</v>
      </c>
      <c r="E87" s="1">
        <v>1.408888889E8</v>
      </c>
      <c r="F87" s="1">
        <v>7.155555556E7</v>
      </c>
      <c r="G87" s="1">
        <v>8.422222222E7</v>
      </c>
      <c r="H87" s="1">
        <v>1.137777778E8</v>
      </c>
      <c r="I87" s="1">
        <v>1.235555556E8</v>
      </c>
      <c r="J87" s="1">
        <v>1.777777778E8</v>
      </c>
      <c r="K87" s="1">
        <v>3.004444444E8</v>
      </c>
      <c r="L87" s="1">
        <v>3.362222222E8</v>
      </c>
      <c r="M87" s="1">
        <v>3.386666667E8</v>
      </c>
      <c r="N87" s="1">
        <v>4.293333333E8</v>
      </c>
      <c r="O87" s="1">
        <v>4.715555556E8</v>
      </c>
      <c r="P87" s="1">
        <v>5.872743117E8</v>
      </c>
      <c r="Q87" s="1">
        <v>9.305748236E8</v>
      </c>
      <c r="R87" s="1">
        <v>1.565589936E9</v>
      </c>
      <c r="V87" s="1">
        <v>1.1584767351E10</v>
      </c>
      <c r="W87" s="1">
        <v>1.3404087588E10</v>
      </c>
      <c r="X87" s="1">
        <v>1.7616726771E10</v>
      </c>
      <c r="Y87" s="1">
        <v>2.0724493047E10</v>
      </c>
      <c r="Z87" s="1">
        <v>2.4399927864E10</v>
      </c>
      <c r="AA87" s="1">
        <v>2.7095797466E10</v>
      </c>
      <c r="AB87" s="1">
        <v>2.1872720536E10</v>
      </c>
      <c r="AC87" s="1">
        <v>2.267205099E10</v>
      </c>
      <c r="AD87" s="1">
        <v>1.7656965219E10</v>
      </c>
      <c r="AF87" s="7">
        <v>1.4460266667E10</v>
      </c>
      <c r="AG87" s="1">
        <v>1.3354666667E10</v>
      </c>
      <c r="AH87" s="1">
        <v>1.2749866667E10</v>
      </c>
      <c r="AI87" s="1">
        <v>1.6355466667E10</v>
      </c>
      <c r="AJ87" s="1">
        <v>1.6355466667E10</v>
      </c>
      <c r="AK87" s="1">
        <v>1.5360266667E10</v>
      </c>
      <c r="AL87" s="1">
        <v>1.64512E10</v>
      </c>
      <c r="AM87" s="1">
        <v>1.4279733333E10</v>
      </c>
      <c r="AN87" s="1">
        <v>1.3200266667E10</v>
      </c>
      <c r="AO87" s="1">
        <v>1.334E10</v>
      </c>
      <c r="AP87" s="1">
        <v>1.8126666667E10</v>
      </c>
      <c r="AQ87" s="1">
        <v>2.08616E10</v>
      </c>
      <c r="AR87" s="1">
        <v>1.832E10</v>
      </c>
      <c r="AS87" s="1">
        <v>1.9964266667E10</v>
      </c>
      <c r="AT87" s="1">
        <v>2.1026666667E10</v>
      </c>
      <c r="AU87" s="1">
        <v>1.8501866667E10</v>
      </c>
      <c r="AV87" s="1">
        <v>1.8747466667E10</v>
      </c>
      <c r="AW87" s="1">
        <v>2.09104E10</v>
      </c>
      <c r="AX87" s="8">
        <v>2.5392038601E10</v>
      </c>
      <c r="AY87" s="1">
        <v>2.9580507343E10</v>
      </c>
      <c r="AZ87" s="1">
        <v>3.5469513009E10</v>
      </c>
      <c r="BA87" s="1">
        <v>3.8222933333E10</v>
      </c>
      <c r="BB87" s="1">
        <v>4.12672E10</v>
      </c>
      <c r="BC87" s="1">
        <v>4.5244533333E10</v>
      </c>
      <c r="BD87" s="1">
        <v>4.8530933333E10</v>
      </c>
      <c r="BE87" s="1">
        <v>5.6497866667E10</v>
      </c>
      <c r="BF87" s="1">
        <v>6.702E10</v>
      </c>
      <c r="BG87" s="1">
        <v>8.07624E10</v>
      </c>
      <c r="BH87" s="1">
        <v>8.7185866667E10</v>
      </c>
      <c r="BI87" s="1">
        <v>6.36728E10</v>
      </c>
      <c r="BJ87" s="1">
        <v>7.04E10</v>
      </c>
      <c r="BK87" s="1">
        <v>6.7554666667E10</v>
      </c>
      <c r="BL87" s="9">
        <f t="shared" si="1"/>
        <v>0.06779661017</v>
      </c>
      <c r="BM87" s="1">
        <f>AVERAGE(E87:R87, V87:AD87, AF87:BK87)</f>
        <v>22579388513</v>
      </c>
    </row>
    <row r="88" ht="14.25" customHeight="1">
      <c r="A88" s="1" t="s">
        <v>417</v>
      </c>
      <c r="B88" s="1" t="s">
        <v>418</v>
      </c>
      <c r="C88" s="1" t="s">
        <v>6</v>
      </c>
      <c r="D88" s="1" t="s">
        <v>7</v>
      </c>
      <c r="E88" s="1">
        <v>1.866743251E7</v>
      </c>
      <c r="F88" s="1">
        <v>2.050545663E7</v>
      </c>
      <c r="G88" s="1">
        <v>2.48420448E7</v>
      </c>
      <c r="H88" s="1">
        <v>2.81447444E7</v>
      </c>
      <c r="I88" s="1">
        <v>4.187248708E7</v>
      </c>
      <c r="J88" s="1">
        <v>5.637564618E7</v>
      </c>
      <c r="K88" s="1">
        <v>5.03159104E7</v>
      </c>
      <c r="L88" s="1">
        <v>5.226881103E7</v>
      </c>
      <c r="M88" s="1">
        <v>5.772544515E7</v>
      </c>
      <c r="N88" s="1">
        <v>8.701895462E7</v>
      </c>
      <c r="O88" s="1">
        <v>1.082711086E8</v>
      </c>
      <c r="P88" s="1">
        <v>1.099942562E8</v>
      </c>
      <c r="Q88" s="1">
        <v>1.079839173E8</v>
      </c>
      <c r="R88" s="1">
        <v>1.131533601E8</v>
      </c>
      <c r="S88" s="1">
        <v>1.114302125E8</v>
      </c>
      <c r="T88" s="1">
        <v>1.194715681E8</v>
      </c>
      <c r="U88" s="1">
        <v>1.792073521E8</v>
      </c>
      <c r="V88" s="1">
        <v>2.165384858E8</v>
      </c>
      <c r="W88" s="1">
        <v>1.759164079E8</v>
      </c>
      <c r="X88" s="1">
        <v>2.399998136E8</v>
      </c>
      <c r="Y88" s="1">
        <v>2.28E8</v>
      </c>
      <c r="Z88" s="1">
        <v>2.039874172E8</v>
      </c>
      <c r="AA88" s="1">
        <v>1.722146382E8</v>
      </c>
      <c r="AB88" s="1">
        <v>2.307692308E8</v>
      </c>
      <c r="AC88" s="1">
        <v>3.553846154E8</v>
      </c>
      <c r="AD88" s="1">
        <v>2.052933568E8</v>
      </c>
      <c r="AE88" s="1">
        <v>2.6E8</v>
      </c>
      <c r="AF88" s="7">
        <v>3.103333333E8</v>
      </c>
      <c r="AG88" s="1">
        <v>3.693333333E8</v>
      </c>
      <c r="AI88" s="1">
        <v>1.177777778E9</v>
      </c>
      <c r="AJ88" s="1">
        <v>1.365798115E9</v>
      </c>
      <c r="AK88" s="1">
        <v>1.837184407E8</v>
      </c>
      <c r="AL88" s="1">
        <v>2.579810939E8</v>
      </c>
      <c r="AM88" s="1">
        <v>2.261670045E8</v>
      </c>
      <c r="AN88" s="1">
        <v>1.387564257E8</v>
      </c>
      <c r="AO88" s="1">
        <v>1.063327977E8</v>
      </c>
      <c r="AP88" s="1">
        <v>9.773185932E7</v>
      </c>
      <c r="AQ88" s="1">
        <v>2.599575701E8</v>
      </c>
      <c r="AR88" s="1">
        <v>4.296178974E8</v>
      </c>
      <c r="AS88" s="1">
        <v>5.872675723E8</v>
      </c>
      <c r="AT88" s="1">
        <v>3.880913174E8</v>
      </c>
      <c r="AU88" s="1">
        <v>4.84607263E8</v>
      </c>
      <c r="AV88" s="1">
        <v>3.981102217E8</v>
      </c>
      <c r="AW88" s="1">
        <v>1.240766949E9</v>
      </c>
      <c r="AX88" s="8">
        <v>1.164995936E9</v>
      </c>
      <c r="AY88" s="1">
        <v>1.647839194E9</v>
      </c>
      <c r="AZ88" s="1">
        <v>2.427072595E9</v>
      </c>
      <c r="BA88" s="1">
        <v>3.228E9</v>
      </c>
      <c r="BB88" s="1">
        <v>3.18048301E9</v>
      </c>
      <c r="BH88" s="1">
        <v>2.27962164E9</v>
      </c>
      <c r="BI88" s="1">
        <v>2.748511976E9</v>
      </c>
      <c r="BJ88" s="1">
        <v>4.382998817E9</v>
      </c>
      <c r="BK88" s="1">
        <v>1.04787872E9</v>
      </c>
      <c r="BL88" s="9">
        <f t="shared" si="1"/>
        <v>0.1016949153</v>
      </c>
      <c r="BM88" s="1">
        <f>AVERAGE(E88:AG88, AI88:BB88, BH88:BK88)</f>
        <v>635945349.7</v>
      </c>
    </row>
    <row r="89" ht="14.25" customHeight="1">
      <c r="A89" s="1" t="s">
        <v>421</v>
      </c>
      <c r="B89" s="1" t="s">
        <v>422</v>
      </c>
      <c r="C89" s="1" t="s">
        <v>6</v>
      </c>
      <c r="D89" s="1" t="s">
        <v>7</v>
      </c>
      <c r="O89" s="1">
        <v>1.03635152E8</v>
      </c>
      <c r="P89" s="1">
        <v>1.280853575E8</v>
      </c>
      <c r="Q89" s="1">
        <v>1.500444444E8</v>
      </c>
      <c r="R89" s="1">
        <v>1.988914978E8</v>
      </c>
      <c r="S89" s="1">
        <v>2.259045415E8</v>
      </c>
      <c r="T89" s="1">
        <v>2.691561591E8</v>
      </c>
      <c r="U89" s="1">
        <v>3.062723608E8</v>
      </c>
      <c r="V89" s="1">
        <v>3.805238993E8</v>
      </c>
      <c r="W89" s="1">
        <v>4.188617514E8</v>
      </c>
      <c r="X89" s="1">
        <v>4.521604371E8</v>
      </c>
      <c r="Y89" s="1">
        <v>5.600805152E8</v>
      </c>
      <c r="Z89" s="1">
        <v>6.810038387E8</v>
      </c>
      <c r="AA89" s="1">
        <v>7.383108569E8</v>
      </c>
      <c r="AB89" s="1">
        <v>7.329452687E8</v>
      </c>
      <c r="AC89" s="1">
        <v>9.186247117E8</v>
      </c>
      <c r="AD89" s="1">
        <v>1.049587528E9</v>
      </c>
      <c r="AE89" s="1">
        <v>1.02116266E9</v>
      </c>
      <c r="AF89" s="7">
        <v>1.052360421E9</v>
      </c>
      <c r="AG89" s="1">
        <v>1.205886445E9</v>
      </c>
      <c r="AH89" s="1">
        <v>1.410452965E9</v>
      </c>
      <c r="AI89" s="1">
        <v>1.80190121E9</v>
      </c>
      <c r="AJ89" s="1">
        <v>2.022806865E9</v>
      </c>
      <c r="AK89" s="1">
        <v>2.332148536E9</v>
      </c>
      <c r="AL89" s="1">
        <v>2.481448703E9</v>
      </c>
      <c r="AM89" s="1">
        <v>2.797163882E9</v>
      </c>
      <c r="AN89" s="1">
        <v>3.672797697E9</v>
      </c>
      <c r="AO89" s="1">
        <v>4.100238291E9</v>
      </c>
      <c r="AP89" s="1">
        <v>4.457304302E9</v>
      </c>
      <c r="AQ89" s="1">
        <v>4.466270315E9</v>
      </c>
      <c r="AR89" s="1">
        <v>4.49317388E9</v>
      </c>
      <c r="AS89" s="1">
        <v>4.330726931E9</v>
      </c>
      <c r="AT89" s="1">
        <v>4.309127542E9</v>
      </c>
      <c r="AU89" s="1">
        <v>4.528116431E9</v>
      </c>
      <c r="AV89" s="1">
        <v>4.723679528E9</v>
      </c>
      <c r="AW89" s="1">
        <v>5.043396461E9</v>
      </c>
      <c r="AX89" s="8">
        <v>5.46383081E9</v>
      </c>
      <c r="AY89" s="1">
        <v>5.830527462E9</v>
      </c>
      <c r="AZ89" s="1">
        <v>6.518528963E9</v>
      </c>
      <c r="BA89" s="1">
        <v>7.454324103E9</v>
      </c>
      <c r="BB89" s="1">
        <v>7.537761858E9</v>
      </c>
      <c r="BC89" s="1">
        <v>8.10885142E9</v>
      </c>
      <c r="BD89" s="1">
        <v>8.922267805E9</v>
      </c>
      <c r="BE89" s="1">
        <v>9.171948019E9</v>
      </c>
      <c r="BF89" s="1">
        <v>9.345680492E9</v>
      </c>
      <c r="BG89" s="1">
        <v>9.596602344E9</v>
      </c>
      <c r="BH89" s="1">
        <v>9.383830669E9</v>
      </c>
      <c r="BI89" s="1">
        <v>9.873331564E9</v>
      </c>
      <c r="BJ89" s="1">
        <v>1.0195721999E10</v>
      </c>
      <c r="BK89" s="1">
        <v>1.0841000269E10</v>
      </c>
      <c r="BL89" s="9">
        <f t="shared" si="1"/>
        <v>0.1694915254</v>
      </c>
      <c r="BM89" s="1">
        <f>AVERAGE(O89:BK89)</f>
        <v>3792009371</v>
      </c>
    </row>
    <row r="90" ht="14.25" customHeight="1">
      <c r="A90" s="1" t="s">
        <v>425</v>
      </c>
      <c r="B90" s="1" t="s">
        <v>426</v>
      </c>
      <c r="C90" s="1" t="s">
        <v>6</v>
      </c>
      <c r="D90" s="1" t="s">
        <v>7</v>
      </c>
      <c r="F90" s="1">
        <v>1930599.228</v>
      </c>
      <c r="G90" s="1">
        <v>1983799.206</v>
      </c>
      <c r="H90" s="1">
        <v>2155999.138</v>
      </c>
      <c r="I90" s="1">
        <v>2353399.059</v>
      </c>
      <c r="J90" s="1">
        <v>2505998.998</v>
      </c>
      <c r="K90" s="1">
        <v>2539598.984</v>
      </c>
      <c r="L90" s="1">
        <v>2883153.573</v>
      </c>
      <c r="M90" s="1">
        <v>2658001.063</v>
      </c>
      <c r="N90" s="1">
        <v>3297601.319</v>
      </c>
      <c r="O90" s="1">
        <v>3986401.595</v>
      </c>
      <c r="P90" s="1">
        <v>3770637.41</v>
      </c>
      <c r="Q90" s="1">
        <v>4234610.668</v>
      </c>
      <c r="R90" s="1">
        <v>5022404.825</v>
      </c>
      <c r="S90" s="1">
        <v>6779970.098</v>
      </c>
      <c r="T90" s="1">
        <v>6526389.844</v>
      </c>
      <c r="U90" s="1">
        <v>6020631.897</v>
      </c>
      <c r="V90" s="1">
        <v>7064980.375</v>
      </c>
      <c r="W90" s="1">
        <v>8118123.472</v>
      </c>
      <c r="X90" s="1">
        <v>1.078554737E7</v>
      </c>
      <c r="Y90" s="1">
        <v>1.590779196E7</v>
      </c>
      <c r="Z90" s="1">
        <v>1.578811147E7</v>
      </c>
      <c r="AA90" s="1">
        <v>1.412828483E7</v>
      </c>
      <c r="AB90" s="1">
        <v>1.023693465E7</v>
      </c>
      <c r="AC90" s="1">
        <v>9920516.345</v>
      </c>
      <c r="AD90" s="1">
        <v>6281702.97</v>
      </c>
      <c r="AE90" s="1">
        <v>7227148.725</v>
      </c>
      <c r="AF90" s="7">
        <v>4585444.665</v>
      </c>
      <c r="AG90" s="1">
        <v>9011475.022</v>
      </c>
      <c r="AH90" s="1">
        <v>1.439491213E7</v>
      </c>
      <c r="AI90" s="1">
        <v>1.238725354E7</v>
      </c>
      <c r="AJ90" s="1">
        <v>2.317974972E7</v>
      </c>
      <c r="AK90" s="1">
        <v>2.666175452E7</v>
      </c>
      <c r="AL90" s="1">
        <v>2.333913111E7</v>
      </c>
      <c r="AM90" s="1">
        <v>2.649555169E7</v>
      </c>
      <c r="AN90" s="1">
        <v>2.502330459E7</v>
      </c>
      <c r="AO90" s="1">
        <v>1.859281528E7</v>
      </c>
      <c r="AP90" s="1">
        <v>9490749.703</v>
      </c>
      <c r="AS90" s="1">
        <v>2.331080435E7</v>
      </c>
      <c r="AT90" s="1">
        <v>2.991113461E7</v>
      </c>
      <c r="AU90" s="1">
        <v>2.713396188E7</v>
      </c>
      <c r="AV90" s="1">
        <v>2.846793359E7</v>
      </c>
      <c r="AW90" s="1">
        <v>2.296153704E7</v>
      </c>
      <c r="AX90" s="8">
        <v>2.355213023E7</v>
      </c>
      <c r="AY90" s="1">
        <v>2.802245848E7</v>
      </c>
      <c r="AZ90" s="1">
        <v>2.907687618E7</v>
      </c>
      <c r="BA90" s="1">
        <v>2.364573656E7</v>
      </c>
      <c r="BB90" s="1">
        <v>2.640556466E7</v>
      </c>
      <c r="BC90" s="1">
        <v>2.506227863E7</v>
      </c>
      <c r="BD90" s="1">
        <v>2.547618391E7</v>
      </c>
      <c r="BE90" s="1">
        <v>2.975893408E7</v>
      </c>
      <c r="BF90" s="1">
        <v>3.168493941E7</v>
      </c>
      <c r="BG90" s="1">
        <v>4.881063079E7</v>
      </c>
      <c r="BH90" s="1">
        <v>3.922651427E7</v>
      </c>
      <c r="BI90" s="1">
        <v>3.741473217E7</v>
      </c>
      <c r="BJ90" s="1">
        <v>3.9577826E7</v>
      </c>
      <c r="BK90" s="1">
        <v>2.96224781E7</v>
      </c>
      <c r="BL90" s="9">
        <f t="shared" si="1"/>
        <v>0.05084745763</v>
      </c>
      <c r="BM90" s="1">
        <f>AVERAGE(F90:AP90,AS90:BK90)</f>
        <v>16542734.57</v>
      </c>
    </row>
    <row r="91" ht="14.25" customHeight="1">
      <c r="A91" s="1" t="s">
        <v>427</v>
      </c>
      <c r="B91" s="1" t="s">
        <v>428</v>
      </c>
      <c r="C91" s="1" t="s">
        <v>6</v>
      </c>
      <c r="D91" s="1" t="s">
        <v>7</v>
      </c>
      <c r="E91" s="1">
        <v>4384473.695</v>
      </c>
      <c r="F91" s="1">
        <v>4441787.077</v>
      </c>
      <c r="G91" s="1">
        <v>6218501.908</v>
      </c>
      <c r="H91" s="1">
        <v>6103875.145</v>
      </c>
      <c r="I91" s="1">
        <v>5724173.991</v>
      </c>
      <c r="J91" s="1">
        <v>6483576.298</v>
      </c>
      <c r="K91" s="1">
        <v>6591038.889</v>
      </c>
      <c r="L91" s="1">
        <v>6777307.379</v>
      </c>
      <c r="M91" s="1">
        <v>6619695.579</v>
      </c>
      <c r="N91" s="1">
        <v>7508052.995</v>
      </c>
      <c r="O91" s="1">
        <v>7135516.014</v>
      </c>
      <c r="P91" s="1">
        <v>8516583.63</v>
      </c>
      <c r="Q91" s="1">
        <v>1.11406121E7</v>
      </c>
      <c r="R91" s="1">
        <v>1.247564413E7</v>
      </c>
      <c r="S91" s="1">
        <v>1.335032028E7</v>
      </c>
      <c r="T91" s="1">
        <v>1.565209964E7</v>
      </c>
      <c r="U91" s="1">
        <v>2.053187189E7</v>
      </c>
      <c r="V91" s="1">
        <v>2.858809964E7</v>
      </c>
      <c r="W91" s="1">
        <v>3.498704626E7</v>
      </c>
      <c r="X91" s="1">
        <v>5.464424199E7</v>
      </c>
      <c r="Y91" s="1">
        <v>6.205597153E7</v>
      </c>
      <c r="Z91" s="1">
        <v>7.83525694E7</v>
      </c>
      <c r="AA91" s="1">
        <v>9.437295374E7</v>
      </c>
      <c r="AB91" s="1">
        <v>1.245262633E8</v>
      </c>
      <c r="AC91" s="1">
        <v>2.359323843E8</v>
      </c>
      <c r="AD91" s="1">
        <v>2.504335943E8</v>
      </c>
      <c r="AE91" s="1">
        <v>1.633112456E8</v>
      </c>
      <c r="AF91" s="7">
        <v>1.768917438E8</v>
      </c>
      <c r="AG91" s="1">
        <v>1.789633452E8</v>
      </c>
      <c r="AH91" s="1">
        <v>2.130296797E8</v>
      </c>
      <c r="AI91" s="1">
        <v>1.638866904E8</v>
      </c>
      <c r="AJ91" s="1">
        <v>1.451271886E8</v>
      </c>
      <c r="AK91" s="1">
        <v>1.341937367E8</v>
      </c>
      <c r="AL91" s="1">
        <v>1.164700356E8</v>
      </c>
      <c r="AM91" s="1">
        <v>1.093345196E8</v>
      </c>
      <c r="AN91" s="1">
        <v>1.116362989E8</v>
      </c>
      <c r="AO91" s="1">
        <v>1.108306762E8</v>
      </c>
      <c r="AP91" s="1">
        <v>1.122117438E8</v>
      </c>
      <c r="AQ91" s="1">
        <v>1.108306762E8</v>
      </c>
      <c r="AR91" s="1">
        <v>1.147437011E8</v>
      </c>
      <c r="AS91" s="1">
        <v>1.103703203E8</v>
      </c>
      <c r="AT91" s="1">
        <v>1.506514591E8</v>
      </c>
      <c r="AU91" s="1">
        <v>1.617E8</v>
      </c>
      <c r="AV91" s="1">
        <v>1.266E8</v>
      </c>
      <c r="AW91" s="1">
        <v>1.28E8</v>
      </c>
      <c r="AX91" s="8">
        <v>1.329E8</v>
      </c>
      <c r="AY91" s="1">
        <v>1.421E8</v>
      </c>
      <c r="AZ91" s="1">
        <v>1.656E8</v>
      </c>
      <c r="BA91" s="1">
        <v>1.73E8</v>
      </c>
      <c r="BB91" s="1">
        <v>1.899E8</v>
      </c>
      <c r="BC91" s="1">
        <v>2.01E8</v>
      </c>
      <c r="BD91" s="1">
        <v>2.207E8</v>
      </c>
      <c r="BE91" s="1">
        <v>2.243E8</v>
      </c>
      <c r="BF91" s="1">
        <v>2.375E8</v>
      </c>
      <c r="BG91" s="1">
        <v>2.339E8</v>
      </c>
      <c r="BH91" s="1">
        <v>2.477E8</v>
      </c>
      <c r="BI91" s="1">
        <v>2.476E8</v>
      </c>
      <c r="BJ91" s="1">
        <v>2.609E8</v>
      </c>
      <c r="BK91" s="1">
        <v>2.6646E8</v>
      </c>
      <c r="BL91" s="9">
        <f t="shared" si="1"/>
        <v>0</v>
      </c>
    </row>
    <row r="92" ht="14.25" customHeight="1">
      <c r="A92" s="1" t="s">
        <v>435</v>
      </c>
      <c r="B92" s="1" t="s">
        <v>436</v>
      </c>
      <c r="C92" s="1" t="s">
        <v>128</v>
      </c>
      <c r="D92" s="1" t="s">
        <v>7</v>
      </c>
      <c r="H92" s="1">
        <v>4.222637648E8</v>
      </c>
      <c r="I92" s="1">
        <v>5.457221821E8</v>
      </c>
      <c r="J92" s="1">
        <v>6.693097179E8</v>
      </c>
      <c r="K92" s="1">
        <v>7.135173824E8</v>
      </c>
      <c r="L92" s="1">
        <v>8.782929206E8</v>
      </c>
      <c r="M92" s="1">
        <v>1.119925402E9</v>
      </c>
      <c r="N92" s="1">
        <v>1.540387743E9</v>
      </c>
      <c r="O92" s="1">
        <v>1.613808372E9</v>
      </c>
      <c r="P92" s="1">
        <v>1.728970667E9</v>
      </c>
      <c r="Q92" s="1">
        <v>2.052076755E9</v>
      </c>
      <c r="R92" s="1">
        <v>2.566938497E9</v>
      </c>
      <c r="S92" s="1">
        <v>3.481515505E9</v>
      </c>
      <c r="T92" s="1">
        <v>5.684992345E9</v>
      </c>
      <c r="U92" s="1">
        <v>5.683281396E9</v>
      </c>
      <c r="V92" s="1">
        <v>7.054371327E9</v>
      </c>
      <c r="W92" s="1">
        <v>7.968045685E9</v>
      </c>
      <c r="X92" s="1">
        <v>8.80903642E9</v>
      </c>
      <c r="Y92" s="1">
        <v>9.508375819E9</v>
      </c>
      <c r="Z92" s="1">
        <v>8.81767394E9</v>
      </c>
      <c r="AA92" s="1">
        <v>8.090192009E9</v>
      </c>
      <c r="AB92" s="1">
        <v>8.226206243E9</v>
      </c>
      <c r="AC92" s="1">
        <v>7.892706991E9</v>
      </c>
      <c r="AD92" s="1">
        <v>7.044197904E9</v>
      </c>
      <c r="AE92" s="1">
        <v>7.132065129E9</v>
      </c>
      <c r="AF92" s="7">
        <v>8.275763703E9</v>
      </c>
      <c r="AG92" s="1">
        <v>9.332461604E9</v>
      </c>
      <c r="AH92" s="1">
        <v>9.259667989E9</v>
      </c>
      <c r="AI92" s="1">
        <v>1.0664269382E10</v>
      </c>
      <c r="AJ92" s="1">
        <v>9.342349181E9</v>
      </c>
      <c r="AK92" s="1">
        <v>7.411657272E9</v>
      </c>
      <c r="AL92" s="1">
        <v>8.339718592E9</v>
      </c>
      <c r="AM92" s="1">
        <v>6.499487573E9</v>
      </c>
      <c r="AN92" s="1">
        <v>6.187604533E9</v>
      </c>
      <c r="AO92" s="1">
        <v>5.71061526E9</v>
      </c>
      <c r="AP92" s="1">
        <v>6.093501182E9</v>
      </c>
      <c r="AQ92" s="1">
        <v>6.053235044E9</v>
      </c>
      <c r="AR92" s="1">
        <v>6.728985238E9</v>
      </c>
      <c r="AS92" s="1">
        <v>6.350708383E9</v>
      </c>
      <c r="AT92" s="1">
        <v>5.746794114E9</v>
      </c>
      <c r="AU92" s="1">
        <v>6.561325658E9</v>
      </c>
      <c r="AV92" s="1">
        <v>7.42734362E9</v>
      </c>
      <c r="AW92" s="1">
        <v>9.304737032E9</v>
      </c>
      <c r="AX92" s="8">
        <v>1.0394213335E10</v>
      </c>
      <c r="AY92" s="1">
        <v>1.2498186342E10</v>
      </c>
      <c r="AZ92" s="1">
        <v>1.4164248907E10</v>
      </c>
      <c r="BA92" s="1">
        <v>1.795628479E10</v>
      </c>
      <c r="BB92" s="1">
        <v>1.7831275367E10</v>
      </c>
      <c r="BC92" s="1">
        <v>1.6590195672E10</v>
      </c>
      <c r="BD92" s="1">
        <v>1.8223430234E10</v>
      </c>
      <c r="BE92" s="1">
        <v>1.8751443006E10</v>
      </c>
      <c r="BF92" s="1">
        <v>2.1739346175E10</v>
      </c>
      <c r="BG92" s="1">
        <v>2.3245601767E10</v>
      </c>
      <c r="BH92" s="1">
        <v>2.0233906684E10</v>
      </c>
      <c r="BI92" s="1">
        <v>1.9101394125E10</v>
      </c>
      <c r="BJ92" s="1">
        <v>2.1610583992E10</v>
      </c>
      <c r="BK92" s="1">
        <v>1.8299260491E10</v>
      </c>
      <c r="BL92" s="9">
        <f t="shared" si="1"/>
        <v>0.05084745763</v>
      </c>
      <c r="BM92" s="1">
        <f t="shared" ref="BM92:BM93" si="4">AVERAGE(H92:BK92)</f>
        <v>8842383399</v>
      </c>
    </row>
    <row r="93" ht="14.25" customHeight="1">
      <c r="A93" s="1" t="s">
        <v>439</v>
      </c>
      <c r="B93" s="1" t="s">
        <v>440</v>
      </c>
      <c r="C93" s="1" t="s">
        <v>18</v>
      </c>
      <c r="D93" s="1" t="s">
        <v>7</v>
      </c>
      <c r="H93" s="1">
        <v>4.222637648E8</v>
      </c>
      <c r="I93" s="1">
        <v>5.457221821E8</v>
      </c>
      <c r="J93" s="1">
        <v>6.693097179E8</v>
      </c>
      <c r="K93" s="1">
        <v>7.135173824E8</v>
      </c>
      <c r="L93" s="1">
        <v>8.782929206E8</v>
      </c>
      <c r="M93" s="1">
        <v>1.119925402E9</v>
      </c>
      <c r="N93" s="1">
        <v>1.540387743E9</v>
      </c>
      <c r="O93" s="1">
        <v>1.613808372E9</v>
      </c>
      <c r="P93" s="1">
        <v>1.728970667E9</v>
      </c>
      <c r="Q93" s="1">
        <v>2.052076755E9</v>
      </c>
      <c r="R93" s="1">
        <v>2.566938497E9</v>
      </c>
      <c r="S93" s="1">
        <v>3.481515505E9</v>
      </c>
      <c r="T93" s="1">
        <v>5.684992345E9</v>
      </c>
      <c r="U93" s="1">
        <v>5.683281396E9</v>
      </c>
      <c r="V93" s="1">
        <v>7.054371327E9</v>
      </c>
      <c r="W93" s="1">
        <v>7.968045685E9</v>
      </c>
      <c r="X93" s="1">
        <v>8.80903642E9</v>
      </c>
      <c r="Y93" s="1">
        <v>9.508375819E9</v>
      </c>
      <c r="Z93" s="1">
        <v>8.81767394E9</v>
      </c>
      <c r="AA93" s="1">
        <v>8.090192009E9</v>
      </c>
      <c r="AB93" s="1">
        <v>8.226206243E9</v>
      </c>
      <c r="AC93" s="1">
        <v>7.892706991E9</v>
      </c>
      <c r="AD93" s="1">
        <v>7.051444555E9</v>
      </c>
      <c r="AE93" s="1">
        <v>7.141827481E9</v>
      </c>
      <c r="AF93" s="7">
        <v>8.287085111E9</v>
      </c>
      <c r="AG93" s="1">
        <v>9.344609676E9</v>
      </c>
      <c r="AH93" s="1">
        <v>9.272704413E9</v>
      </c>
      <c r="AI93" s="1">
        <v>1.0679109457E10</v>
      </c>
      <c r="AJ93" s="1">
        <v>9.358910888E9</v>
      </c>
      <c r="AK93" s="1">
        <v>7.432157156E9</v>
      </c>
      <c r="AL93" s="1">
        <v>8.352668435E9</v>
      </c>
      <c r="AM93" s="1">
        <v>6.511374769E9</v>
      </c>
      <c r="AN93" s="1">
        <v>6.199196374E9</v>
      </c>
      <c r="AO93" s="1">
        <v>5.721158562E9</v>
      </c>
      <c r="AP93" s="1">
        <v>6.104899536E9</v>
      </c>
      <c r="AQ93" s="1">
        <v>6.063777422E9</v>
      </c>
      <c r="AR93" s="1">
        <v>6.740075385E9</v>
      </c>
      <c r="AS93" s="1">
        <v>6.361034224E9</v>
      </c>
      <c r="AT93" s="1">
        <v>5.75785951E9</v>
      </c>
      <c r="AU93" s="1">
        <v>6.573025593E9</v>
      </c>
      <c r="AV93" s="1">
        <v>7.439582729E9</v>
      </c>
      <c r="AW93" s="1">
        <v>9.320664305E9</v>
      </c>
      <c r="AX93" s="8">
        <v>1.0408940608E10</v>
      </c>
      <c r="AY93" s="1">
        <v>1.2512552729E10</v>
      </c>
      <c r="AZ93" s="1">
        <v>1.417942561E10</v>
      </c>
      <c r="BA93" s="1">
        <v>1.79674096E10</v>
      </c>
      <c r="BB93" s="1">
        <v>1.783992657E10</v>
      </c>
      <c r="BC93" s="1">
        <v>1.6597353232E10</v>
      </c>
      <c r="BD93" s="1">
        <v>1.8232142939E10</v>
      </c>
      <c r="BE93" s="1">
        <v>1.8761367116E10</v>
      </c>
      <c r="BF93" s="1">
        <v>2.1753112627E10</v>
      </c>
      <c r="BG93" s="1">
        <v>2.3278199397E10</v>
      </c>
      <c r="BH93" s="1">
        <v>2.0254523519E10</v>
      </c>
      <c r="BI93" s="1">
        <v>1.9128112584E10</v>
      </c>
      <c r="BJ93" s="1">
        <v>2.1632842537E10</v>
      </c>
      <c r="BK93" s="1">
        <v>1.8322083773E10</v>
      </c>
      <c r="BL93" s="9">
        <f t="shared" si="1"/>
        <v>0.05084745763</v>
      </c>
      <c r="BM93" s="1">
        <f t="shared" si="4"/>
        <v>8850870884</v>
      </c>
    </row>
    <row r="94" ht="14.25" customHeight="1">
      <c r="A94" s="1" t="s">
        <v>451</v>
      </c>
      <c r="B94" s="1" t="s">
        <v>452</v>
      </c>
      <c r="C94" s="1" t="s">
        <v>6</v>
      </c>
      <c r="D94" s="1" t="s">
        <v>7</v>
      </c>
      <c r="E94" s="1">
        <v>5.268489004E8</v>
      </c>
      <c r="F94" s="1">
        <v>5.647364016E8</v>
      </c>
      <c r="G94" s="1">
        <v>6.362587252E8</v>
      </c>
      <c r="H94" s="1">
        <v>6.979225665E8</v>
      </c>
      <c r="I94" s="1">
        <v>7.586198898E8</v>
      </c>
      <c r="J94" s="1">
        <v>8.4454333E8</v>
      </c>
      <c r="K94" s="1">
        <v>9.069803855E8</v>
      </c>
      <c r="L94" s="1">
        <v>9.219614127E8</v>
      </c>
      <c r="M94" s="1">
        <v>9.410018151E8</v>
      </c>
      <c r="N94" s="1">
        <v>1.017260076E9</v>
      </c>
      <c r="O94" s="1">
        <v>1.118164544E9</v>
      </c>
      <c r="P94" s="1">
        <v>1.238804427E9</v>
      </c>
      <c r="Q94" s="1">
        <v>1.458082236E9</v>
      </c>
      <c r="R94" s="1">
        <v>1.702215353E9</v>
      </c>
      <c r="S94" s="1">
        <v>1.855084673E9</v>
      </c>
      <c r="T94" s="1">
        <v>2.232315959E9</v>
      </c>
      <c r="U94" s="1">
        <v>2.345444903E9</v>
      </c>
      <c r="V94" s="1">
        <v>2.560335056E9</v>
      </c>
      <c r="W94" s="1">
        <v>2.873317738E9</v>
      </c>
      <c r="X94" s="1">
        <v>3.368143352E9</v>
      </c>
      <c r="Y94" s="1">
        <v>3.791756609E9</v>
      </c>
      <c r="Z94" s="1">
        <v>3.490216138E9</v>
      </c>
      <c r="AA94" s="1">
        <v>2.980130869E9</v>
      </c>
      <c r="AB94" s="1">
        <v>2.629021887E9</v>
      </c>
      <c r="AC94" s="1">
        <v>2.668524384E9</v>
      </c>
      <c r="AD94" s="1">
        <v>2.795295633E9</v>
      </c>
      <c r="AE94" s="1">
        <v>3.577484916E9</v>
      </c>
      <c r="AF94" s="7">
        <v>4.469563626E9</v>
      </c>
      <c r="AG94" s="1">
        <v>4.917620754E9</v>
      </c>
      <c r="AH94" s="1">
        <v>5.032977192E9</v>
      </c>
      <c r="AI94" s="1">
        <v>6.16950424E9</v>
      </c>
      <c r="AJ94" s="1">
        <v>6.219460369E9</v>
      </c>
      <c r="AK94" s="1">
        <v>6.418628291E9</v>
      </c>
      <c r="AL94" s="1">
        <v>5.01115832E9</v>
      </c>
      <c r="AM94" s="1">
        <v>5.15450423E9</v>
      </c>
      <c r="AN94" s="1">
        <v>5.729770498E9</v>
      </c>
      <c r="AO94" s="1">
        <v>6.203436943E9</v>
      </c>
      <c r="AP94" s="1">
        <v>5.203218383E9</v>
      </c>
      <c r="AQ94" s="1">
        <v>5.132285182E9</v>
      </c>
      <c r="AR94" s="1">
        <v>5.148727432E9</v>
      </c>
      <c r="AS94" s="1">
        <v>4.789440137E9</v>
      </c>
      <c r="AT94" s="1">
        <v>4.128046006E9</v>
      </c>
      <c r="AU94" s="1">
        <v>4.354573015E9</v>
      </c>
      <c r="AV94" s="1">
        <v>5.305640404E9</v>
      </c>
      <c r="AW94" s="1">
        <v>5.514710385E9</v>
      </c>
      <c r="AX94" s="8">
        <v>5.518466926E9</v>
      </c>
      <c r="AY94" s="1">
        <v>5.577203266E9</v>
      </c>
      <c r="AZ94" s="1">
        <v>6.386221162E9</v>
      </c>
      <c r="BA94" s="1">
        <v>6.024791006E9</v>
      </c>
      <c r="BB94" s="1">
        <v>5.062962024E9</v>
      </c>
      <c r="BC94" s="1">
        <v>5.8859358E9</v>
      </c>
      <c r="BD94" s="1">
        <v>6.324747364E9</v>
      </c>
      <c r="BE94" s="1">
        <v>6.243671605E9</v>
      </c>
      <c r="BF94" s="1">
        <v>6.528737467E9</v>
      </c>
      <c r="BG94" s="1">
        <v>6.555518064E9</v>
      </c>
      <c r="BH94" s="1">
        <v>5.387123174E9</v>
      </c>
      <c r="BI94" s="1">
        <v>5.427549191E9</v>
      </c>
      <c r="BJ94" s="1">
        <v>5.526592999E9</v>
      </c>
      <c r="BK94" s="1">
        <v>5.755367603E9</v>
      </c>
      <c r="BL94" s="9">
        <f t="shared" si="1"/>
        <v>0</v>
      </c>
    </row>
    <row r="95" ht="14.25" customHeight="1">
      <c r="A95" s="1" t="s">
        <v>459</v>
      </c>
      <c r="B95" s="1" t="s">
        <v>460</v>
      </c>
      <c r="C95" s="1" t="s">
        <v>6</v>
      </c>
      <c r="D95" s="1" t="s">
        <v>7</v>
      </c>
      <c r="E95" s="1">
        <v>9.022346369E7</v>
      </c>
      <c r="F95" s="1">
        <v>9.022346369E7</v>
      </c>
      <c r="G95" s="1">
        <v>1.495934959E8</v>
      </c>
      <c r="I95" s="1">
        <v>1.120418848E8</v>
      </c>
      <c r="J95" s="1">
        <v>1.180628272E8</v>
      </c>
      <c r="K95" s="1">
        <v>1.023560209E8</v>
      </c>
      <c r="L95" s="1">
        <v>1.185863874E8</v>
      </c>
      <c r="M95" s="1">
        <v>1.90052356E8</v>
      </c>
      <c r="N95" s="1">
        <v>1.945026178E8</v>
      </c>
      <c r="O95" s="1">
        <v>1.997382199E8</v>
      </c>
      <c r="P95" s="1">
        <v>1.769633508E8</v>
      </c>
      <c r="Q95" s="1">
        <v>2.602094241E8</v>
      </c>
      <c r="R95" s="1">
        <v>3.88674557E8</v>
      </c>
      <c r="S95" s="1">
        <v>5.373809243E8</v>
      </c>
      <c r="T95" s="1">
        <v>8.878378378E8</v>
      </c>
      <c r="U95" s="1">
        <v>9.450588812E8</v>
      </c>
      <c r="V95" s="1">
        <v>9.982165605E8</v>
      </c>
      <c r="W95" s="1">
        <v>1.213503185E9</v>
      </c>
      <c r="X95" s="1">
        <v>1.581656051E9</v>
      </c>
      <c r="Y95" s="1">
        <v>2.253248408E9</v>
      </c>
      <c r="Z95" s="1">
        <v>2.437707006E9</v>
      </c>
      <c r="AA95" s="1">
        <v>2.726878981E9</v>
      </c>
      <c r="AB95" s="1">
        <v>2.733503185E9</v>
      </c>
      <c r="AC95" s="1">
        <v>3.394904459E9</v>
      </c>
      <c r="AD95" s="1">
        <v>3.510318471E9</v>
      </c>
      <c r="AE95" s="1">
        <v>3.678980892E9</v>
      </c>
      <c r="AF95" s="7">
        <v>3.650191083E9</v>
      </c>
      <c r="AG95" s="1">
        <v>3.722802548E9</v>
      </c>
      <c r="AH95" s="1">
        <v>1.483652561E9</v>
      </c>
      <c r="AI95" s="1">
        <v>1.641781737E9</v>
      </c>
      <c r="AJ95" s="1">
        <v>2.893808463E9</v>
      </c>
      <c r="AK95" s="1">
        <v>2.976570156E9</v>
      </c>
      <c r="AL95" s="1">
        <v>1.426095238E9</v>
      </c>
      <c r="AM95" s="1">
        <v>1.636299776E9</v>
      </c>
      <c r="AN95" s="1">
        <v>9.578998189E8</v>
      </c>
      <c r="AO95" s="1">
        <v>9.950890409E8</v>
      </c>
      <c r="AP95" s="1">
        <v>1.046927961E9</v>
      </c>
      <c r="AQ95" s="1">
        <v>1.096039533E9</v>
      </c>
      <c r="AR95" s="1">
        <v>1.127632857E9</v>
      </c>
      <c r="AS95" s="1">
        <v>8.970449087E8</v>
      </c>
      <c r="AT95" s="1">
        <v>1.022526578E9</v>
      </c>
      <c r="AU95" s="1">
        <v>1.102912157E9</v>
      </c>
      <c r="AV95" s="1">
        <v>1.436210734E9</v>
      </c>
      <c r="AW95" s="1">
        <v>1.388544983E9</v>
      </c>
      <c r="AX95" s="8">
        <v>1.450324657E9</v>
      </c>
      <c r="AY95" s="1">
        <v>1.435215692E9</v>
      </c>
      <c r="AZ95" s="1">
        <v>1.599033723E9</v>
      </c>
      <c r="BA95" s="1">
        <v>1.732416848E9</v>
      </c>
      <c r="BB95" s="1">
        <v>2.181974581E9</v>
      </c>
      <c r="BC95" s="1">
        <v>2.346021283E9</v>
      </c>
      <c r="BD95" s="1">
        <v>2.494887483E9</v>
      </c>
      <c r="BL95" s="9">
        <f t="shared" si="1"/>
        <v>0.1355932203</v>
      </c>
      <c r="BM95" s="1">
        <f>AVERAGE(E95:G95,I95:BD95)</f>
        <v>1428084849</v>
      </c>
    </row>
    <row r="96" ht="14.25" customHeight="1">
      <c r="A96" s="1" t="s">
        <v>469</v>
      </c>
      <c r="B96" s="1" t="s">
        <v>470</v>
      </c>
      <c r="C96" s="1" t="s">
        <v>6</v>
      </c>
      <c r="D96" s="1" t="s">
        <v>7</v>
      </c>
      <c r="F96" s="1">
        <v>326999.9185</v>
      </c>
      <c r="G96" s="1">
        <v>714244.9003</v>
      </c>
      <c r="H96" s="1">
        <v>1134619.78</v>
      </c>
      <c r="I96" s="1">
        <v>3383300.616</v>
      </c>
      <c r="J96" s="1">
        <v>3362428.13</v>
      </c>
      <c r="K96" s="1">
        <v>2889961.657</v>
      </c>
      <c r="L96" s="1">
        <v>3105678.432</v>
      </c>
      <c r="M96" s="1">
        <v>3288025.367</v>
      </c>
      <c r="N96" s="1">
        <v>3435130.654</v>
      </c>
      <c r="O96" s="1">
        <v>3650466.891</v>
      </c>
      <c r="P96" s="1">
        <v>4183674.952</v>
      </c>
      <c r="Q96" s="1">
        <v>5126414.525</v>
      </c>
      <c r="R96" s="1">
        <v>6873376.434</v>
      </c>
      <c r="S96" s="1">
        <v>8097048.254</v>
      </c>
      <c r="T96" s="1">
        <v>1.111458474E7</v>
      </c>
      <c r="U96" s="1">
        <v>1.423310316E7</v>
      </c>
      <c r="V96" s="1">
        <v>2.110875936E7</v>
      </c>
      <c r="W96" s="1">
        <v>2.273371858E7</v>
      </c>
      <c r="X96" s="1">
        <v>2.249884826E7</v>
      </c>
      <c r="Y96" s="1">
        <v>2.476334722E7</v>
      </c>
      <c r="Z96" s="1">
        <v>2.252595398E7</v>
      </c>
      <c r="AA96" s="1">
        <v>1.854196211E7</v>
      </c>
      <c r="AB96" s="1">
        <v>1.639873408E7</v>
      </c>
      <c r="AC96" s="1">
        <v>1.569261964E7</v>
      </c>
      <c r="AD96" s="1">
        <v>1.887980982E7</v>
      </c>
      <c r="AE96" s="1">
        <v>3.001103071E7</v>
      </c>
      <c r="AF96" s="7">
        <v>4.3412292E7</v>
      </c>
      <c r="AG96" s="1">
        <v>4.308909242E7</v>
      </c>
      <c r="AH96" s="1">
        <v>4.186101916E7</v>
      </c>
      <c r="AI96" s="1">
        <v>5.074835179E7</v>
      </c>
      <c r="AJ96" s="1">
        <v>4.590456812E7</v>
      </c>
      <c r="AK96" s="1">
        <v>4.911368685E7</v>
      </c>
      <c r="AL96" s="1">
        <v>5.014779473E7</v>
      </c>
      <c r="AM96" s="1">
        <v>2.539602489E7</v>
      </c>
      <c r="AN96" s="1">
        <v>3.085257278E7</v>
      </c>
      <c r="AV96" s="1">
        <v>2.883121129E7</v>
      </c>
      <c r="AW96" s="1">
        <v>3.171962104E7</v>
      </c>
      <c r="AX96" s="8">
        <v>3.323803529E7</v>
      </c>
      <c r="BA96" s="1">
        <v>5.700918927E7</v>
      </c>
      <c r="BB96" s="1">
        <v>5.513081709E7</v>
      </c>
      <c r="BC96" s="1">
        <v>5.683284304E7</v>
      </c>
      <c r="BD96" s="1">
        <v>5.9018874E7</v>
      </c>
      <c r="BE96" s="1">
        <v>6.293104968E7</v>
      </c>
      <c r="BF96" s="1">
        <v>7.241923731E7</v>
      </c>
      <c r="BG96" s="1">
        <v>8.308000364E7</v>
      </c>
      <c r="BH96" s="1">
        <v>6.997717474E7</v>
      </c>
      <c r="BI96" s="1">
        <v>8.201969041E7</v>
      </c>
      <c r="BJ96" s="1">
        <v>8.841411492E7</v>
      </c>
      <c r="BK96" s="1">
        <v>1.043789946E8</v>
      </c>
      <c r="BL96" s="9">
        <f t="shared" si="1"/>
        <v>0.1694915254</v>
      </c>
      <c r="BM96" s="1">
        <f>AVERAGE(F96:AN96,AV96:AX96,BA96:BK96)</f>
        <v>31706124.51</v>
      </c>
    </row>
    <row r="97" ht="14.25" customHeight="1">
      <c r="A97" s="1" t="s">
        <v>471</v>
      </c>
      <c r="B97" s="1" t="s">
        <v>472</v>
      </c>
      <c r="C97" s="1" t="s">
        <v>6</v>
      </c>
      <c r="D97" s="1" t="s">
        <v>7</v>
      </c>
      <c r="E97" s="1">
        <v>6.282516122E7</v>
      </c>
      <c r="F97" s="1">
        <v>5.874140486E7</v>
      </c>
      <c r="G97" s="1">
        <v>8.030373418E7</v>
      </c>
      <c r="H97" s="1">
        <v>8.55012698E7</v>
      </c>
      <c r="I97" s="1">
        <v>8.723557692E7</v>
      </c>
      <c r="J97" s="1">
        <v>9.426682692E7</v>
      </c>
      <c r="K97" s="1">
        <v>1.055408654E8</v>
      </c>
      <c r="L97" s="1">
        <v>1.263461538E8</v>
      </c>
      <c r="M97" s="1">
        <v>1.546394231E8</v>
      </c>
      <c r="N97" s="1">
        <v>1.849038462E8</v>
      </c>
      <c r="O97" s="1">
        <v>2.172235577E8</v>
      </c>
      <c r="P97" s="1">
        <v>2.6265625E8</v>
      </c>
      <c r="Q97" s="1">
        <v>2.840865385E8</v>
      </c>
      <c r="R97" s="1">
        <v>3.124084991E8</v>
      </c>
      <c r="S97" s="1">
        <v>3.638877846E8</v>
      </c>
      <c r="T97" s="1">
        <v>4.160348982E8</v>
      </c>
      <c r="U97" s="1">
        <v>5.319091573E8</v>
      </c>
      <c r="V97" s="1">
        <v>6.887221141E8</v>
      </c>
      <c r="W97" s="1">
        <v>9.420070712E8</v>
      </c>
      <c r="X97" s="1">
        <v>1.199048431E9</v>
      </c>
      <c r="Y97" s="1">
        <v>1.373227227E9</v>
      </c>
      <c r="Z97" s="1">
        <v>1.415853972E9</v>
      </c>
      <c r="AA97" s="1">
        <v>1.507634749E9</v>
      </c>
      <c r="AB97" s="1">
        <v>1.583036595E9</v>
      </c>
      <c r="AC97" s="1">
        <v>1.698837534E9</v>
      </c>
      <c r="AD97" s="1">
        <v>1.629594718E9</v>
      </c>
      <c r="AE97" s="1">
        <v>1.635667271E9</v>
      </c>
      <c r="AF97" s="7">
        <v>1.698687546E9</v>
      </c>
      <c r="AG97" s="1">
        <v>1.809003357E9</v>
      </c>
      <c r="AH97" s="1">
        <v>1.939693409E9</v>
      </c>
      <c r="AI97" s="1">
        <v>2.214017705E9</v>
      </c>
      <c r="AJ97" s="1">
        <v>2.598337174E9</v>
      </c>
      <c r="AK97" s="1">
        <v>2.961769836E9</v>
      </c>
      <c r="AL97" s="1">
        <v>3.156299863E9</v>
      </c>
      <c r="AM97" s="1">
        <v>3.611133201E9</v>
      </c>
      <c r="AN97" s="1">
        <v>3.849025896E9</v>
      </c>
      <c r="AO97" s="1">
        <v>3.938047248E9</v>
      </c>
      <c r="AP97" s="1">
        <v>3.264802658E9</v>
      </c>
      <c r="AQ97" s="1">
        <v>2.110239752E9</v>
      </c>
      <c r="AR97" s="1">
        <v>2.056847122E9</v>
      </c>
      <c r="AS97" s="1">
        <v>1.881009454E9</v>
      </c>
      <c r="AT97" s="1">
        <v>1.724799637E9</v>
      </c>
      <c r="AU97" s="1">
        <v>1.812993336E9</v>
      </c>
      <c r="AV97" s="1">
        <v>1.891520588E9</v>
      </c>
      <c r="AW97" s="1">
        <v>1.866937328E9</v>
      </c>
      <c r="AX97" s="8">
        <v>1.984492828E9</v>
      </c>
      <c r="AY97" s="1">
        <v>2.441917005E9</v>
      </c>
      <c r="AZ97" s="1">
        <v>3.522634436E9</v>
      </c>
      <c r="BA97" s="1">
        <v>4.465994062E9</v>
      </c>
      <c r="BB97" s="1">
        <v>4.799654668E9</v>
      </c>
      <c r="BC97" s="1">
        <v>4.962419956E9</v>
      </c>
      <c r="BD97" s="1">
        <v>5.512983861E9</v>
      </c>
      <c r="BE97" s="1">
        <v>5.491915221E9</v>
      </c>
      <c r="BF97" s="1">
        <v>5.901296947E9</v>
      </c>
      <c r="BG97" s="1">
        <v>5.729784358E9</v>
      </c>
      <c r="BH97" s="1">
        <v>5.724812311E9</v>
      </c>
      <c r="BI97" s="1">
        <v>5.876294938E9</v>
      </c>
      <c r="BJ97" s="1">
        <v>6.305880241E9</v>
      </c>
      <c r="BK97" s="1">
        <v>6.829203403E9</v>
      </c>
      <c r="BL97" s="9">
        <f t="shared" si="1"/>
        <v>0</v>
      </c>
    </row>
    <row r="98" ht="14.25" customHeight="1">
      <c r="A98" s="1" t="s">
        <v>477</v>
      </c>
      <c r="B98" s="1" t="s">
        <v>478</v>
      </c>
      <c r="C98" s="1" t="s">
        <v>128</v>
      </c>
      <c r="D98" s="1" t="s">
        <v>7</v>
      </c>
      <c r="E98" s="1">
        <v>1.041102128E9</v>
      </c>
      <c r="F98" s="1">
        <v>9.521159341E8</v>
      </c>
      <c r="G98" s="1">
        <v>1.470078057E9</v>
      </c>
      <c r="H98" s="1">
        <v>1.558299418E9</v>
      </c>
      <c r="I98" s="1">
        <v>1.478294197E9</v>
      </c>
      <c r="J98" s="1">
        <v>1.824898849E9</v>
      </c>
      <c r="K98" s="1">
        <v>1.976690416E9</v>
      </c>
      <c r="L98" s="1">
        <v>2.118145676E9</v>
      </c>
      <c r="M98" s="1">
        <v>2.08297425E9</v>
      </c>
      <c r="N98" s="1">
        <v>2.293646403E9</v>
      </c>
      <c r="O98" s="1">
        <v>2.857196045E9</v>
      </c>
      <c r="P98" s="1">
        <v>3.463134106E9</v>
      </c>
      <c r="Q98" s="1">
        <v>4.049748251E9</v>
      </c>
      <c r="R98" s="1">
        <v>5.404489652E9</v>
      </c>
      <c r="S98" s="1">
        <v>6.663039431E9</v>
      </c>
      <c r="T98" s="1">
        <v>6.151351164E9</v>
      </c>
      <c r="U98" s="1">
        <v>7.997666536E9</v>
      </c>
      <c r="V98" s="1">
        <v>8.801988932E9</v>
      </c>
      <c r="W98" s="1">
        <v>1.005291488E10</v>
      </c>
      <c r="X98" s="1">
        <v>1.2832437366E10</v>
      </c>
      <c r="Y98" s="1">
        <v>1.5264830901E10</v>
      </c>
      <c r="Z98" s="1">
        <v>1.6537685105E10</v>
      </c>
      <c r="AA98" s="1">
        <v>1.3494643916E10</v>
      </c>
      <c r="AB98" s="1">
        <v>1.2366658646E10</v>
      </c>
      <c r="AC98" s="1">
        <v>1.1485659135E10</v>
      </c>
      <c r="AD98" s="1">
        <v>1.0765543058E10</v>
      </c>
      <c r="AE98" s="1">
        <v>1.0967958017E10</v>
      </c>
      <c r="AF98" s="7">
        <v>1.3005289827E10</v>
      </c>
      <c r="AG98" s="1">
        <v>1.4628912315E10</v>
      </c>
      <c r="AH98" s="1">
        <v>1.6667103944E10</v>
      </c>
      <c r="AI98" s="1">
        <v>1.8506705838E10</v>
      </c>
      <c r="AJ98" s="1">
        <v>1.6136078538E10</v>
      </c>
      <c r="AK98" s="1">
        <v>1.5840980993E10</v>
      </c>
      <c r="AL98" s="1">
        <v>1.9435846807E10</v>
      </c>
      <c r="AM98" s="1">
        <v>2.4367305566E10</v>
      </c>
      <c r="AN98" s="1">
        <v>2.8777630396E10</v>
      </c>
      <c r="AO98" s="1">
        <v>2.9759534033E10</v>
      </c>
      <c r="AP98" s="1">
        <v>2.9528188544E10</v>
      </c>
      <c r="AQ98" s="1">
        <v>3.0409740756E10</v>
      </c>
      <c r="AR98" s="1">
        <v>2.5688301446E10</v>
      </c>
      <c r="AS98" s="1">
        <v>2.7532548546E10</v>
      </c>
      <c r="AT98" s="1">
        <v>2.7636535011E10</v>
      </c>
      <c r="AU98" s="1">
        <v>2.3166928086E10</v>
      </c>
      <c r="AV98" s="1">
        <v>2.2176246246E10</v>
      </c>
      <c r="AW98" s="1">
        <v>2.538356298E10</v>
      </c>
      <c r="AX98" s="8">
        <v>3.3133370305E10</v>
      </c>
      <c r="AY98" s="1">
        <v>3.8931408749E10</v>
      </c>
      <c r="AZ98" s="1">
        <v>4.7082909534E10</v>
      </c>
      <c r="BA98" s="1">
        <v>5.6914888114E10</v>
      </c>
      <c r="BB98" s="1">
        <v>5.6524209289E10</v>
      </c>
      <c r="BC98" s="1">
        <v>6.9488607216E10</v>
      </c>
      <c r="BD98" s="1">
        <v>7.4698823536E10</v>
      </c>
      <c r="BE98" s="1">
        <v>7.649188761E10</v>
      </c>
      <c r="BF98" s="1">
        <v>7.9738441529E10</v>
      </c>
      <c r="BG98" s="1">
        <v>7.4550813073E10</v>
      </c>
      <c r="BH98" s="1">
        <v>6.1565566785E10</v>
      </c>
      <c r="BI98" s="1">
        <v>5.7271266152E10</v>
      </c>
      <c r="BJ98" s="1">
        <v>6.5577192073E10</v>
      </c>
      <c r="BK98" s="1">
        <v>6.4183844798E10</v>
      </c>
      <c r="BL98" s="9">
        <f t="shared" si="1"/>
        <v>0</v>
      </c>
    </row>
    <row r="99" ht="14.25" customHeight="1">
      <c r="A99" s="1" t="s">
        <v>481</v>
      </c>
      <c r="B99" s="1" t="s">
        <v>482</v>
      </c>
      <c r="C99" s="1" t="s">
        <v>128</v>
      </c>
      <c r="D99" s="1" t="s">
        <v>7</v>
      </c>
      <c r="G99" s="1">
        <v>8.303662471E8</v>
      </c>
      <c r="H99" s="1">
        <v>8.987564036E8</v>
      </c>
      <c r="I99" s="1">
        <v>1.2099365E9</v>
      </c>
      <c r="J99" s="1">
        <v>1.377119765E9</v>
      </c>
      <c r="K99" s="1">
        <v>1.447511441E9</v>
      </c>
      <c r="L99" s="1">
        <v>1.619448661E9</v>
      </c>
      <c r="M99" s="1">
        <v>2.063859061E9</v>
      </c>
      <c r="N99" s="1">
        <v>2.560708874E9</v>
      </c>
      <c r="O99" s="1">
        <v>2.940450713E9</v>
      </c>
      <c r="P99" s="1">
        <v>2.926376519E9</v>
      </c>
      <c r="Q99" s="1">
        <v>2.88469207E9</v>
      </c>
      <c r="R99" s="1">
        <v>3.692077785E9</v>
      </c>
      <c r="S99" s="1">
        <v>9.018175972E9</v>
      </c>
      <c r="T99" s="1">
        <v>1.1811320228E10</v>
      </c>
      <c r="U99" s="1">
        <v>1.4029958785E10</v>
      </c>
      <c r="V99" s="1">
        <v>1.5567772469E10</v>
      </c>
      <c r="W99" s="1">
        <v>1.6635149106E10</v>
      </c>
      <c r="X99" s="1">
        <v>1.3468421663E10</v>
      </c>
      <c r="Y99" s="1">
        <v>1.5663928616E10</v>
      </c>
      <c r="Z99" s="1">
        <v>1.9848617714E10</v>
      </c>
      <c r="AA99" s="1">
        <v>1.840893363E10</v>
      </c>
      <c r="AB99" s="1">
        <v>1.9260333505E10</v>
      </c>
      <c r="AC99" s="1">
        <v>1.971805226E10</v>
      </c>
      <c r="AD99" s="1">
        <v>2.1042347835E10</v>
      </c>
      <c r="AE99" s="1">
        <v>2.3014665191E10</v>
      </c>
      <c r="AF99" s="7">
        <v>2.664091039E10</v>
      </c>
      <c r="AG99" s="1">
        <v>2.9902331139E10</v>
      </c>
      <c r="AH99" s="1">
        <v>2.379470745E10</v>
      </c>
      <c r="AI99" s="1">
        <v>2.3973651073E10</v>
      </c>
      <c r="AJ99" s="1">
        <v>2.5485869356E10</v>
      </c>
      <c r="AK99" s="1">
        <v>2.8847511037E10</v>
      </c>
      <c r="AL99" s="1">
        <v>9.615943062E9</v>
      </c>
      <c r="AM99" s="1">
        <v>1.1480428475E10</v>
      </c>
      <c r="AN99" s="1">
        <v>1.0305380499E10</v>
      </c>
      <c r="AO99" s="1">
        <v>1.1552504467E10</v>
      </c>
      <c r="AP99" s="1">
        <v>1.426654297E10</v>
      </c>
      <c r="AQ99" s="1">
        <v>1.5714397096E10</v>
      </c>
      <c r="AR99" s="1">
        <v>1.653409481E10</v>
      </c>
      <c r="AS99" s="1">
        <v>1.7969079399E10</v>
      </c>
      <c r="AT99" s="1">
        <v>2.1006532269E10</v>
      </c>
      <c r="AU99" s="1">
        <v>1.382292832E10</v>
      </c>
      <c r="AV99" s="1">
        <v>1.4895915019E10</v>
      </c>
      <c r="AW99" s="1">
        <v>1.7799251116E10</v>
      </c>
      <c r="AX99" s="8">
        <v>2.0568797356E10</v>
      </c>
      <c r="AY99" s="1">
        <v>2.3297586768E10</v>
      </c>
      <c r="AZ99" s="1">
        <v>2.6980442528E10</v>
      </c>
      <c r="BA99" s="1">
        <v>3.326738303E10</v>
      </c>
      <c r="BB99" s="1">
        <v>3.5336902862E10</v>
      </c>
      <c r="BC99" s="1">
        <v>3.806223617E10</v>
      </c>
      <c r="BD99" s="1">
        <v>4.3058914279E10</v>
      </c>
      <c r="BE99" s="1">
        <v>4.6439276405E10</v>
      </c>
      <c r="BF99" s="1">
        <v>4.8117797841E10</v>
      </c>
      <c r="BG99" s="1">
        <v>4.5878272261E10</v>
      </c>
      <c r="BH99" s="1">
        <v>4.4183408607E10</v>
      </c>
      <c r="BI99" s="1">
        <v>4.1653978701E10</v>
      </c>
      <c r="BJ99" s="1">
        <v>4.288773836E10</v>
      </c>
      <c r="BK99" s="1">
        <v>4.1480239074E10</v>
      </c>
      <c r="BL99" s="9">
        <f t="shared" si="1"/>
        <v>0.03389830508</v>
      </c>
      <c r="BM99" s="1">
        <f>AVERAGE(G99:BK99)</f>
        <v>19416840933</v>
      </c>
    </row>
    <row r="100" ht="14.25" customHeight="1">
      <c r="A100" s="1" t="s">
        <v>485</v>
      </c>
      <c r="B100" s="1" t="s">
        <v>486</v>
      </c>
      <c r="C100" s="1" t="s">
        <v>128</v>
      </c>
      <c r="D100" s="1" t="s">
        <v>7</v>
      </c>
      <c r="E100" s="1">
        <v>9.072639073E8</v>
      </c>
      <c r="F100" s="1">
        <v>9.755769756E8</v>
      </c>
      <c r="G100" s="1">
        <v>1.281626032E9</v>
      </c>
      <c r="H100" s="1">
        <v>2.029027279E9</v>
      </c>
      <c r="I100" s="1">
        <v>2.258473508E9</v>
      </c>
      <c r="J100" s="1">
        <v>2.58009933E9</v>
      </c>
      <c r="K100" s="1">
        <v>2.226113221E9</v>
      </c>
      <c r="L100" s="1">
        <v>1.981720244E9</v>
      </c>
      <c r="M100" s="1">
        <v>2.093727386E9</v>
      </c>
      <c r="N100" s="1">
        <v>2.260017315E9</v>
      </c>
      <c r="O100" s="1">
        <v>2.497384111E9</v>
      </c>
      <c r="P100" s="1">
        <v>3.032817145E9</v>
      </c>
      <c r="Q100" s="1">
        <v>3.012238925E9</v>
      </c>
      <c r="R100" s="1">
        <v>3.091792935E9</v>
      </c>
      <c r="S100" s="1">
        <v>3.617352058E9</v>
      </c>
      <c r="T100" s="1">
        <v>4.22085056E9</v>
      </c>
      <c r="U100" s="1">
        <v>4.274319168E9</v>
      </c>
      <c r="V100" s="1">
        <v>4.566606232E9</v>
      </c>
      <c r="W100" s="1">
        <v>5.179372598E9</v>
      </c>
      <c r="X100" s="1">
        <v>5.95318165E9</v>
      </c>
      <c r="Y100" s="1">
        <v>7.068252653E9</v>
      </c>
      <c r="Z100" s="1">
        <v>7.84013112E9</v>
      </c>
      <c r="AA100" s="1">
        <v>8.390959903E9</v>
      </c>
      <c r="AB100" s="1">
        <v>9.123579937E9</v>
      </c>
      <c r="AC100" s="1">
        <v>9.400417922E9</v>
      </c>
      <c r="AD100" s="1">
        <v>1.0155420643E10</v>
      </c>
      <c r="AE100" s="1">
        <v>1.2274580839E10</v>
      </c>
      <c r="AF100" s="7">
        <v>1.3926518805E10</v>
      </c>
      <c r="AG100" s="1">
        <v>1.4601413726E10</v>
      </c>
      <c r="AH100" s="1">
        <v>1.3710749622E10</v>
      </c>
      <c r="AI100" s="1">
        <v>1.394511311E10</v>
      </c>
      <c r="AJ100" s="1">
        <v>1.2384138295E10</v>
      </c>
      <c r="AK100" s="1">
        <v>1.2264104419E10</v>
      </c>
      <c r="AL100" s="1">
        <v>1.2425175007E10</v>
      </c>
      <c r="AM100" s="1">
        <v>1.3224872081E10</v>
      </c>
      <c r="AN100" s="1">
        <v>1.4843922761E10</v>
      </c>
      <c r="AO100" s="1">
        <v>1.489808387E10</v>
      </c>
      <c r="AP100" s="1">
        <v>1.6208417999E10</v>
      </c>
      <c r="AQ100" s="1">
        <v>1.6616786868E10</v>
      </c>
      <c r="AR100" s="1">
        <v>1.8392238657E10</v>
      </c>
      <c r="AS100" s="1">
        <v>1.8874870624E10</v>
      </c>
      <c r="AT100" s="1">
        <v>1.8887889072E10</v>
      </c>
      <c r="AU100" s="1">
        <v>1.9361949143E10</v>
      </c>
      <c r="AV100" s="1">
        <v>2.142087413E10</v>
      </c>
      <c r="AW100" s="1">
        <v>2.6012470554E10</v>
      </c>
      <c r="AX100" s="8">
        <v>2.9359373061E10</v>
      </c>
      <c r="AY100" s="1">
        <v>3.0830893326E10</v>
      </c>
      <c r="AZ100" s="1">
        <v>3.5994785233E10</v>
      </c>
      <c r="BA100" s="1">
        <v>4.119804083E10</v>
      </c>
      <c r="BB100" s="1">
        <v>4.7239315908E10</v>
      </c>
      <c r="BC100" s="1">
        <v>5.5774806952E10</v>
      </c>
      <c r="BD100" s="1">
        <v>6.0752379602E10</v>
      </c>
      <c r="BE100" s="1">
        <v>5.8489489059E10</v>
      </c>
      <c r="BF100" s="1">
        <v>5.9196047345E10</v>
      </c>
      <c r="BG100" s="1">
        <v>6.4435959968E10</v>
      </c>
      <c r="BH100" s="1">
        <v>6.6175430519E10</v>
      </c>
      <c r="BI100" s="1">
        <v>7.2134959697E10</v>
      </c>
      <c r="BJ100" s="1">
        <v>8.2077343949E10</v>
      </c>
      <c r="BK100" s="1">
        <v>8.4058551331E10</v>
      </c>
      <c r="BL100" s="9">
        <f t="shared" si="1"/>
        <v>0</v>
      </c>
    </row>
    <row r="101" ht="14.25" customHeight="1">
      <c r="A101" s="1" t="s">
        <v>487</v>
      </c>
      <c r="B101" s="1" t="s">
        <v>488</v>
      </c>
      <c r="C101" s="1" t="s">
        <v>128</v>
      </c>
      <c r="D101" s="1" t="s">
        <v>7</v>
      </c>
      <c r="H101" s="1">
        <v>4.222637648E8</v>
      </c>
      <c r="I101" s="1">
        <v>5.457221821E8</v>
      </c>
      <c r="J101" s="1">
        <v>6.693097179E8</v>
      </c>
      <c r="K101" s="1">
        <v>7.135173824E8</v>
      </c>
      <c r="L101" s="1">
        <v>8.782929206E8</v>
      </c>
      <c r="M101" s="1">
        <v>1.119925402E9</v>
      </c>
      <c r="N101" s="1">
        <v>1.540387743E9</v>
      </c>
      <c r="O101" s="1">
        <v>1.613808372E9</v>
      </c>
      <c r="P101" s="1">
        <v>1.728970667E9</v>
      </c>
      <c r="Q101" s="1">
        <v>2.052076755E9</v>
      </c>
      <c r="R101" s="1">
        <v>2.566938497E9</v>
      </c>
      <c r="S101" s="1">
        <v>3.481515505E9</v>
      </c>
      <c r="T101" s="1">
        <v>5.684992345E9</v>
      </c>
      <c r="U101" s="1">
        <v>5.683281396E9</v>
      </c>
      <c r="V101" s="1">
        <v>7.054371327E9</v>
      </c>
      <c r="W101" s="1">
        <v>7.968045685E9</v>
      </c>
      <c r="X101" s="1">
        <v>8.80903642E9</v>
      </c>
      <c r="Y101" s="1">
        <v>9.508375819E9</v>
      </c>
      <c r="Z101" s="1">
        <v>8.81767394E9</v>
      </c>
      <c r="AA101" s="1">
        <v>8.090192009E9</v>
      </c>
      <c r="AB101" s="1">
        <v>8.226206243E9</v>
      </c>
      <c r="AC101" s="1">
        <v>7.892706991E9</v>
      </c>
      <c r="AD101" s="1">
        <v>7.051444555E9</v>
      </c>
      <c r="AE101" s="1">
        <v>7.141827481E9</v>
      </c>
      <c r="AF101" s="7">
        <v>8.287085111E9</v>
      </c>
      <c r="AG101" s="1">
        <v>9.344609676E9</v>
      </c>
      <c r="AH101" s="1">
        <v>9.272704413E9</v>
      </c>
      <c r="AI101" s="1">
        <v>1.0679109457E10</v>
      </c>
      <c r="AJ101" s="1">
        <v>9.358910888E9</v>
      </c>
      <c r="AK101" s="1">
        <v>7.432157156E9</v>
      </c>
      <c r="AL101" s="1">
        <v>8.352668435E9</v>
      </c>
      <c r="AM101" s="1">
        <v>6.511374769E9</v>
      </c>
      <c r="AN101" s="1">
        <v>6.199196374E9</v>
      </c>
      <c r="AO101" s="1">
        <v>5.721158562E9</v>
      </c>
      <c r="AP101" s="1">
        <v>6.104899536E9</v>
      </c>
      <c r="AQ101" s="1">
        <v>6.063777422E9</v>
      </c>
      <c r="AR101" s="1">
        <v>6.740075385E9</v>
      </c>
      <c r="AS101" s="1">
        <v>6.361034224E9</v>
      </c>
      <c r="AT101" s="1">
        <v>5.75785951E9</v>
      </c>
      <c r="AU101" s="1">
        <v>6.573025593E9</v>
      </c>
      <c r="AV101" s="1">
        <v>7.439582729E9</v>
      </c>
      <c r="AW101" s="1">
        <v>9.320664305E9</v>
      </c>
      <c r="AX101" s="8">
        <v>1.0408940608E10</v>
      </c>
      <c r="AY101" s="1">
        <v>1.2512552729E10</v>
      </c>
      <c r="AZ101" s="1">
        <v>1.417942561E10</v>
      </c>
      <c r="BA101" s="1">
        <v>1.79674096E10</v>
      </c>
      <c r="BB101" s="1">
        <v>1.783992657E10</v>
      </c>
      <c r="BC101" s="1">
        <v>1.6597353232E10</v>
      </c>
      <c r="BD101" s="1">
        <v>1.8232142939E10</v>
      </c>
      <c r="BE101" s="1">
        <v>1.8761367116E10</v>
      </c>
      <c r="BF101" s="1">
        <v>2.1753112627E10</v>
      </c>
      <c r="BG101" s="1">
        <v>2.3278199397E10</v>
      </c>
      <c r="BH101" s="1">
        <v>2.0254523519E10</v>
      </c>
      <c r="BI101" s="1">
        <v>1.9128112584E10</v>
      </c>
      <c r="BJ101" s="1">
        <v>2.1632842537E10</v>
      </c>
      <c r="BK101" s="1">
        <v>1.8322083773E10</v>
      </c>
      <c r="BL101" s="9">
        <f t="shared" si="1"/>
        <v>0.05084745763</v>
      </c>
      <c r="BM101" s="1">
        <f>AVERAGE(H101:BK101)</f>
        <v>8850870884</v>
      </c>
    </row>
    <row r="102" ht="14.25" customHeight="1">
      <c r="A102" s="1" t="s">
        <v>491</v>
      </c>
      <c r="B102" s="1" t="s">
        <v>492</v>
      </c>
      <c r="C102" s="1" t="s">
        <v>6</v>
      </c>
      <c r="D102" s="1" t="s">
        <v>7</v>
      </c>
      <c r="E102" s="1">
        <v>1.595238095E7</v>
      </c>
      <c r="F102" s="1">
        <v>1.857142857E7</v>
      </c>
      <c r="G102" s="1">
        <v>1.428571429E7</v>
      </c>
      <c r="H102" s="1">
        <v>1.523809524E7</v>
      </c>
      <c r="I102" s="1">
        <v>1.74789916E7</v>
      </c>
      <c r="J102" s="1">
        <v>1.276190476E7</v>
      </c>
      <c r="K102" s="1">
        <v>1.371428571E7</v>
      </c>
      <c r="L102" s="1">
        <v>1.542857143E7</v>
      </c>
      <c r="M102" s="1">
        <v>1.752380952E7</v>
      </c>
      <c r="N102" s="1">
        <v>1.695238095E7</v>
      </c>
      <c r="O102" s="1">
        <v>2.247619048E7</v>
      </c>
      <c r="P102" s="1">
        <v>2.486054192E7</v>
      </c>
      <c r="Q102" s="1">
        <v>3.165067714E7</v>
      </c>
      <c r="R102" s="1">
        <v>3.81882181E7</v>
      </c>
      <c r="S102" s="1">
        <v>4.650544778E7</v>
      </c>
      <c r="T102" s="1">
        <v>7.53231063E7</v>
      </c>
      <c r="U102" s="1">
        <v>8.396011894E7</v>
      </c>
      <c r="V102" s="1">
        <v>1.21692505E8</v>
      </c>
      <c r="W102" s="1">
        <v>1.484966516E8</v>
      </c>
      <c r="X102" s="1">
        <v>1.6090065E8</v>
      </c>
      <c r="Y102" s="1">
        <v>1.940961196E8</v>
      </c>
      <c r="Z102" s="1">
        <v>2.288357324E8</v>
      </c>
      <c r="AA102" s="1">
        <v>3.286004263E8</v>
      </c>
      <c r="AB102" s="1">
        <v>3.834894743E8</v>
      </c>
      <c r="AC102" s="1">
        <v>2.494744688E8</v>
      </c>
      <c r="AD102" s="1">
        <v>2.159387223E8</v>
      </c>
      <c r="AE102" s="1">
        <v>2.067934546E8</v>
      </c>
      <c r="AF102" s="7">
        <v>1.944097835E8</v>
      </c>
      <c r="AG102" s="1">
        <v>2.329203408E8</v>
      </c>
      <c r="AH102" s="1">
        <v>2.340620296E8</v>
      </c>
      <c r="AI102" s="1">
        <v>2.478558815E8</v>
      </c>
      <c r="AJ102" s="1">
        <v>2.604310307E8</v>
      </c>
      <c r="AK102" s="1">
        <v>2.896771152E8</v>
      </c>
      <c r="AL102" s="1">
        <v>2.761671349E8</v>
      </c>
      <c r="AM102" s="1">
        <v>2.970688547E8</v>
      </c>
      <c r="AN102" s="1">
        <v>3.429024584E8</v>
      </c>
      <c r="AO102" s="1">
        <v>3.974695092E8</v>
      </c>
      <c r="AP102" s="1">
        <v>3.581665778E8</v>
      </c>
      <c r="AQ102" s="1">
        <v>3.658493747E8</v>
      </c>
      <c r="AR102" s="1">
        <v>3.570133954E8</v>
      </c>
      <c r="AS102" s="1">
        <v>3.323897627E8</v>
      </c>
      <c r="AT102" s="1">
        <v>3.356479068E8</v>
      </c>
      <c r="AU102" s="1">
        <v>3.454242367E8</v>
      </c>
      <c r="AV102" s="1">
        <v>4.073855611E8</v>
      </c>
      <c r="AW102" s="1">
        <v>4.446514167E8</v>
      </c>
      <c r="AX102" s="8">
        <v>4.6846458E8</v>
      </c>
      <c r="AY102" s="1">
        <v>4.97212664E8</v>
      </c>
      <c r="AZ102" s="1">
        <v>4.906505588E8</v>
      </c>
      <c r="BA102" s="1">
        <v>5.789114873E8</v>
      </c>
      <c r="BB102" s="1">
        <v>5.647759337E8</v>
      </c>
      <c r="BC102" s="1">
        <v>5.711890457E8</v>
      </c>
      <c r="BD102" s="1">
        <v>7.152395971E8</v>
      </c>
      <c r="BE102" s="1">
        <v>6.812259506E8</v>
      </c>
      <c r="BF102" s="1">
        <v>7.593588812E8</v>
      </c>
      <c r="BG102" s="1">
        <v>9.083572876E8</v>
      </c>
      <c r="BH102" s="1">
        <v>9.794940419E8</v>
      </c>
      <c r="BI102" s="1">
        <v>9.877347052E8</v>
      </c>
      <c r="BJ102" s="1">
        <v>8.589495813E8</v>
      </c>
      <c r="BK102" s="1">
        <v>8.442273671E8</v>
      </c>
      <c r="BL102" s="9">
        <f t="shared" si="1"/>
        <v>0</v>
      </c>
    </row>
    <row r="103" ht="14.25" customHeight="1">
      <c r="A103" s="1" t="s">
        <v>493</v>
      </c>
      <c r="B103" s="1" t="s">
        <v>494</v>
      </c>
      <c r="C103" s="1" t="s">
        <v>6</v>
      </c>
      <c r="D103" s="1" t="s">
        <v>7</v>
      </c>
      <c r="E103" s="1">
        <v>4.688109162E8</v>
      </c>
      <c r="F103" s="1">
        <v>3.013303769E8</v>
      </c>
      <c r="G103" s="1">
        <v>3.303769401E8</v>
      </c>
      <c r="H103" s="1">
        <v>3.5E8</v>
      </c>
      <c r="I103" s="1">
        <v>3.808978037E8</v>
      </c>
      <c r="J103" s="1">
        <v>4.226769912E8</v>
      </c>
      <c r="K103" s="1">
        <v>4.420353982E8</v>
      </c>
      <c r="L103" s="1">
        <v>5.084070796E8</v>
      </c>
      <c r="M103" s="1">
        <v>5.706858407E8</v>
      </c>
      <c r="N103" s="1">
        <v>5.967920354E8</v>
      </c>
      <c r="O103" s="1">
        <v>5.648585426E8</v>
      </c>
      <c r="P103" s="1">
        <v>5.708731595E8</v>
      </c>
      <c r="Q103" s="1">
        <v>7.039575972E8</v>
      </c>
      <c r="R103" s="1">
        <v>8.616254417E8</v>
      </c>
      <c r="S103" s="1">
        <v>1.136704698E9</v>
      </c>
      <c r="T103" s="1">
        <v>2.284986255E9</v>
      </c>
      <c r="U103" s="1">
        <v>2.534775215E9</v>
      </c>
      <c r="V103" s="1">
        <v>2.765773072E9</v>
      </c>
      <c r="W103" s="1">
        <v>2.727882976E9</v>
      </c>
      <c r="X103" s="1">
        <v>3.001142306E9</v>
      </c>
      <c r="Y103" s="1">
        <v>2.671976286E9</v>
      </c>
      <c r="Z103" s="1">
        <v>2.814869761E9</v>
      </c>
      <c r="AA103" s="1">
        <v>2.754732303E9</v>
      </c>
      <c r="AB103" s="1">
        <v>2.469375535E9</v>
      </c>
      <c r="AC103" s="1">
        <v>2.190052307E9</v>
      </c>
      <c r="AD103" s="1">
        <v>2.365977436E9</v>
      </c>
      <c r="AE103" s="1">
        <v>2.769409588E9</v>
      </c>
      <c r="AF103" s="7">
        <v>2.889593497E9</v>
      </c>
      <c r="AG103" s="1">
        <v>2.66390129E9</v>
      </c>
      <c r="AH103" s="1">
        <v>3.373741563E9</v>
      </c>
      <c r="AI103" s="1">
        <v>5.315413395E9</v>
      </c>
      <c r="AJ103" s="1">
        <v>5.67066652E9</v>
      </c>
      <c r="AK103" s="1">
        <v>6.157947273E9</v>
      </c>
      <c r="AL103" s="1">
        <v>7.07508694E9</v>
      </c>
      <c r="AM103" s="1">
        <v>5.293173966E9</v>
      </c>
      <c r="AN103" s="1">
        <v>6.606245815E9</v>
      </c>
      <c r="AO103" s="1">
        <v>7.512090796E9</v>
      </c>
      <c r="AP103" s="1">
        <v>7.791986304E9</v>
      </c>
      <c r="AQ103" s="1">
        <v>8.781048158E9</v>
      </c>
      <c r="AR103" s="1">
        <v>9.951788874E9</v>
      </c>
      <c r="AS103" s="1">
        <v>9.993730197E9</v>
      </c>
      <c r="AT103" s="1">
        <v>7.216051045E9</v>
      </c>
      <c r="AU103" s="1">
        <v>9.050377182E9</v>
      </c>
      <c r="AV103" s="1">
        <v>1.0277901778E10</v>
      </c>
      <c r="AW103" s="1">
        <v>1.0920773882E10</v>
      </c>
      <c r="AX103" s="8">
        <v>1.2081156314E10</v>
      </c>
      <c r="AY103" s="1">
        <v>1.3363298981E10</v>
      </c>
      <c r="AZ103" s="1">
        <v>1.5319161863E10</v>
      </c>
      <c r="BA103" s="1">
        <v>1.7127313222E10</v>
      </c>
      <c r="BB103" s="1">
        <v>1.6352301844E10</v>
      </c>
      <c r="BC103" s="1">
        <v>1.7939370512E10</v>
      </c>
      <c r="BD103" s="1">
        <v>1.7304881561E10</v>
      </c>
      <c r="BE103" s="1">
        <v>1.7958240406E10</v>
      </c>
      <c r="BF103" s="1">
        <v>1.8662574078E10</v>
      </c>
      <c r="BG103" s="1">
        <v>1.7772167745E10</v>
      </c>
      <c r="BH103" s="1">
        <v>1.5880927524E10</v>
      </c>
      <c r="BI103" s="1">
        <v>1.785398085E10</v>
      </c>
      <c r="BJ103" s="1">
        <v>1.7824007487E10</v>
      </c>
      <c r="BK103" s="1">
        <v>1.8967113031E10</v>
      </c>
      <c r="BL103" s="9">
        <f t="shared" si="1"/>
        <v>0</v>
      </c>
    </row>
    <row r="104" ht="14.25" customHeight="1">
      <c r="A104" s="1" t="s">
        <v>497</v>
      </c>
      <c r="B104" s="1" t="s">
        <v>498</v>
      </c>
      <c r="C104" s="1" t="s">
        <v>6</v>
      </c>
      <c r="D104" s="1" t="s">
        <v>7</v>
      </c>
      <c r="L104" s="1">
        <v>1.462999415E7</v>
      </c>
      <c r="M104" s="1">
        <v>1.62399935E7</v>
      </c>
      <c r="N104" s="1">
        <v>2.008999196E7</v>
      </c>
      <c r="O104" s="1">
        <v>2.953998818E7</v>
      </c>
      <c r="P104" s="1">
        <v>4.255998298E7</v>
      </c>
      <c r="Q104" s="1">
        <v>5.368967786E7</v>
      </c>
      <c r="R104" s="1">
        <v>7.791601024E7</v>
      </c>
      <c r="S104" s="1">
        <v>1.200447382E8</v>
      </c>
      <c r="T104" s="1">
        <v>1.38323476E8</v>
      </c>
      <c r="U104" s="1">
        <v>1.366875299E8</v>
      </c>
      <c r="V104" s="1">
        <v>1.907298766E8</v>
      </c>
      <c r="W104" s="1">
        <v>4.21677764E8</v>
      </c>
      <c r="X104" s="1">
        <v>3.754585219E8</v>
      </c>
      <c r="Y104" s="1">
        <v>2.322917213E8</v>
      </c>
      <c r="Z104" s="1">
        <v>3.31019097E8</v>
      </c>
      <c r="AA104" s="1">
        <v>3.667618628E8</v>
      </c>
      <c r="AB104" s="1">
        <v>3.329504254E8</v>
      </c>
      <c r="AC104" s="1">
        <v>2.930252024E8</v>
      </c>
      <c r="AD104" s="1">
        <v>3.459762023E8</v>
      </c>
      <c r="AE104" s="1">
        <v>2.607040186E8</v>
      </c>
      <c r="AF104" s="7">
        <v>1.616080821E8</v>
      </c>
      <c r="AG104" s="1">
        <v>1.248336977E8</v>
      </c>
      <c r="AH104" s="1">
        <v>1.053167523E8</v>
      </c>
      <c r="AI104" s="1">
        <v>8.715445821E7</v>
      </c>
      <c r="AJ104" s="1">
        <v>1.081416519E8</v>
      </c>
      <c r="AK104" s="1">
        <v>9.690703642E7</v>
      </c>
      <c r="AL104" s="1">
        <v>5.872570162E7</v>
      </c>
      <c r="AM104" s="1">
        <v>5.837556977E7</v>
      </c>
      <c r="AN104" s="1">
        <v>8.551365609E7</v>
      </c>
      <c r="AO104" s="1">
        <v>1.010384895E8</v>
      </c>
      <c r="AP104" s="1">
        <v>1.186038077E8</v>
      </c>
      <c r="AQ104" s="1">
        <v>1.342769581E8</v>
      </c>
      <c r="AR104" s="1">
        <v>1.284979436E8</v>
      </c>
      <c r="AS104" s="1">
        <v>1.350559526E8</v>
      </c>
      <c r="AT104" s="1">
        <v>1.507281963E8</v>
      </c>
      <c r="AU104" s="1">
        <v>1.407535618E8</v>
      </c>
      <c r="AV104" s="1">
        <v>1.252547139E8</v>
      </c>
      <c r="AW104" s="1">
        <v>1.275678628E8</v>
      </c>
      <c r="AX104" s="8">
        <v>1.394935913E8</v>
      </c>
      <c r="AY104" s="1">
        <v>1.474179248E8</v>
      </c>
      <c r="AZ104" s="1">
        <v>1.662155433E8</v>
      </c>
      <c r="BA104" s="1">
        <v>1.940003009E8</v>
      </c>
      <c r="BB104" s="1">
        <v>2.194768653E8</v>
      </c>
      <c r="BC104" s="1">
        <v>2.827250988E8</v>
      </c>
      <c r="BD104" s="1">
        <v>3.074739842E8</v>
      </c>
      <c r="BE104" s="1">
        <v>3.597394188E8</v>
      </c>
      <c r="BF104" s="1">
        <v>4.433799455E8</v>
      </c>
      <c r="BG104" s="1">
        <v>5.072871826E8</v>
      </c>
      <c r="BH104" s="1">
        <v>5.170757618E8</v>
      </c>
      <c r="BI104" s="1">
        <v>5.442182979E8</v>
      </c>
      <c r="BJ104" s="1">
        <v>6.112155519E8</v>
      </c>
      <c r="BK104" s="1">
        <v>6.754752341E8</v>
      </c>
      <c r="BL104" s="9">
        <f t="shared" si="1"/>
        <v>0.1186440678</v>
      </c>
      <c r="BM104" s="1">
        <f>AVERAGE(L104:BK104)</f>
        <v>210843555.2</v>
      </c>
    </row>
    <row r="105" ht="14.25" customHeight="1">
      <c r="A105" s="1" t="s">
        <v>499</v>
      </c>
      <c r="B105" s="1" t="s">
        <v>500</v>
      </c>
      <c r="C105" s="1" t="s">
        <v>6</v>
      </c>
      <c r="D105" s="1" t="s">
        <v>7</v>
      </c>
      <c r="G105" s="1">
        <v>727985.4403</v>
      </c>
      <c r="H105" s="1">
        <v>2729945.401</v>
      </c>
      <c r="I105" s="1">
        <v>5487890.242</v>
      </c>
      <c r="J105" s="1">
        <v>1.073778524E7</v>
      </c>
      <c r="K105" s="1">
        <v>1.426571469E7</v>
      </c>
      <c r="L105" s="1">
        <v>1.684166317E7</v>
      </c>
      <c r="M105" s="1">
        <v>1.994260115E7</v>
      </c>
      <c r="N105" s="1">
        <v>2.286154277E7</v>
      </c>
      <c r="O105" s="1">
        <v>2.662746745E7</v>
      </c>
      <c r="P105" s="1">
        <v>5.268794624E7</v>
      </c>
      <c r="Q105" s="1">
        <v>6.494470111E7</v>
      </c>
      <c r="R105" s="1">
        <v>6.487264027E7</v>
      </c>
      <c r="S105" s="1">
        <v>8.015751231E7</v>
      </c>
      <c r="T105" s="1">
        <v>8.656789618E7</v>
      </c>
      <c r="U105" s="1">
        <v>1.01074621E8</v>
      </c>
      <c r="V105" s="1">
        <v>1.319166969E8</v>
      </c>
      <c r="W105" s="1">
        <v>1.516998528E8</v>
      </c>
      <c r="X105" s="1">
        <v>2.06806783E8</v>
      </c>
      <c r="Y105" s="1">
        <v>3.988135365E8</v>
      </c>
      <c r="Z105" s="1">
        <v>1.081468784E8</v>
      </c>
      <c r="AA105" s="1">
        <v>8.748844989E7</v>
      </c>
      <c r="AB105" s="1">
        <v>9.372359647E7</v>
      </c>
      <c r="AC105" s="1">
        <v>7.521503912E7</v>
      </c>
      <c r="AD105" s="1">
        <v>1.04818309E8</v>
      </c>
      <c r="AE105" s="1">
        <v>1.310714286E8</v>
      </c>
      <c r="AF105" s="7">
        <v>1.309717492E8</v>
      </c>
      <c r="AG105" s="1">
        <v>1.40904123E8</v>
      </c>
      <c r="AH105" s="1">
        <v>1.398212397E8</v>
      </c>
      <c r="AI105" s="1">
        <v>1.070062142E8</v>
      </c>
      <c r="AJ105" s="1">
        <v>7.356159998E7</v>
      </c>
      <c r="AK105" s="1">
        <v>5.233134597E7</v>
      </c>
      <c r="AL105" s="1">
        <v>6.263665043E7</v>
      </c>
      <c r="AM105" s="1">
        <v>1.041278479E8</v>
      </c>
      <c r="AN105" s="1">
        <v>1.270026225E8</v>
      </c>
      <c r="AO105" s="1">
        <v>1.353935645E8</v>
      </c>
      <c r="AP105" s="1">
        <v>1.396159777E8</v>
      </c>
      <c r="AQ105" s="1">
        <v>1.547125315E8</v>
      </c>
      <c r="AR105" s="1">
        <v>1.597045703E8</v>
      </c>
      <c r="AS105" s="1">
        <v>1.413030259E8</v>
      </c>
      <c r="AT105" s="1">
        <v>1.361573425E8</v>
      </c>
      <c r="AU105" s="1">
        <v>1.421915941E8</v>
      </c>
      <c r="AV105" s="1">
        <v>1.523799218E8</v>
      </c>
      <c r="AW105" s="1">
        <v>1.960158537E8</v>
      </c>
      <c r="AX105" s="8">
        <v>2.166670411E8</v>
      </c>
      <c r="AY105" s="1">
        <v>2.185339485E8</v>
      </c>
      <c r="AZ105" s="1">
        <v>2.521192464E8</v>
      </c>
      <c r="BA105" s="1">
        <v>3.118562693E8</v>
      </c>
      <c r="BB105" s="1">
        <v>2.935276707E8</v>
      </c>
      <c r="BC105" s="1">
        <v>6.086858686E8</v>
      </c>
      <c r="BD105" s="1">
        <v>6.071350709E8</v>
      </c>
      <c r="BE105" s="1">
        <v>3.51838247E8</v>
      </c>
      <c r="BF105" s="1">
        <v>3.000755734E8</v>
      </c>
      <c r="BG105" s="1">
        <v>3.25662842E8</v>
      </c>
      <c r="BH105" s="1">
        <v>3.061404046E8</v>
      </c>
      <c r="BI105" s="1">
        <v>3.185516793E8</v>
      </c>
      <c r="BJ105" s="1">
        <v>3.467628838E8</v>
      </c>
      <c r="BK105" s="1">
        <v>4.083675667E8</v>
      </c>
      <c r="BL105" s="9">
        <f t="shared" si="1"/>
        <v>0.03389830508</v>
      </c>
      <c r="BM105" s="1">
        <f>AVERAGE(G105:BK105)</f>
        <v>161789308.3</v>
      </c>
    </row>
    <row r="106" ht="14.25" customHeight="1">
      <c r="A106" s="1" t="s">
        <v>507</v>
      </c>
      <c r="B106" s="1" t="s">
        <v>508</v>
      </c>
      <c r="C106" s="1" t="s">
        <v>6</v>
      </c>
      <c r="D106" s="1" t="s">
        <v>7</v>
      </c>
      <c r="E106" s="1">
        <v>4.538E10</v>
      </c>
      <c r="F106" s="1">
        <v>4.7808E10</v>
      </c>
      <c r="G106" s="1">
        <v>5.2381E10</v>
      </c>
      <c r="H106" s="1">
        <v>5.2295E10</v>
      </c>
      <c r="I106" s="1">
        <v>5.1213E10</v>
      </c>
      <c r="J106" s="1">
        <v>5.1827E10</v>
      </c>
      <c r="K106" s="1">
        <v>6.3572E10</v>
      </c>
      <c r="L106" s="1">
        <v>7.5448E10</v>
      </c>
      <c r="M106" s="1">
        <v>8.0732E10</v>
      </c>
      <c r="N106" s="1">
        <v>8.1443E10</v>
      </c>
      <c r="O106" s="1">
        <v>7.9846E10</v>
      </c>
      <c r="P106" s="1">
        <v>7.4862E10</v>
      </c>
      <c r="Q106" s="1">
        <v>7.7639E10</v>
      </c>
      <c r="R106" s="1">
        <v>7.8358E10</v>
      </c>
      <c r="S106" s="1">
        <v>8.5906E10</v>
      </c>
      <c r="T106" s="1">
        <v>8.84E10</v>
      </c>
      <c r="U106" s="1">
        <v>9.1013E10</v>
      </c>
      <c r="V106" s="2">
        <v>1.01E11</v>
      </c>
      <c r="W106" s="2">
        <v>1.09E11</v>
      </c>
      <c r="X106" s="2">
        <v>1.22E11</v>
      </c>
      <c r="Y106" s="2">
        <v>1.38E11</v>
      </c>
      <c r="Z106" s="2">
        <v>1.7E11</v>
      </c>
      <c r="AA106" s="2">
        <v>2.14E11</v>
      </c>
      <c r="AB106" s="2">
        <v>2.14E11</v>
      </c>
      <c r="AC106" s="2">
        <v>2.31E11</v>
      </c>
      <c r="AD106" s="2">
        <v>2.58E11</v>
      </c>
      <c r="AE106" s="2">
        <v>2.81E11</v>
      </c>
      <c r="AF106" s="11">
        <v>2.88E11</v>
      </c>
      <c r="AG106" s="2">
        <v>2.93E11</v>
      </c>
      <c r="AH106" s="2">
        <v>3.04E11</v>
      </c>
      <c r="AI106" s="2">
        <v>3.06E11</v>
      </c>
      <c r="AJ106" s="2">
        <v>2.8E11</v>
      </c>
      <c r="AK106" s="2">
        <v>3.05E11</v>
      </c>
      <c r="AL106" s="2">
        <v>2.98E11</v>
      </c>
      <c r="AM106" s="2">
        <v>2.88E11</v>
      </c>
      <c r="AN106" s="2">
        <v>2.79E11</v>
      </c>
      <c r="AO106" s="2">
        <v>2.71E11</v>
      </c>
      <c r="AP106" s="2">
        <v>2.76E11</v>
      </c>
      <c r="AQ106" s="2">
        <v>2.74E11</v>
      </c>
      <c r="AR106" s="2">
        <v>2.81E11</v>
      </c>
      <c r="AS106" s="2">
        <v>3.02E11</v>
      </c>
      <c r="AT106" s="2">
        <v>3.13E11</v>
      </c>
      <c r="AU106" s="2">
        <v>3.57E11</v>
      </c>
      <c r="AV106" s="2">
        <v>4.15E11</v>
      </c>
      <c r="AW106" s="2">
        <v>4.65E11</v>
      </c>
      <c r="AX106" s="10">
        <v>5.03E11</v>
      </c>
      <c r="AY106" s="2">
        <v>5.28E11</v>
      </c>
      <c r="AZ106" s="2">
        <v>5.57E11</v>
      </c>
      <c r="BA106" s="2">
        <v>6.21E11</v>
      </c>
      <c r="BB106" s="2">
        <v>6.69E11</v>
      </c>
      <c r="BC106" s="2">
        <v>6.98E11</v>
      </c>
      <c r="BD106" s="2">
        <v>7.11E11</v>
      </c>
      <c r="BE106" s="2">
        <v>6.85E11</v>
      </c>
      <c r="BF106" s="2">
        <v>6.4E11</v>
      </c>
      <c r="BG106" s="2">
        <v>6.1E11</v>
      </c>
      <c r="BH106" s="2">
        <v>5.96E11</v>
      </c>
      <c r="BI106" s="2">
        <v>6.0E11</v>
      </c>
      <c r="BJ106" s="2">
        <v>6.06E11</v>
      </c>
      <c r="BK106" s="2">
        <v>6.49E11</v>
      </c>
      <c r="BL106" s="9">
        <f t="shared" si="1"/>
        <v>0</v>
      </c>
      <c r="BM106" s="2"/>
      <c r="BN106" s="2"/>
      <c r="BO106" s="2"/>
    </row>
    <row r="107" ht="14.25" customHeight="1">
      <c r="A107" s="1" t="s">
        <v>513</v>
      </c>
      <c r="B107" s="1" t="s">
        <v>514</v>
      </c>
      <c r="C107" s="1" t="s">
        <v>6</v>
      </c>
      <c r="D107" s="1" t="s">
        <v>7</v>
      </c>
      <c r="E107" s="1">
        <v>2.343577404E8</v>
      </c>
      <c r="F107" s="1">
        <v>1.146326829E8</v>
      </c>
      <c r="G107" s="1">
        <v>2.039006828E8</v>
      </c>
      <c r="H107" s="1">
        <v>2.453973078E8</v>
      </c>
      <c r="I107" s="1">
        <v>2.004597701E8</v>
      </c>
      <c r="J107" s="1">
        <v>2.272727273E8</v>
      </c>
      <c r="K107" s="1">
        <v>2.386363636E8</v>
      </c>
      <c r="L107" s="1">
        <v>2.704545455E8</v>
      </c>
      <c r="M107" s="1">
        <v>2.727272727E8</v>
      </c>
      <c r="N107" s="1">
        <v>2.636363636E8</v>
      </c>
      <c r="O107" s="1">
        <v>2.727272727E8</v>
      </c>
      <c r="P107" s="1">
        <v>3.522727273E8</v>
      </c>
      <c r="Q107" s="1">
        <v>4.046511628E8</v>
      </c>
      <c r="R107" s="1">
        <v>4.209302326E8</v>
      </c>
      <c r="S107" s="1">
        <v>6.023255814E8</v>
      </c>
      <c r="T107" s="1">
        <v>7.11627907E8</v>
      </c>
      <c r="U107" s="1">
        <v>5.930232558E8</v>
      </c>
      <c r="V107" s="1">
        <v>7.488372093E8</v>
      </c>
      <c r="W107" s="1">
        <v>8.279069767E8</v>
      </c>
      <c r="X107" s="1">
        <v>9.255813953E8</v>
      </c>
      <c r="Y107" s="1">
        <v>1.002325581E9</v>
      </c>
      <c r="Z107" s="1">
        <v>1.009302326E9</v>
      </c>
      <c r="AA107" s="1">
        <v>1.523255814E9</v>
      </c>
      <c r="AB107" s="1">
        <v>2.006976744E9</v>
      </c>
      <c r="AC107" s="1">
        <v>1.325415047E9</v>
      </c>
      <c r="AD107" s="1">
        <v>8.2E8</v>
      </c>
      <c r="AE107" s="1">
        <v>1.004536497E9</v>
      </c>
      <c r="AF107" s="7">
        <v>7.655172414E8</v>
      </c>
      <c r="AG107" s="1">
        <v>1.096551724E9</v>
      </c>
      <c r="AH107" s="1">
        <v>1.196251553E9</v>
      </c>
      <c r="AI107" s="1">
        <v>7.378704547E8</v>
      </c>
      <c r="AJ107" s="1">
        <v>9.837219534E8</v>
      </c>
      <c r="AK107" s="1">
        <v>9.92932485E8</v>
      </c>
      <c r="AL107" s="1">
        <v>1.287954761E9</v>
      </c>
      <c r="AM107" s="1">
        <v>9.396832314E8</v>
      </c>
      <c r="AN107" s="1">
        <v>1.198810237E9</v>
      </c>
      <c r="AO107" s="1">
        <v>7.33197556E8</v>
      </c>
      <c r="AP107" s="1">
        <v>1.541033864E9</v>
      </c>
      <c r="AQ107" s="1">
        <v>1.450963992E9</v>
      </c>
      <c r="AR107" s="1">
        <v>1.408064716E9</v>
      </c>
      <c r="AS107" s="1">
        <v>1.78832208E9</v>
      </c>
      <c r="AT107" s="1">
        <v>1.911400137E9</v>
      </c>
      <c r="AU107" s="1">
        <v>1.071363969E9</v>
      </c>
      <c r="AV107" s="1">
        <v>9.878901777E8</v>
      </c>
      <c r="AW107" s="1">
        <v>1.448715983E9</v>
      </c>
      <c r="AX107" s="8">
        <v>2.665390597E9</v>
      </c>
      <c r="AY107" s="1">
        <v>3.630088496E9</v>
      </c>
      <c r="AZ107" s="1">
        <v>4.351560317E9</v>
      </c>
      <c r="BA107" s="1">
        <v>5.660456451E9</v>
      </c>
      <c r="BB107" s="1">
        <v>4.055379599E9</v>
      </c>
      <c r="BC107" s="1">
        <v>3.991194835E9</v>
      </c>
      <c r="BD107" s="1">
        <v>3.577531587E9</v>
      </c>
      <c r="BE107" s="1">
        <v>5.1148471E9</v>
      </c>
      <c r="BF107" s="1">
        <v>6.1996985E9</v>
      </c>
      <c r="BG107" s="1">
        <v>1.554727108E9</v>
      </c>
      <c r="BH107" s="1">
        <v>3.20539158E8</v>
      </c>
      <c r="BI107" s="1">
        <v>2.181548929E8</v>
      </c>
      <c r="BJ107" s="1">
        <v>4.648217626E8</v>
      </c>
      <c r="BL107" s="9">
        <f t="shared" si="1"/>
        <v>0.01694915254</v>
      </c>
      <c r="BM107" s="1">
        <f>AVERAGE(E107:BJ107)</f>
        <v>1382203581</v>
      </c>
    </row>
    <row r="108" ht="14.25" customHeight="1">
      <c r="A108" s="1" t="s">
        <v>531</v>
      </c>
      <c r="B108" s="1" t="s">
        <v>532</v>
      </c>
      <c r="C108" s="1" t="s">
        <v>6</v>
      </c>
      <c r="D108" s="1" t="s">
        <v>7</v>
      </c>
      <c r="E108" s="1">
        <v>6.9999972E7</v>
      </c>
      <c r="F108" s="1">
        <v>1.137499545E8</v>
      </c>
      <c r="G108" s="1">
        <v>1.861999255E8</v>
      </c>
      <c r="H108" s="1">
        <v>1.889999244E8</v>
      </c>
      <c r="I108" s="1">
        <v>2.715998914E8</v>
      </c>
      <c r="J108" s="1">
        <v>2.894498842E8</v>
      </c>
      <c r="K108" s="1">
        <v>3.244498702E8</v>
      </c>
      <c r="L108" s="1">
        <v>3.730998508E8</v>
      </c>
      <c r="M108" s="1">
        <v>3.996998401E8</v>
      </c>
      <c r="N108" s="1">
        <v>4.255998298E8</v>
      </c>
      <c r="O108" s="1">
        <v>4.178998328E8</v>
      </c>
      <c r="P108" s="1">
        <v>4.858665272E8</v>
      </c>
      <c r="Q108" s="1">
        <v>4.923865462E8</v>
      </c>
      <c r="R108" s="1">
        <v>7.529263256E8</v>
      </c>
      <c r="S108" s="1">
        <v>1.102318401E9</v>
      </c>
      <c r="T108" s="1">
        <v>1.431695127E9</v>
      </c>
      <c r="U108" s="1">
        <v>1.677275419E9</v>
      </c>
      <c r="V108" s="1">
        <v>2.073738018E9</v>
      </c>
      <c r="W108" s="1">
        <v>2.067988017E9</v>
      </c>
      <c r="X108" s="1">
        <v>2.16086734E9</v>
      </c>
      <c r="Y108" s="1">
        <v>2.661671165E9</v>
      </c>
      <c r="Z108" s="1">
        <v>3.011979548E9</v>
      </c>
      <c r="AA108" s="1">
        <v>2.744699858E9</v>
      </c>
      <c r="AB108" s="1">
        <v>3.052688269E9</v>
      </c>
      <c r="AC108" s="1">
        <v>2.770152107E9</v>
      </c>
      <c r="AD108" s="1">
        <v>2.117406345E9</v>
      </c>
      <c r="AE108" s="1">
        <v>2.49788843E9</v>
      </c>
      <c r="AF108" s="7">
        <v>3.595968625E9</v>
      </c>
      <c r="AG108" s="1">
        <v>4.263086823E9</v>
      </c>
      <c r="AH108" s="1">
        <v>4.181886467E9</v>
      </c>
      <c r="AI108" s="1">
        <v>4.364458204E9</v>
      </c>
      <c r="AJ108" s="1">
        <v>3.874415135E9</v>
      </c>
      <c r="AK108" s="1">
        <v>3.677406461E9</v>
      </c>
      <c r="AL108" s="1">
        <v>3.254313379E9</v>
      </c>
      <c r="AM108" s="1">
        <v>3.478582291E9</v>
      </c>
      <c r="AN108" s="1">
        <v>3.292446562E9</v>
      </c>
      <c r="AO108" s="1">
        <v>2.591787131E9</v>
      </c>
      <c r="AP108" s="1">
        <v>2.41413771E9</v>
      </c>
      <c r="AQ108" s="1">
        <v>1.905656009E9</v>
      </c>
      <c r="AR108" s="1">
        <v>1.738036625E9</v>
      </c>
      <c r="AS108" s="1">
        <v>1.891725013E9</v>
      </c>
      <c r="AT108" s="1">
        <v>1.802262236E9</v>
      </c>
      <c r="AU108" s="1">
        <v>1.766082898E9</v>
      </c>
      <c r="AV108" s="1">
        <v>2.574176278E9</v>
      </c>
      <c r="AW108" s="1">
        <v>3.099065125E9</v>
      </c>
      <c r="AX108" s="8">
        <v>3.566963815E9</v>
      </c>
      <c r="AY108" s="1">
        <v>3.506139658E9</v>
      </c>
      <c r="AZ108" s="1">
        <v>3.525684244E9</v>
      </c>
      <c r="BA108" s="1">
        <v>3.285925081E9</v>
      </c>
      <c r="BB108" s="1">
        <v>3.592687702E9</v>
      </c>
      <c r="BC108" s="1">
        <v>4.188168092E9</v>
      </c>
      <c r="BD108" s="1">
        <v>4.594154078E9</v>
      </c>
      <c r="BE108" s="1">
        <v>4.489590096E9</v>
      </c>
      <c r="BF108" s="1">
        <v>4.118208483E9</v>
      </c>
      <c r="BG108" s="1">
        <v>3.892469155E9</v>
      </c>
      <c r="BH108" s="1">
        <v>3.488867948E9</v>
      </c>
      <c r="BI108" s="1">
        <v>3.169756001E9</v>
      </c>
      <c r="BJ108" s="1">
        <v>3.638936588E9</v>
      </c>
      <c r="BK108" s="1">
        <v>3.639879165E9</v>
      </c>
      <c r="BL108" s="9">
        <f t="shared" si="1"/>
        <v>0</v>
      </c>
    </row>
    <row r="109" ht="14.25" customHeight="1">
      <c r="A109" s="1" t="s">
        <v>535</v>
      </c>
      <c r="B109" s="1" t="s">
        <v>536</v>
      </c>
      <c r="C109" s="1" t="s">
        <v>6</v>
      </c>
      <c r="D109" s="1" t="s">
        <v>7</v>
      </c>
      <c r="J109" s="1">
        <v>1.56E7</v>
      </c>
      <c r="K109" s="1">
        <v>1.695E7</v>
      </c>
      <c r="L109" s="1">
        <v>1.9E7</v>
      </c>
      <c r="M109" s="1">
        <v>3.06E7</v>
      </c>
      <c r="N109" s="1">
        <v>4.235E7</v>
      </c>
      <c r="O109" s="1">
        <v>4.595E7</v>
      </c>
      <c r="P109" s="1">
        <v>4.985E7</v>
      </c>
      <c r="Q109" s="1">
        <v>5.845E7</v>
      </c>
      <c r="R109" s="1">
        <v>8.69E7</v>
      </c>
      <c r="S109" s="1">
        <v>1.1855E8</v>
      </c>
      <c r="T109" s="1">
        <v>1.486E8</v>
      </c>
      <c r="U109" s="1">
        <v>1.998E8</v>
      </c>
      <c r="V109" s="1">
        <v>2.8535E8</v>
      </c>
      <c r="W109" s="1">
        <v>3.4775E8</v>
      </c>
      <c r="X109" s="1">
        <v>4.4115E8</v>
      </c>
      <c r="Y109" s="1">
        <v>4.4275E8</v>
      </c>
      <c r="Z109" s="1">
        <v>3.897E8</v>
      </c>
      <c r="AA109" s="1">
        <v>4.3745E8</v>
      </c>
      <c r="AB109" s="1">
        <v>4.3175E8</v>
      </c>
      <c r="AC109" s="1">
        <v>3.6065E8</v>
      </c>
      <c r="AD109" s="1">
        <v>3.093E8</v>
      </c>
      <c r="AE109" s="1">
        <v>3.422E8</v>
      </c>
      <c r="AF109" s="7">
        <v>3.926E8</v>
      </c>
      <c r="AG109" s="1">
        <v>4.0705E8</v>
      </c>
      <c r="AH109" s="1">
        <v>4.086E8</v>
      </c>
      <c r="AI109" s="1">
        <v>4.163E8</v>
      </c>
      <c r="AJ109" s="1">
        <v>3.7605E8</v>
      </c>
      <c r="AK109" s="1">
        <v>2.9635E8</v>
      </c>
      <c r="AL109" s="1">
        <v>2.498E8</v>
      </c>
      <c r="AM109" s="1">
        <v>2.479E8</v>
      </c>
      <c r="AN109" s="1">
        <v>2.629E8</v>
      </c>
      <c r="AO109" s="1">
        <v>2.9165E8</v>
      </c>
      <c r="AP109" s="1">
        <v>3.114E8</v>
      </c>
      <c r="AQ109" s="1">
        <v>3.06E8</v>
      </c>
      <c r="AR109" s="1">
        <v>2.634E8</v>
      </c>
      <c r="AS109" s="1">
        <v>3.463E8</v>
      </c>
      <c r="AT109" s="1">
        <v>2.867E8</v>
      </c>
      <c r="AU109" s="1">
        <v>6.77E8</v>
      </c>
      <c r="AV109" s="1">
        <v>1.948E8</v>
      </c>
      <c r="AW109" s="1">
        <v>2.561E8</v>
      </c>
      <c r="AX109" s="8">
        <v>1.314E8</v>
      </c>
      <c r="AY109" s="1">
        <v>1.617E8</v>
      </c>
      <c r="BC109" s="1">
        <v>9.8293E7</v>
      </c>
      <c r="BD109" s="1">
        <v>1.98438E8</v>
      </c>
      <c r="BE109" s="1">
        <v>3.18272E8</v>
      </c>
      <c r="BF109" s="1">
        <v>3.567E8</v>
      </c>
      <c r="BG109" s="1">
        <v>3.681E8</v>
      </c>
      <c r="BH109" s="1">
        <v>3.76677E8</v>
      </c>
      <c r="BI109" s="1">
        <v>3.58065E8</v>
      </c>
      <c r="BJ109" s="1">
        <v>3.40522E8</v>
      </c>
      <c r="BK109" s="1">
        <v>4.20364E8</v>
      </c>
      <c r="BL109" s="9">
        <f t="shared" si="1"/>
        <v>0.1355932203</v>
      </c>
      <c r="BM109" s="1">
        <f>AVERAGE(J109:AY109,BC109:BK109)</f>
        <v>269413352.9</v>
      </c>
    </row>
    <row r="110" ht="14.25" customHeight="1">
      <c r="AF110" s="7"/>
      <c r="AX110" s="8"/>
      <c r="BL110" s="9"/>
    </row>
    <row r="111" ht="14.25" customHeight="1">
      <c r="AF111" s="7"/>
      <c r="AX111" s="8"/>
    </row>
    <row r="112" ht="14.25" customHeight="1">
      <c r="AF112" s="7"/>
      <c r="AX112" s="8"/>
      <c r="BL112" s="9"/>
    </row>
    <row r="113" ht="14.25" customHeight="1">
      <c r="AF113" s="7"/>
      <c r="AX113" s="8"/>
      <c r="BL113" s="9"/>
    </row>
    <row r="114" ht="14.25" customHeight="1">
      <c r="AF114" s="7"/>
      <c r="AX114" s="8"/>
      <c r="BL114" s="9"/>
    </row>
    <row r="115" ht="14.25" customHeight="1">
      <c r="AF115" s="7"/>
      <c r="AX115" s="8"/>
      <c r="BL115" s="9"/>
    </row>
    <row r="116" ht="14.25" customHeight="1">
      <c r="AF116" s="7"/>
      <c r="AX116" s="8"/>
      <c r="BL116" s="9"/>
    </row>
    <row r="117" ht="14.25" customHeight="1">
      <c r="AF117" s="7"/>
      <c r="AX117" s="8"/>
      <c r="BL117" s="9"/>
    </row>
    <row r="118" ht="14.25" customHeight="1">
      <c r="AF118" s="7"/>
      <c r="AX118" s="8"/>
      <c r="BL118" s="9"/>
    </row>
    <row r="119" ht="14.25" customHeight="1">
      <c r="AF119" s="7"/>
      <c r="AX119" s="8"/>
      <c r="BL119" s="9"/>
    </row>
    <row r="120" ht="14.25" customHeight="1">
      <c r="AF120" s="7"/>
      <c r="AX120" s="8"/>
      <c r="BL120" s="9"/>
    </row>
    <row r="121" ht="14.25" customHeight="1">
      <c r="AF121" s="7"/>
      <c r="AX121" s="8"/>
      <c r="BL121" s="9"/>
    </row>
    <row r="122" ht="14.25" customHeight="1">
      <c r="AF122" s="7"/>
      <c r="AX122" s="8"/>
      <c r="BL122" s="9"/>
    </row>
    <row r="123" ht="14.25" customHeight="1">
      <c r="AF123" s="7"/>
      <c r="AX123" s="8"/>
      <c r="BL123" s="9"/>
    </row>
    <row r="124" ht="14.25" customHeight="1">
      <c r="AF124" s="7"/>
      <c r="AX124" s="8"/>
      <c r="BL124" s="9"/>
    </row>
    <row r="125" ht="14.25" customHeight="1">
      <c r="AF125" s="7"/>
      <c r="AX125" s="8"/>
      <c r="BL125" s="9"/>
    </row>
    <row r="126" ht="14.25" customHeight="1">
      <c r="AF126" s="7"/>
      <c r="AX126" s="8"/>
      <c r="BL126" s="9"/>
    </row>
    <row r="127" ht="14.25" customHeight="1">
      <c r="AF127" s="7"/>
      <c r="AX127" s="8"/>
      <c r="BL127" s="9"/>
    </row>
    <row r="128" ht="14.25" customHeight="1">
      <c r="AF128" s="7"/>
      <c r="AX128" s="8"/>
      <c r="BL128" s="9"/>
    </row>
    <row r="129" ht="14.25" customHeight="1">
      <c r="AF129" s="7"/>
      <c r="AX129" s="8"/>
      <c r="BL129" s="9"/>
    </row>
    <row r="130" ht="14.25" customHeight="1">
      <c r="AF130" s="7"/>
      <c r="AX130" s="8"/>
      <c r="BL130" s="9"/>
    </row>
    <row r="131" ht="14.25" customHeight="1">
      <c r="AF131" s="7"/>
      <c r="AX131" s="8"/>
      <c r="BL131" s="9"/>
    </row>
    <row r="132" ht="14.25" customHeight="1">
      <c r="AF132" s="7"/>
      <c r="AX132" s="8"/>
      <c r="BL132" s="9"/>
    </row>
    <row r="133" ht="14.25" customHeight="1">
      <c r="AF133" s="7"/>
      <c r="AX133" s="8"/>
      <c r="BL133" s="9"/>
    </row>
    <row r="134" ht="14.25" customHeight="1">
      <c r="AF134" s="7"/>
      <c r="AX134" s="8"/>
      <c r="BL134" s="9"/>
    </row>
    <row r="135" ht="14.25" customHeight="1">
      <c r="AF135" s="7"/>
      <c r="AX135" s="8"/>
      <c r="BL135" s="9"/>
    </row>
    <row r="136" ht="14.25" customHeight="1">
      <c r="AF136" s="7"/>
      <c r="AX136" s="8"/>
      <c r="BL136" s="9"/>
    </row>
    <row r="137" ht="14.25" customHeight="1">
      <c r="AF137" s="7"/>
      <c r="AX137" s="8"/>
      <c r="BL137" s="9"/>
    </row>
    <row r="138" ht="14.25" customHeight="1">
      <c r="AF138" s="7"/>
      <c r="AX138" s="8"/>
      <c r="BL138" s="9"/>
    </row>
    <row r="139" ht="14.25" customHeight="1">
      <c r="AF139" s="7"/>
      <c r="AX139" s="8"/>
      <c r="BL139" s="9"/>
    </row>
    <row r="140" ht="14.25" customHeight="1">
      <c r="AF140" s="7"/>
      <c r="AX140" s="8"/>
      <c r="BL140" s="9"/>
    </row>
    <row r="141" ht="14.25" customHeight="1">
      <c r="AF141" s="7"/>
      <c r="AX141" s="8"/>
      <c r="BL141" s="9"/>
    </row>
    <row r="142" ht="14.25" customHeight="1">
      <c r="AF142" s="7"/>
      <c r="AX142" s="8"/>
      <c r="BL142" s="9"/>
    </row>
    <row r="143" ht="14.25" customHeight="1">
      <c r="AF143" s="7"/>
      <c r="AX143" s="8"/>
      <c r="BL143" s="9"/>
    </row>
    <row r="144" ht="14.25" customHeight="1">
      <c r="AF144" s="7"/>
      <c r="AX144" s="8"/>
      <c r="BL144" s="9"/>
    </row>
    <row r="145" ht="14.25" customHeight="1">
      <c r="AF145" s="7"/>
      <c r="AX145" s="8"/>
      <c r="BL145" s="9"/>
    </row>
    <row r="146" ht="14.25" customHeight="1">
      <c r="AF146" s="7"/>
      <c r="AX146" s="8"/>
      <c r="BL146" s="9"/>
    </row>
    <row r="147" ht="14.25" customHeight="1">
      <c r="AF147" s="7"/>
      <c r="AX147" s="8"/>
      <c r="BL147" s="9"/>
    </row>
    <row r="148" ht="14.25" customHeight="1">
      <c r="AF148" s="7"/>
      <c r="AX148" s="8"/>
      <c r="BL148" s="9"/>
    </row>
    <row r="149" ht="14.25" customHeight="1">
      <c r="AF149" s="7"/>
      <c r="AX149" s="8"/>
      <c r="BL149" s="9"/>
    </row>
    <row r="150" ht="14.25" customHeight="1">
      <c r="AF150" s="7"/>
      <c r="AX150" s="8"/>
      <c r="BL150" s="9"/>
    </row>
    <row r="151" ht="14.25" customHeight="1">
      <c r="AF151" s="7"/>
      <c r="AX151" s="8"/>
      <c r="BL151" s="9"/>
    </row>
    <row r="152" ht="14.25" customHeight="1">
      <c r="AF152" s="7"/>
      <c r="AX152" s="8"/>
      <c r="BL152" s="9"/>
    </row>
    <row r="153" ht="14.25" customHeight="1">
      <c r="AF153" s="7"/>
      <c r="AX153" s="8"/>
      <c r="BL153" s="9"/>
    </row>
    <row r="154" ht="14.25" customHeight="1">
      <c r="AF154" s="7"/>
      <c r="AX154" s="8"/>
      <c r="BL154" s="9"/>
    </row>
    <row r="155" ht="14.25" customHeight="1">
      <c r="AF155" s="7"/>
      <c r="AX155" s="8"/>
      <c r="BL155" s="9"/>
    </row>
    <row r="156" ht="14.25" customHeight="1">
      <c r="AF156" s="7"/>
      <c r="AX156" s="8"/>
      <c r="BL156" s="9"/>
    </row>
    <row r="157" ht="14.25" customHeight="1">
      <c r="AF157" s="7"/>
      <c r="AX157" s="8"/>
      <c r="BL157" s="9"/>
    </row>
    <row r="158" ht="14.25" customHeight="1">
      <c r="AF158" s="7"/>
      <c r="AX158" s="8"/>
      <c r="BL158" s="9"/>
    </row>
    <row r="159" ht="14.25" customHeight="1">
      <c r="AF159" s="7"/>
      <c r="AX159" s="8"/>
      <c r="BL159" s="9"/>
    </row>
    <row r="160" ht="14.25" customHeight="1">
      <c r="AF160" s="7"/>
      <c r="AX160" s="8"/>
      <c r="BL160" s="9"/>
    </row>
    <row r="161" ht="14.25" customHeight="1">
      <c r="AF161" s="7"/>
      <c r="AX161" s="8"/>
      <c r="BL161" s="9"/>
    </row>
    <row r="162" ht="14.25" customHeight="1">
      <c r="AF162" s="7"/>
      <c r="AX162" s="8"/>
      <c r="BL162" s="9"/>
    </row>
    <row r="163" ht="14.25" customHeight="1">
      <c r="AF163" s="7"/>
      <c r="AX163" s="8"/>
      <c r="BL163" s="9"/>
    </row>
    <row r="164" ht="14.25" customHeight="1">
      <c r="AF164" s="7"/>
      <c r="AX164" s="8"/>
      <c r="BL164" s="9"/>
    </row>
    <row r="165" ht="14.25" customHeight="1">
      <c r="AF165" s="7"/>
      <c r="AX165" s="8"/>
      <c r="BL165" s="9"/>
    </row>
    <row r="166" ht="14.25" customHeight="1">
      <c r="AF166" s="7"/>
      <c r="AX166" s="8"/>
      <c r="BL166" s="9"/>
    </row>
    <row r="167" ht="14.25" customHeight="1">
      <c r="AF167" s="7"/>
      <c r="AX167" s="8"/>
      <c r="BL167" s="9"/>
    </row>
    <row r="168" ht="14.25" customHeight="1">
      <c r="AF168" s="7"/>
      <c r="AX168" s="8"/>
      <c r="BL168" s="9"/>
    </row>
    <row r="169" ht="14.25" customHeight="1">
      <c r="AF169" s="7"/>
      <c r="AX169" s="8"/>
      <c r="BL169" s="9"/>
    </row>
    <row r="170" ht="14.25" customHeight="1">
      <c r="AF170" s="7"/>
      <c r="AX170" s="8"/>
      <c r="BL170" s="9"/>
    </row>
    <row r="171" ht="14.25" customHeight="1">
      <c r="AF171" s="7"/>
      <c r="AX171" s="8"/>
      <c r="BL171" s="9"/>
    </row>
    <row r="172" ht="14.25" customHeight="1">
      <c r="AF172" s="7"/>
      <c r="AX172" s="8"/>
      <c r="BL172" s="9"/>
    </row>
    <row r="173" ht="14.25" customHeight="1">
      <c r="AF173" s="7"/>
      <c r="AX173" s="8"/>
      <c r="BL173" s="9"/>
    </row>
    <row r="174" ht="14.25" customHeight="1">
      <c r="AF174" s="7"/>
      <c r="AX174" s="8"/>
      <c r="BL174" s="9"/>
    </row>
    <row r="175" ht="14.25" customHeight="1">
      <c r="AF175" s="7"/>
      <c r="AX175" s="8"/>
      <c r="BL175" s="9"/>
    </row>
    <row r="176" ht="14.25" customHeight="1">
      <c r="AF176" s="7"/>
      <c r="AX176" s="8"/>
      <c r="BL176" s="9"/>
    </row>
    <row r="177" ht="14.25" customHeight="1">
      <c r="AF177" s="7"/>
      <c r="AX177" s="8"/>
      <c r="BL177" s="9"/>
    </row>
    <row r="178" ht="14.25" customHeight="1">
      <c r="AF178" s="7"/>
      <c r="AX178" s="8"/>
      <c r="BL178" s="9"/>
    </row>
    <row r="179" ht="14.25" customHeight="1">
      <c r="AF179" s="7"/>
      <c r="AX179" s="8"/>
      <c r="BL179" s="9"/>
    </row>
    <row r="180" ht="14.25" customHeight="1">
      <c r="AF180" s="7"/>
      <c r="AX180" s="8"/>
      <c r="BL180" s="9"/>
    </row>
    <row r="181" ht="14.25" customHeight="1">
      <c r="AF181" s="7"/>
      <c r="AX181" s="8"/>
      <c r="BL181" s="9"/>
    </row>
    <row r="182" ht="14.25" customHeight="1">
      <c r="AF182" s="7"/>
      <c r="AX182" s="8"/>
      <c r="BL182" s="9"/>
    </row>
    <row r="183" ht="14.25" customHeight="1">
      <c r="AF183" s="7"/>
      <c r="AX183" s="8"/>
      <c r="BL183" s="9"/>
    </row>
    <row r="184" ht="14.25" customHeight="1">
      <c r="AF184" s="7"/>
      <c r="AX184" s="8"/>
      <c r="BL184" s="9"/>
    </row>
    <row r="185" ht="14.25" customHeight="1">
      <c r="AF185" s="7"/>
      <c r="AX185" s="8"/>
      <c r="BL185" s="9"/>
    </row>
    <row r="186" ht="14.25" customHeight="1">
      <c r="AF186" s="7"/>
      <c r="AX186" s="8"/>
      <c r="BL186" s="9"/>
    </row>
    <row r="187" ht="14.25" customHeight="1">
      <c r="AF187" s="7"/>
      <c r="AX187" s="8"/>
      <c r="BL187" s="9"/>
    </row>
    <row r="188" ht="14.25" customHeight="1">
      <c r="AF188" s="7"/>
      <c r="AX188" s="8"/>
      <c r="BL188" s="9"/>
    </row>
    <row r="189" ht="14.25" customHeight="1">
      <c r="AF189" s="7"/>
      <c r="AX189" s="8"/>
      <c r="BL189" s="9"/>
    </row>
    <row r="190" ht="14.25" customHeight="1">
      <c r="AF190" s="7"/>
      <c r="AX190" s="8"/>
      <c r="BL190" s="9"/>
    </row>
    <row r="191" ht="14.25" customHeight="1">
      <c r="AF191" s="7"/>
      <c r="AX191" s="8"/>
      <c r="BL191" s="9"/>
    </row>
    <row r="192" ht="14.25" customHeight="1">
      <c r="AF192" s="7"/>
      <c r="AX192" s="8"/>
      <c r="BL192" s="9"/>
    </row>
    <row r="193" ht="14.25" customHeight="1">
      <c r="AF193" s="7"/>
      <c r="AX193" s="8"/>
      <c r="BL193" s="9"/>
    </row>
    <row r="194" ht="14.25" customHeight="1">
      <c r="AF194" s="7"/>
      <c r="AX194" s="8"/>
      <c r="BL194" s="9"/>
    </row>
    <row r="195" ht="14.25" customHeight="1">
      <c r="AF195" s="7"/>
      <c r="AX195" s="8"/>
      <c r="BL195" s="9"/>
    </row>
    <row r="196" ht="14.25" customHeight="1">
      <c r="AF196" s="7"/>
      <c r="AX196" s="8"/>
      <c r="BL196" s="9"/>
    </row>
    <row r="197" ht="14.25" customHeight="1">
      <c r="AF197" s="7"/>
      <c r="AX197" s="8"/>
      <c r="BL197" s="9"/>
    </row>
    <row r="198" ht="14.25" customHeight="1">
      <c r="AF198" s="7"/>
      <c r="AX198" s="8"/>
      <c r="BL198" s="9"/>
    </row>
    <row r="199" ht="14.25" customHeight="1">
      <c r="AF199" s="7"/>
      <c r="AX199" s="8"/>
      <c r="BL199" s="9"/>
    </row>
    <row r="200" ht="14.25" customHeight="1">
      <c r="AF200" s="7"/>
      <c r="AX200" s="8"/>
      <c r="BL200" s="9"/>
    </row>
    <row r="201" ht="14.25" customHeight="1">
      <c r="AF201" s="7"/>
      <c r="AX201" s="8"/>
      <c r="BL201" s="9"/>
    </row>
    <row r="202" ht="14.25" customHeight="1">
      <c r="AF202" s="7"/>
      <c r="AX202" s="8"/>
      <c r="BL202" s="9"/>
    </row>
    <row r="203" ht="14.25" customHeight="1">
      <c r="AF203" s="7"/>
      <c r="AX203" s="8"/>
      <c r="BL203" s="9"/>
    </row>
    <row r="204" ht="14.25" customHeight="1">
      <c r="AF204" s="7"/>
      <c r="AX204" s="8"/>
      <c r="BL204" s="9"/>
    </row>
    <row r="205" ht="14.25" customHeight="1">
      <c r="AF205" s="7"/>
      <c r="AX205" s="8"/>
      <c r="BL205" s="9"/>
    </row>
    <row r="206" ht="14.25" customHeight="1">
      <c r="AF206" s="7"/>
      <c r="AX206" s="8"/>
      <c r="BL206" s="9"/>
    </row>
    <row r="207" ht="14.25" customHeight="1">
      <c r="AF207" s="7"/>
      <c r="AX207" s="8"/>
      <c r="BL207" s="9"/>
    </row>
    <row r="208" ht="14.25" customHeight="1">
      <c r="AF208" s="7"/>
      <c r="AX208" s="8"/>
      <c r="BL208" s="9"/>
    </row>
    <row r="209" ht="14.25" customHeight="1">
      <c r="AF209" s="7"/>
      <c r="AX209" s="8"/>
      <c r="BL209" s="9"/>
    </row>
    <row r="210" ht="14.25" customHeight="1">
      <c r="AF210" s="7"/>
      <c r="AX210" s="8"/>
      <c r="BL210" s="9"/>
    </row>
    <row r="211" ht="14.25" customHeight="1">
      <c r="AF211" s="7"/>
      <c r="AX211" s="8"/>
      <c r="BL211" s="9"/>
    </row>
    <row r="212" ht="14.25" customHeight="1">
      <c r="AF212" s="7"/>
      <c r="AX212" s="8"/>
      <c r="BL212" s="9"/>
    </row>
    <row r="213" ht="14.25" customHeight="1">
      <c r="AF213" s="7"/>
      <c r="AX213" s="8"/>
      <c r="BL213" s="9"/>
    </row>
    <row r="214" ht="14.25" customHeight="1">
      <c r="AF214" s="7"/>
      <c r="AX214" s="8"/>
      <c r="BL214" s="9"/>
    </row>
    <row r="215" ht="14.25" customHeight="1">
      <c r="AF215" s="7"/>
      <c r="AX215" s="8"/>
      <c r="BL215" s="9"/>
    </row>
    <row r="216" ht="14.25" customHeight="1">
      <c r="AF216" s="7"/>
      <c r="AX216" s="8"/>
      <c r="BL216" s="9"/>
    </row>
    <row r="217" ht="14.25" customHeight="1">
      <c r="AF217" s="7"/>
      <c r="AX217" s="8"/>
      <c r="BL217" s="9"/>
    </row>
    <row r="218" ht="14.25" customHeight="1">
      <c r="AF218" s="7"/>
      <c r="AX218" s="8"/>
      <c r="BL218" s="9"/>
    </row>
    <row r="219" ht="14.25" customHeight="1">
      <c r="AF219" s="7"/>
      <c r="AX219" s="8"/>
      <c r="BL219" s="9"/>
    </row>
    <row r="220" ht="14.25" customHeight="1">
      <c r="AF220" s="7"/>
      <c r="AX220" s="8"/>
      <c r="BL220" s="9"/>
    </row>
    <row r="221" ht="14.25" customHeight="1">
      <c r="AF221" s="7"/>
      <c r="AX221" s="8"/>
      <c r="BL221" s="9"/>
    </row>
    <row r="222" ht="14.25" customHeight="1">
      <c r="AF222" s="7"/>
      <c r="AX222" s="8"/>
      <c r="BL222" s="9"/>
    </row>
    <row r="223" ht="14.25" customHeight="1">
      <c r="AF223" s="7"/>
      <c r="AX223" s="8"/>
      <c r="BL223" s="9"/>
    </row>
    <row r="224" ht="14.25" customHeight="1">
      <c r="AF224" s="7"/>
      <c r="AX224" s="8"/>
      <c r="BL224" s="9"/>
    </row>
    <row r="225" ht="14.25" customHeight="1">
      <c r="AF225" s="7"/>
      <c r="AX225" s="8"/>
      <c r="BL225" s="9"/>
    </row>
    <row r="226" ht="14.25" customHeight="1">
      <c r="AF226" s="7"/>
      <c r="AX226" s="8"/>
      <c r="BL226" s="9"/>
    </row>
    <row r="227" ht="14.25" customHeight="1">
      <c r="AF227" s="7"/>
      <c r="AX227" s="8"/>
      <c r="BL227" s="9"/>
    </row>
    <row r="228" ht="14.25" customHeight="1">
      <c r="AF228" s="7"/>
      <c r="AX228" s="8"/>
      <c r="BL228" s="9"/>
    </row>
    <row r="229" ht="14.25" customHeight="1">
      <c r="AF229" s="7"/>
      <c r="AX229" s="8"/>
      <c r="BL229" s="9"/>
    </row>
    <row r="230" ht="14.25" customHeight="1">
      <c r="AF230" s="7"/>
      <c r="AX230" s="8"/>
      <c r="BL230" s="9"/>
    </row>
    <row r="231" ht="14.25" customHeight="1">
      <c r="AF231" s="7"/>
      <c r="AX231" s="8"/>
      <c r="BL231" s="9"/>
    </row>
    <row r="232" ht="14.25" customHeight="1">
      <c r="AF232" s="7"/>
      <c r="AX232" s="8"/>
      <c r="BL232" s="9"/>
    </row>
    <row r="233" ht="14.25" customHeight="1">
      <c r="AF233" s="7"/>
      <c r="AX233" s="8"/>
      <c r="BL233" s="9"/>
    </row>
    <row r="234" ht="14.25" customHeight="1">
      <c r="AF234" s="7"/>
      <c r="AX234" s="8"/>
      <c r="BL234" s="9"/>
    </row>
    <row r="235" ht="14.25" customHeight="1">
      <c r="AF235" s="7"/>
      <c r="AX235" s="8"/>
      <c r="BL235" s="9"/>
    </row>
    <row r="236" ht="14.25" customHeight="1">
      <c r="AF236" s="7"/>
      <c r="AX236" s="8"/>
      <c r="BL236" s="9"/>
    </row>
    <row r="237" ht="14.25" customHeight="1">
      <c r="AF237" s="7"/>
      <c r="AX237" s="8"/>
      <c r="BL237" s="9"/>
    </row>
    <row r="238" ht="14.25" customHeight="1">
      <c r="AF238" s="7"/>
      <c r="AX238" s="8"/>
      <c r="BL238" s="9"/>
    </row>
    <row r="239" ht="14.25" customHeight="1">
      <c r="AF239" s="7"/>
      <c r="AX239" s="8"/>
      <c r="BL239" s="9"/>
    </row>
    <row r="240" ht="14.25" customHeight="1">
      <c r="AF240" s="7"/>
      <c r="AX240" s="8"/>
      <c r="BL240" s="9"/>
    </row>
    <row r="241" ht="14.25" customHeight="1">
      <c r="AF241" s="7"/>
      <c r="AX241" s="8"/>
      <c r="BL241" s="9"/>
    </row>
    <row r="242" ht="14.25" customHeight="1">
      <c r="AF242" s="7"/>
      <c r="AX242" s="8"/>
      <c r="BL242" s="9"/>
    </row>
    <row r="243" ht="14.25" customHeight="1">
      <c r="AF243" s="7"/>
      <c r="AX243" s="8"/>
      <c r="BL243" s="9"/>
    </row>
    <row r="244" ht="14.25" customHeight="1">
      <c r="AF244" s="7"/>
      <c r="AX244" s="8"/>
      <c r="BL244" s="9"/>
    </row>
    <row r="245" ht="14.25" customHeight="1">
      <c r="AF245" s="7"/>
      <c r="AX245" s="8"/>
      <c r="BL245" s="9"/>
    </row>
    <row r="246" ht="14.25" customHeight="1">
      <c r="AF246" s="7"/>
      <c r="AX246" s="8"/>
      <c r="BL246" s="9"/>
    </row>
    <row r="247" ht="14.25" customHeight="1">
      <c r="AF247" s="7"/>
      <c r="AX247" s="8"/>
      <c r="BL247" s="9"/>
    </row>
    <row r="248" ht="14.25" customHeight="1">
      <c r="AF248" s="7"/>
      <c r="AX248" s="8"/>
      <c r="BL248" s="9"/>
    </row>
    <row r="249" ht="14.25" customHeight="1">
      <c r="AF249" s="7"/>
      <c r="AX249" s="8"/>
      <c r="BL249" s="9"/>
    </row>
    <row r="250" ht="14.25" customHeight="1">
      <c r="AF250" s="7"/>
      <c r="AX250" s="8"/>
      <c r="BL250" s="9"/>
    </row>
    <row r="251" ht="14.25" customHeight="1">
      <c r="AF251" s="7"/>
      <c r="AX251" s="8"/>
      <c r="BL251" s="9"/>
    </row>
    <row r="252" ht="14.25" customHeight="1">
      <c r="AF252" s="7"/>
      <c r="AX252" s="8"/>
      <c r="BL252" s="9"/>
    </row>
    <row r="253" ht="14.25" customHeight="1">
      <c r="AF253" s="7"/>
      <c r="AX253" s="8"/>
      <c r="BL253" s="9"/>
    </row>
    <row r="254" ht="14.25" customHeight="1">
      <c r="AF254" s="7"/>
      <c r="AX254" s="8"/>
      <c r="BL254" s="9"/>
    </row>
    <row r="255" ht="14.25" customHeight="1">
      <c r="AF255" s="7"/>
      <c r="AX255" s="8"/>
      <c r="BL255" s="9"/>
    </row>
    <row r="256" ht="14.25" customHeight="1">
      <c r="AF256" s="7"/>
      <c r="AX256" s="8"/>
      <c r="BL256" s="9"/>
    </row>
    <row r="257" ht="14.25" customHeight="1">
      <c r="AF257" s="7"/>
      <c r="AX257" s="8"/>
      <c r="BL257" s="9"/>
    </row>
    <row r="258" ht="14.25" customHeight="1">
      <c r="AF258" s="7"/>
      <c r="AX258" s="8"/>
      <c r="BL258" s="9"/>
    </row>
    <row r="259" ht="14.25" customHeight="1">
      <c r="AF259" s="7"/>
      <c r="AX259" s="8"/>
      <c r="BL259" s="9"/>
    </row>
    <row r="260" ht="14.25" customHeight="1">
      <c r="AF260" s="7"/>
      <c r="AX260" s="8"/>
      <c r="BL260" s="9"/>
    </row>
    <row r="261" ht="14.25" customHeight="1">
      <c r="AF261" s="7"/>
      <c r="AX261" s="8"/>
      <c r="BL261" s="9"/>
    </row>
    <row r="262" ht="14.25" customHeight="1">
      <c r="AF262" s="7"/>
      <c r="AX262" s="8"/>
      <c r="BL262" s="9"/>
    </row>
    <row r="263" ht="14.25" customHeight="1">
      <c r="AF263" s="7"/>
      <c r="AX263" s="8"/>
      <c r="BL263" s="9"/>
    </row>
    <row r="264" ht="14.25" customHeight="1">
      <c r="AF264" s="7"/>
      <c r="AX264" s="8"/>
      <c r="BL264" s="9"/>
    </row>
    <row r="265" ht="14.25" customHeight="1">
      <c r="AF265" s="7"/>
      <c r="AX265" s="8"/>
      <c r="BL265" s="9"/>
    </row>
    <row r="266" ht="14.25" customHeight="1">
      <c r="AF266" s="7"/>
      <c r="AX266" s="8"/>
      <c r="BL266" s="9"/>
    </row>
    <row r="267" ht="14.25" customHeight="1">
      <c r="AF267" s="7"/>
      <c r="AX267" s="8"/>
      <c r="BL267" s="9"/>
    </row>
    <row r="268" ht="14.25" customHeight="1">
      <c r="AF268" s="7"/>
      <c r="AX268" s="8"/>
      <c r="BL268" s="9"/>
    </row>
    <row r="269" ht="14.25" customHeight="1">
      <c r="AF269" s="7"/>
      <c r="AX269" s="8"/>
      <c r="BL269" s="9"/>
    </row>
    <row r="270" ht="14.25" customHeight="1">
      <c r="AF270" s="7"/>
      <c r="AX270" s="8"/>
      <c r="BL270" s="9"/>
    </row>
    <row r="271" ht="14.25" customHeight="1">
      <c r="AF271" s="7"/>
      <c r="AX271" s="8"/>
      <c r="BL271" s="9"/>
    </row>
    <row r="272" ht="14.25" customHeight="1">
      <c r="AF272" s="7"/>
      <c r="AX272" s="8"/>
      <c r="BL272" s="9"/>
    </row>
    <row r="273" ht="14.25" customHeight="1">
      <c r="AF273" s="7"/>
      <c r="AX273" s="8"/>
      <c r="BL273" s="9"/>
    </row>
    <row r="274" ht="14.25" customHeight="1">
      <c r="AF274" s="7"/>
      <c r="AX274" s="8"/>
      <c r="BL274" s="9"/>
    </row>
    <row r="275" ht="14.25" customHeight="1">
      <c r="AF275" s="7"/>
      <c r="AX275" s="8"/>
      <c r="BL275" s="9"/>
    </row>
    <row r="276" ht="14.25" customHeight="1">
      <c r="AF276" s="7"/>
      <c r="AX276" s="8"/>
      <c r="BL276" s="9"/>
    </row>
    <row r="277" ht="14.25" customHeight="1">
      <c r="AF277" s="7"/>
      <c r="AX277" s="8"/>
      <c r="BL277" s="9"/>
    </row>
    <row r="278" ht="14.25" customHeight="1">
      <c r="AF278" s="7"/>
      <c r="AX278" s="8"/>
      <c r="BL278" s="9"/>
    </row>
    <row r="279" ht="14.25" customHeight="1">
      <c r="AF279" s="7"/>
      <c r="AX279" s="8"/>
      <c r="BL279" s="9"/>
    </row>
    <row r="280" ht="14.25" customHeight="1">
      <c r="AF280" s="7"/>
      <c r="AX280" s="8"/>
      <c r="BL280" s="9"/>
    </row>
    <row r="281" ht="14.25" customHeight="1">
      <c r="AF281" s="7"/>
      <c r="AX281" s="8"/>
      <c r="BL281" s="9"/>
    </row>
    <row r="282" ht="14.25" customHeight="1">
      <c r="AF282" s="7"/>
      <c r="AX282" s="8"/>
      <c r="BL282" s="9"/>
    </row>
    <row r="283" ht="14.25" customHeight="1">
      <c r="AF283" s="7"/>
      <c r="AX283" s="8"/>
      <c r="BL283" s="9"/>
    </row>
    <row r="284" ht="14.25" customHeight="1">
      <c r="AF284" s="7"/>
      <c r="AX284" s="8"/>
      <c r="BL284" s="9"/>
    </row>
    <row r="285" ht="14.25" customHeight="1">
      <c r="AF285" s="7"/>
      <c r="AX285" s="8"/>
      <c r="BL285" s="9"/>
    </row>
    <row r="286" ht="14.25" customHeight="1">
      <c r="AF286" s="7"/>
      <c r="AX286" s="8"/>
      <c r="BL286" s="9"/>
    </row>
    <row r="287" ht="14.25" customHeight="1">
      <c r="AF287" s="7"/>
      <c r="AX287" s="8"/>
      <c r="BL287" s="9"/>
    </row>
    <row r="288" ht="14.25" customHeight="1">
      <c r="AF288" s="7"/>
      <c r="AX288" s="8"/>
      <c r="BL288" s="9"/>
    </row>
    <row r="289" ht="14.25" customHeight="1">
      <c r="AF289" s="7"/>
      <c r="AX289" s="8"/>
      <c r="BL289" s="9"/>
    </row>
    <row r="290" ht="14.25" customHeight="1">
      <c r="AF290" s="7"/>
      <c r="AX290" s="8"/>
      <c r="BL290" s="9"/>
    </row>
    <row r="291" ht="14.25" customHeight="1">
      <c r="AF291" s="7"/>
      <c r="AX291" s="8"/>
      <c r="BL291" s="9"/>
    </row>
    <row r="292" ht="14.25" customHeight="1">
      <c r="AF292" s="7"/>
      <c r="AX292" s="8"/>
      <c r="BL292" s="9"/>
    </row>
    <row r="293" ht="14.25" customHeight="1">
      <c r="AF293" s="7"/>
      <c r="AX293" s="8"/>
      <c r="BL293" s="9"/>
    </row>
    <row r="294" ht="14.25" customHeight="1">
      <c r="AF294" s="7"/>
      <c r="AX294" s="8"/>
      <c r="BL294" s="9"/>
    </row>
    <row r="295" ht="14.25" customHeight="1">
      <c r="AF295" s="7"/>
      <c r="AX295" s="8"/>
      <c r="BL295" s="9"/>
    </row>
    <row r="296" ht="14.25" customHeight="1">
      <c r="AF296" s="7"/>
      <c r="AX296" s="8"/>
      <c r="BL296" s="9"/>
    </row>
    <row r="297" ht="14.25" customHeight="1">
      <c r="AF297" s="7"/>
      <c r="AX297" s="8"/>
      <c r="BL297" s="9"/>
    </row>
    <row r="298" ht="14.25" customHeight="1">
      <c r="AF298" s="7"/>
      <c r="AX298" s="8"/>
      <c r="BL298" s="9"/>
    </row>
    <row r="299" ht="14.25" customHeight="1">
      <c r="AF299" s="7"/>
      <c r="AX299" s="8"/>
      <c r="BL299" s="9"/>
    </row>
    <row r="300" ht="14.25" customHeight="1">
      <c r="AF300" s="7"/>
      <c r="AX300" s="8"/>
      <c r="BL300" s="9"/>
    </row>
    <row r="301" ht="14.25" customHeight="1">
      <c r="AF301" s="7"/>
      <c r="AX301" s="8"/>
      <c r="BL301" s="9"/>
    </row>
    <row r="302" ht="14.25" customHeight="1">
      <c r="AF302" s="7"/>
      <c r="AX302" s="8"/>
      <c r="BL302" s="9"/>
    </row>
    <row r="303" ht="14.25" customHeight="1">
      <c r="AF303" s="7"/>
      <c r="AX303" s="8"/>
      <c r="BL303" s="9"/>
    </row>
    <row r="304" ht="14.25" customHeight="1">
      <c r="AF304" s="7"/>
      <c r="AX304" s="8"/>
      <c r="BL304" s="9"/>
    </row>
    <row r="305" ht="14.25" customHeight="1">
      <c r="AF305" s="7"/>
      <c r="AX305" s="8"/>
      <c r="BL305" s="9"/>
    </row>
    <row r="306" ht="14.25" customHeight="1">
      <c r="AF306" s="7"/>
      <c r="AX306" s="8"/>
      <c r="BL306" s="9"/>
    </row>
    <row r="307" ht="14.25" customHeight="1">
      <c r="AF307" s="7"/>
      <c r="AX307" s="8"/>
      <c r="BL307" s="9"/>
    </row>
    <row r="308" ht="14.25" customHeight="1">
      <c r="AF308" s="7"/>
      <c r="AX308" s="8"/>
      <c r="BL308" s="9"/>
    </row>
    <row r="309" ht="14.25" customHeight="1">
      <c r="AF309" s="7"/>
      <c r="AX309" s="8"/>
      <c r="BL309" s="9"/>
    </row>
    <row r="310" ht="14.25" customHeight="1">
      <c r="AF310" s="7"/>
      <c r="AX310" s="8"/>
      <c r="BL310" s="9"/>
    </row>
    <row r="311" ht="14.25" customHeight="1">
      <c r="AF311" s="7"/>
      <c r="AX311" s="8"/>
      <c r="BL311" s="9"/>
    </row>
    <row r="312" ht="14.25" customHeight="1">
      <c r="AF312" s="7"/>
      <c r="AX312" s="8"/>
      <c r="BL312" s="9"/>
    </row>
    <row r="313" ht="14.25" customHeight="1">
      <c r="AF313" s="7"/>
      <c r="AX313" s="8"/>
      <c r="BL313" s="9"/>
    </row>
    <row r="314" ht="14.25" customHeight="1">
      <c r="AF314" s="7"/>
      <c r="AX314" s="8"/>
      <c r="BL314" s="9"/>
    </row>
    <row r="315" ht="14.25" customHeight="1">
      <c r="AF315" s="7"/>
      <c r="AX315" s="8"/>
      <c r="BL315" s="9"/>
    </row>
    <row r="316" ht="14.25" customHeight="1">
      <c r="AF316" s="7"/>
      <c r="AX316" s="8"/>
      <c r="BL316" s="9"/>
    </row>
    <row r="317" ht="14.25" customHeight="1">
      <c r="AF317" s="7"/>
      <c r="AX317" s="8"/>
      <c r="BL317" s="9"/>
    </row>
    <row r="318" ht="14.25" customHeight="1">
      <c r="AF318" s="7"/>
      <c r="AX318" s="8"/>
      <c r="BL318" s="9"/>
    </row>
    <row r="319" ht="14.25" customHeight="1">
      <c r="AF319" s="7"/>
      <c r="AX319" s="8"/>
      <c r="BL319" s="9"/>
    </row>
    <row r="320" ht="14.25" customHeight="1">
      <c r="AF320" s="7"/>
      <c r="AX320" s="8"/>
      <c r="BL320" s="9"/>
    </row>
    <row r="321" ht="14.25" customHeight="1">
      <c r="AF321" s="7"/>
      <c r="AX321" s="8"/>
      <c r="BL321" s="9"/>
    </row>
    <row r="322" ht="14.25" customHeight="1">
      <c r="AF322" s="7"/>
      <c r="AX322" s="8"/>
      <c r="BL322" s="9"/>
    </row>
    <row r="323" ht="14.25" customHeight="1">
      <c r="AF323" s="7"/>
      <c r="AX323" s="8"/>
      <c r="BL323" s="9"/>
    </row>
    <row r="324" ht="14.25" customHeight="1">
      <c r="AF324" s="7"/>
      <c r="AX324" s="8"/>
      <c r="BL324" s="9"/>
    </row>
    <row r="325" ht="14.25" customHeight="1">
      <c r="AF325" s="7"/>
      <c r="AX325" s="8"/>
      <c r="BL325" s="9"/>
    </row>
    <row r="326" ht="14.25" customHeight="1">
      <c r="AF326" s="7"/>
      <c r="AX326" s="8"/>
      <c r="BL326" s="9"/>
    </row>
    <row r="327" ht="14.25" customHeight="1">
      <c r="AF327" s="7"/>
      <c r="AX327" s="8"/>
      <c r="BL327" s="9"/>
    </row>
    <row r="328" ht="14.25" customHeight="1">
      <c r="AF328" s="7"/>
      <c r="AX328" s="8"/>
      <c r="BL328" s="9"/>
    </row>
    <row r="329" ht="14.25" customHeight="1">
      <c r="AF329" s="7"/>
      <c r="AX329" s="8"/>
      <c r="BL329" s="9"/>
    </row>
    <row r="330" ht="14.25" customHeight="1">
      <c r="AF330" s="7"/>
      <c r="AX330" s="8"/>
      <c r="BL330" s="9"/>
    </row>
    <row r="331" ht="14.25" customHeight="1">
      <c r="AF331" s="7"/>
      <c r="AX331" s="8"/>
      <c r="BL331" s="9"/>
    </row>
    <row r="332" ht="14.25" customHeight="1">
      <c r="AF332" s="7"/>
      <c r="AX332" s="8"/>
      <c r="BL332" s="9"/>
    </row>
    <row r="333" ht="14.25" customHeight="1">
      <c r="AF333" s="7"/>
      <c r="AX333" s="8"/>
      <c r="BL333" s="9"/>
    </row>
    <row r="334" ht="14.25" customHeight="1">
      <c r="AF334" s="7"/>
      <c r="AX334" s="8"/>
      <c r="BL334" s="9"/>
    </row>
    <row r="335" ht="14.25" customHeight="1">
      <c r="AF335" s="7"/>
      <c r="AX335" s="8"/>
      <c r="BL335" s="9"/>
    </row>
    <row r="336" ht="14.25" customHeight="1">
      <c r="AF336" s="7"/>
      <c r="AX336" s="8"/>
      <c r="BL336" s="9"/>
    </row>
    <row r="337" ht="14.25" customHeight="1">
      <c r="AF337" s="7"/>
      <c r="AX337" s="8"/>
      <c r="BL337" s="9"/>
    </row>
    <row r="338" ht="14.25" customHeight="1">
      <c r="AF338" s="7"/>
      <c r="AX338" s="8"/>
      <c r="BL338" s="9"/>
    </row>
    <row r="339" ht="14.25" customHeight="1">
      <c r="AF339" s="7"/>
      <c r="AX339" s="8"/>
      <c r="BL339" s="9"/>
    </row>
    <row r="340" ht="14.25" customHeight="1">
      <c r="AF340" s="7"/>
      <c r="AX340" s="8"/>
      <c r="BL340" s="9"/>
    </row>
    <row r="341" ht="14.25" customHeight="1">
      <c r="AF341" s="7"/>
      <c r="AX341" s="8"/>
      <c r="BL341" s="9"/>
    </row>
    <row r="342" ht="14.25" customHeight="1">
      <c r="AF342" s="7"/>
      <c r="AX342" s="8"/>
      <c r="BL342" s="9"/>
    </row>
    <row r="343" ht="14.25" customHeight="1">
      <c r="AF343" s="7"/>
      <c r="AX343" s="8"/>
      <c r="BL343" s="9"/>
    </row>
    <row r="344" ht="14.25" customHeight="1">
      <c r="AF344" s="7"/>
      <c r="AX344" s="8"/>
      <c r="BL344" s="9"/>
    </row>
    <row r="345" ht="14.25" customHeight="1">
      <c r="AF345" s="7"/>
      <c r="AX345" s="8"/>
      <c r="BL345" s="9"/>
    </row>
    <row r="346" ht="14.25" customHeight="1">
      <c r="AF346" s="7"/>
      <c r="AX346" s="8"/>
      <c r="BL346" s="9"/>
    </row>
    <row r="347" ht="14.25" customHeight="1">
      <c r="AF347" s="7"/>
      <c r="AX347" s="8"/>
      <c r="BL347" s="9"/>
    </row>
    <row r="348" ht="14.25" customHeight="1">
      <c r="AF348" s="7"/>
      <c r="AX348" s="8"/>
      <c r="BL348" s="9"/>
    </row>
    <row r="349" ht="14.25" customHeight="1">
      <c r="AF349" s="7"/>
      <c r="AX349" s="8"/>
      <c r="BL349" s="9"/>
    </row>
    <row r="350" ht="14.25" customHeight="1">
      <c r="AF350" s="7"/>
      <c r="AX350" s="8"/>
      <c r="BL350" s="9"/>
    </row>
    <row r="351" ht="14.25" customHeight="1">
      <c r="AF351" s="7"/>
      <c r="AX351" s="8"/>
      <c r="BL351" s="9"/>
    </row>
    <row r="352" ht="14.25" customHeight="1">
      <c r="AF352" s="7"/>
      <c r="AX352" s="8"/>
      <c r="BL352" s="9"/>
    </row>
    <row r="353" ht="14.25" customHeight="1">
      <c r="AF353" s="7"/>
      <c r="AX353" s="8"/>
      <c r="BL353" s="9"/>
    </row>
    <row r="354" ht="14.25" customHeight="1">
      <c r="AF354" s="7"/>
      <c r="AX354" s="8"/>
      <c r="BL354" s="9"/>
    </row>
    <row r="355" ht="14.25" customHeight="1">
      <c r="AF355" s="7"/>
      <c r="AX355" s="8"/>
      <c r="BL355" s="9"/>
    </row>
    <row r="356" ht="14.25" customHeight="1">
      <c r="AF356" s="7"/>
      <c r="AX356" s="8"/>
      <c r="BL356" s="9"/>
    </row>
    <row r="357" ht="14.25" customHeight="1">
      <c r="AF357" s="7"/>
      <c r="AX357" s="8"/>
      <c r="BL357" s="9"/>
    </row>
    <row r="358" ht="14.25" customHeight="1">
      <c r="AF358" s="7"/>
      <c r="AX358" s="8"/>
      <c r="BL358" s="9"/>
    </row>
    <row r="359" ht="14.25" customHeight="1">
      <c r="AF359" s="7"/>
      <c r="AX359" s="8"/>
      <c r="BL359" s="9"/>
    </row>
    <row r="360" ht="14.25" customHeight="1">
      <c r="AF360" s="7"/>
      <c r="AX360" s="8"/>
      <c r="BL360" s="9"/>
    </row>
    <row r="361" ht="14.25" customHeight="1">
      <c r="AF361" s="7"/>
      <c r="AX361" s="8"/>
      <c r="BL361" s="9"/>
    </row>
    <row r="362" ht="14.25" customHeight="1">
      <c r="AF362" s="7"/>
      <c r="AX362" s="8"/>
      <c r="BL362" s="9"/>
    </row>
    <row r="363" ht="14.25" customHeight="1">
      <c r="AF363" s="7"/>
      <c r="AX363" s="8"/>
      <c r="BL363" s="9"/>
    </row>
    <row r="364" ht="14.25" customHeight="1">
      <c r="AF364" s="7"/>
      <c r="AX364" s="8"/>
      <c r="BL364" s="9"/>
    </row>
    <row r="365" ht="14.25" customHeight="1">
      <c r="AF365" s="7"/>
      <c r="AX365" s="8"/>
      <c r="BL365" s="9"/>
    </row>
    <row r="366" ht="14.25" customHeight="1">
      <c r="AF366" s="7"/>
      <c r="AX366" s="8"/>
      <c r="BL366" s="9"/>
    </row>
    <row r="367" ht="14.25" customHeight="1">
      <c r="AF367" s="7"/>
      <c r="AX367" s="8"/>
      <c r="BL367" s="9"/>
    </row>
    <row r="368" ht="14.25" customHeight="1">
      <c r="AF368" s="7"/>
      <c r="AX368" s="8"/>
      <c r="BL368" s="9"/>
    </row>
    <row r="369" ht="14.25" customHeight="1">
      <c r="AF369" s="7"/>
      <c r="AX369" s="8"/>
      <c r="BL369" s="9"/>
    </row>
    <row r="370" ht="14.25" customHeight="1">
      <c r="AF370" s="7"/>
      <c r="AX370" s="8"/>
      <c r="BL370" s="9"/>
    </row>
    <row r="371" ht="14.25" customHeight="1">
      <c r="AF371" s="7"/>
      <c r="AX371" s="8"/>
      <c r="BL371" s="9"/>
    </row>
    <row r="372" ht="14.25" customHeight="1">
      <c r="AF372" s="7"/>
      <c r="AX372" s="8"/>
      <c r="BL372" s="9"/>
    </row>
    <row r="373" ht="14.25" customHeight="1">
      <c r="AF373" s="7"/>
      <c r="AX373" s="8"/>
      <c r="BL373" s="9"/>
    </row>
    <row r="374" ht="14.25" customHeight="1">
      <c r="AF374" s="7"/>
      <c r="AX374" s="8"/>
      <c r="BL374" s="9"/>
    </row>
    <row r="375" ht="14.25" customHeight="1">
      <c r="AF375" s="7"/>
      <c r="AX375" s="8"/>
      <c r="BL375" s="9"/>
    </row>
    <row r="376" ht="14.25" customHeight="1">
      <c r="AF376" s="7"/>
      <c r="AX376" s="8"/>
      <c r="BL376" s="9"/>
    </row>
    <row r="377" ht="14.25" customHeight="1">
      <c r="AF377" s="7"/>
      <c r="AX377" s="8"/>
      <c r="BL377" s="9"/>
    </row>
    <row r="378" ht="14.25" customHeight="1">
      <c r="AF378" s="7"/>
      <c r="AX378" s="8"/>
      <c r="BL378" s="9"/>
    </row>
    <row r="379" ht="14.25" customHeight="1">
      <c r="AF379" s="7"/>
      <c r="AX379" s="8"/>
      <c r="BL379" s="9"/>
    </row>
    <row r="380" ht="14.25" customHeight="1">
      <c r="AF380" s="7"/>
      <c r="AX380" s="8"/>
      <c r="BL380" s="9"/>
    </row>
    <row r="381" ht="14.25" customHeight="1">
      <c r="AF381" s="7"/>
      <c r="AX381" s="8"/>
      <c r="BL381" s="9"/>
    </row>
    <row r="382" ht="14.25" customHeight="1">
      <c r="AF382" s="7"/>
      <c r="AX382" s="8"/>
      <c r="BL382" s="9"/>
    </row>
    <row r="383" ht="14.25" customHeight="1">
      <c r="AF383" s="7"/>
      <c r="AX383" s="8"/>
      <c r="BL383" s="9"/>
    </row>
    <row r="384" ht="14.25" customHeight="1">
      <c r="AF384" s="7"/>
      <c r="AX384" s="8"/>
      <c r="BL384" s="9"/>
    </row>
    <row r="385" ht="14.25" customHeight="1">
      <c r="AF385" s="7"/>
      <c r="AX385" s="8"/>
      <c r="BL385" s="9"/>
    </row>
    <row r="386" ht="14.25" customHeight="1">
      <c r="AF386" s="7"/>
      <c r="AX386" s="8"/>
      <c r="BL386" s="9"/>
    </row>
    <row r="387" ht="14.25" customHeight="1">
      <c r="AF387" s="7"/>
      <c r="AX387" s="8"/>
      <c r="BL387" s="9"/>
    </row>
    <row r="388" ht="14.25" customHeight="1">
      <c r="AF388" s="7"/>
      <c r="AX388" s="8"/>
      <c r="BL388" s="9"/>
    </row>
    <row r="389" ht="14.25" customHeight="1">
      <c r="AF389" s="7"/>
      <c r="AX389" s="8"/>
      <c r="BL389" s="9"/>
    </row>
    <row r="390" ht="14.25" customHeight="1">
      <c r="AF390" s="7"/>
      <c r="AX390" s="8"/>
      <c r="BL390" s="9"/>
    </row>
    <row r="391" ht="14.25" customHeight="1">
      <c r="AF391" s="7"/>
      <c r="AX391" s="8"/>
      <c r="BL391" s="9"/>
    </row>
    <row r="392" ht="14.25" customHeight="1">
      <c r="AF392" s="7"/>
      <c r="AX392" s="8"/>
      <c r="BL392" s="9"/>
    </row>
    <row r="393" ht="14.25" customHeight="1">
      <c r="AF393" s="7"/>
      <c r="AX393" s="8"/>
      <c r="BL393" s="9"/>
    </row>
    <row r="394" ht="14.25" customHeight="1">
      <c r="AF394" s="7"/>
      <c r="AX394" s="8"/>
      <c r="BL394" s="9"/>
    </row>
    <row r="395" ht="14.25" customHeight="1">
      <c r="AF395" s="7"/>
      <c r="AX395" s="8"/>
      <c r="BL395" s="9"/>
    </row>
    <row r="396" ht="14.25" customHeight="1">
      <c r="AF396" s="7"/>
      <c r="AX396" s="8"/>
      <c r="BL396" s="9"/>
    </row>
    <row r="397" ht="14.25" customHeight="1">
      <c r="AF397" s="7"/>
      <c r="AX397" s="8"/>
      <c r="BL397" s="9"/>
    </row>
    <row r="398" ht="14.25" customHeight="1">
      <c r="AF398" s="7"/>
      <c r="AX398" s="8"/>
      <c r="BL398" s="9"/>
    </row>
    <row r="399" ht="14.25" customHeight="1">
      <c r="AF399" s="7"/>
      <c r="AX399" s="8"/>
      <c r="BL399" s="9"/>
    </row>
    <row r="400" ht="14.25" customHeight="1">
      <c r="AF400" s="7"/>
      <c r="AX400" s="8"/>
      <c r="BL400" s="9"/>
    </row>
    <row r="401" ht="14.25" customHeight="1">
      <c r="AF401" s="7"/>
      <c r="AX401" s="8"/>
      <c r="BL401" s="9"/>
    </row>
    <row r="402" ht="14.25" customHeight="1">
      <c r="AF402" s="7"/>
      <c r="AX402" s="8"/>
      <c r="BL402" s="9"/>
    </row>
    <row r="403" ht="14.25" customHeight="1">
      <c r="AF403" s="7"/>
      <c r="AX403" s="8"/>
      <c r="BL403" s="9"/>
    </row>
    <row r="404" ht="14.25" customHeight="1">
      <c r="AF404" s="7"/>
      <c r="AX404" s="8"/>
      <c r="BL404" s="9"/>
    </row>
    <row r="405" ht="14.25" customHeight="1">
      <c r="AF405" s="7"/>
      <c r="AX405" s="8"/>
      <c r="BL405" s="9"/>
    </row>
    <row r="406" ht="14.25" customHeight="1">
      <c r="AF406" s="7"/>
      <c r="AX406" s="8"/>
      <c r="BL406" s="9"/>
    </row>
    <row r="407" ht="14.25" customHeight="1">
      <c r="AF407" s="7"/>
      <c r="AX407" s="8"/>
      <c r="BL407" s="9"/>
    </row>
    <row r="408" ht="14.25" customHeight="1">
      <c r="AF408" s="7"/>
      <c r="AX408" s="8"/>
      <c r="BL408" s="9"/>
    </row>
    <row r="409" ht="14.25" customHeight="1">
      <c r="AF409" s="7"/>
      <c r="AX409" s="8"/>
      <c r="BL409" s="9"/>
    </row>
    <row r="410" ht="14.25" customHeight="1">
      <c r="AF410" s="7"/>
      <c r="AX410" s="8"/>
      <c r="BL410" s="9"/>
    </row>
    <row r="411" ht="14.25" customHeight="1">
      <c r="AF411" s="7"/>
      <c r="AX411" s="8"/>
      <c r="BL411" s="9"/>
    </row>
    <row r="412" ht="14.25" customHeight="1">
      <c r="AF412" s="7"/>
      <c r="AX412" s="8"/>
      <c r="BL412" s="9"/>
    </row>
    <row r="413" ht="14.25" customHeight="1">
      <c r="AF413" s="7"/>
      <c r="AX413" s="8"/>
      <c r="BL413" s="9"/>
    </row>
    <row r="414" ht="14.25" customHeight="1">
      <c r="AF414" s="7"/>
      <c r="AX414" s="8"/>
      <c r="BL414" s="9"/>
    </row>
    <row r="415" ht="14.25" customHeight="1">
      <c r="AF415" s="7"/>
      <c r="AX415" s="8"/>
      <c r="BL415" s="9"/>
    </row>
    <row r="416" ht="14.25" customHeight="1">
      <c r="AF416" s="7"/>
      <c r="AX416" s="8"/>
      <c r="BL416" s="9"/>
    </row>
    <row r="417" ht="14.25" customHeight="1">
      <c r="AF417" s="7"/>
      <c r="AX417" s="8"/>
      <c r="BL417" s="9"/>
    </row>
    <row r="418" ht="14.25" customHeight="1">
      <c r="AF418" s="7"/>
      <c r="AX418" s="8"/>
      <c r="BL418" s="9"/>
    </row>
    <row r="419" ht="14.25" customHeight="1">
      <c r="AF419" s="7"/>
      <c r="AX419" s="8"/>
      <c r="BL419" s="9"/>
    </row>
    <row r="420" ht="14.25" customHeight="1">
      <c r="AF420" s="7"/>
      <c r="AX420" s="8"/>
      <c r="BL420" s="9"/>
    </row>
    <row r="421" ht="14.25" customHeight="1">
      <c r="AF421" s="7"/>
      <c r="AX421" s="8"/>
      <c r="BL421" s="9"/>
    </row>
    <row r="422" ht="14.25" customHeight="1">
      <c r="AF422" s="7"/>
      <c r="AX422" s="8"/>
      <c r="BL422" s="9"/>
    </row>
    <row r="423" ht="14.25" customHeight="1">
      <c r="AF423" s="7"/>
      <c r="AX423" s="8"/>
      <c r="BL423" s="9"/>
    </row>
    <row r="424" ht="14.25" customHeight="1">
      <c r="AF424" s="7"/>
      <c r="AX424" s="8"/>
      <c r="BL424" s="9"/>
    </row>
    <row r="425" ht="14.25" customHeight="1">
      <c r="AF425" s="7"/>
      <c r="AX425" s="8"/>
      <c r="BL425" s="9"/>
    </row>
    <row r="426" ht="14.25" customHeight="1">
      <c r="AF426" s="7"/>
      <c r="AX426" s="8"/>
      <c r="BL426" s="9"/>
    </row>
    <row r="427" ht="14.25" customHeight="1">
      <c r="AF427" s="7"/>
      <c r="AX427" s="8"/>
      <c r="BL427" s="9"/>
    </row>
    <row r="428" ht="14.25" customHeight="1">
      <c r="AF428" s="7"/>
      <c r="AX428" s="8"/>
      <c r="BL428" s="9"/>
    </row>
    <row r="429" ht="14.25" customHeight="1">
      <c r="AF429" s="7"/>
      <c r="AX429" s="8"/>
      <c r="BL429" s="9"/>
    </row>
    <row r="430" ht="14.25" customHeight="1">
      <c r="AF430" s="7"/>
      <c r="AX430" s="8"/>
      <c r="BL430" s="9"/>
    </row>
    <row r="431" ht="14.25" customHeight="1">
      <c r="AF431" s="7"/>
      <c r="AX431" s="8"/>
      <c r="BL431" s="9"/>
    </row>
    <row r="432" ht="14.25" customHeight="1">
      <c r="AF432" s="7"/>
      <c r="AX432" s="8"/>
      <c r="BL432" s="9"/>
    </row>
    <row r="433" ht="14.25" customHeight="1">
      <c r="AF433" s="7"/>
      <c r="AX433" s="8"/>
      <c r="BL433" s="9"/>
    </row>
    <row r="434" ht="14.25" customHeight="1">
      <c r="AF434" s="7"/>
      <c r="AX434" s="8"/>
      <c r="BL434" s="9"/>
    </row>
    <row r="435" ht="14.25" customHeight="1">
      <c r="AF435" s="7"/>
      <c r="AX435" s="8"/>
      <c r="BL435" s="9"/>
    </row>
    <row r="436" ht="14.25" customHeight="1">
      <c r="AF436" s="7"/>
      <c r="AX436" s="8"/>
      <c r="BL436" s="9"/>
    </row>
    <row r="437" ht="14.25" customHeight="1">
      <c r="AF437" s="7"/>
      <c r="AX437" s="8"/>
      <c r="BL437" s="9"/>
    </row>
    <row r="438" ht="14.25" customHeight="1">
      <c r="AF438" s="7"/>
      <c r="AX438" s="8"/>
      <c r="BL438" s="9"/>
    </row>
    <row r="439" ht="14.25" customHeight="1">
      <c r="AF439" s="7"/>
      <c r="AX439" s="8"/>
      <c r="BL439" s="9"/>
    </row>
    <row r="440" ht="14.25" customHeight="1">
      <c r="AF440" s="7"/>
      <c r="AX440" s="8"/>
      <c r="BL440" s="9"/>
    </row>
    <row r="441" ht="14.25" customHeight="1">
      <c r="AF441" s="7"/>
      <c r="AX441" s="8"/>
      <c r="BL441" s="9"/>
    </row>
    <row r="442" ht="14.25" customHeight="1">
      <c r="AF442" s="7"/>
      <c r="AX442" s="8"/>
      <c r="BL442" s="9"/>
    </row>
    <row r="443" ht="14.25" customHeight="1">
      <c r="AF443" s="7"/>
      <c r="AX443" s="8"/>
      <c r="BL443" s="9"/>
    </row>
    <row r="444" ht="14.25" customHeight="1">
      <c r="AF444" s="7"/>
      <c r="AX444" s="8"/>
      <c r="BL444" s="9"/>
    </row>
    <row r="445" ht="14.25" customHeight="1">
      <c r="AF445" s="7"/>
      <c r="AX445" s="8"/>
      <c r="BL445" s="9"/>
    </row>
    <row r="446" ht="14.25" customHeight="1">
      <c r="AF446" s="7"/>
      <c r="AX446" s="8"/>
      <c r="BL446" s="9"/>
    </row>
    <row r="447" ht="14.25" customHeight="1">
      <c r="AF447" s="7"/>
      <c r="AX447" s="8"/>
      <c r="BL447" s="9"/>
    </row>
    <row r="448" ht="14.25" customHeight="1">
      <c r="AF448" s="7"/>
      <c r="AX448" s="8"/>
      <c r="BL448" s="9"/>
    </row>
    <row r="449" ht="14.25" customHeight="1">
      <c r="AF449" s="7"/>
      <c r="AX449" s="8"/>
      <c r="BL449" s="9"/>
    </row>
    <row r="450" ht="14.25" customHeight="1">
      <c r="AF450" s="7"/>
      <c r="AX450" s="8"/>
      <c r="BL450" s="9"/>
    </row>
    <row r="451" ht="14.25" customHeight="1">
      <c r="AF451" s="7"/>
      <c r="AX451" s="8"/>
      <c r="BL451" s="9"/>
    </row>
    <row r="452" ht="14.25" customHeight="1">
      <c r="AF452" s="7"/>
      <c r="AX452" s="8"/>
      <c r="BL452" s="9"/>
    </row>
    <row r="453" ht="14.25" customHeight="1">
      <c r="AF453" s="7"/>
      <c r="AX453" s="8"/>
      <c r="BL453" s="9"/>
    </row>
    <row r="454" ht="14.25" customHeight="1">
      <c r="AF454" s="7"/>
      <c r="AX454" s="8"/>
      <c r="BL454" s="9"/>
    </row>
    <row r="455" ht="14.25" customHeight="1">
      <c r="AF455" s="7"/>
      <c r="AX455" s="8"/>
      <c r="BL455" s="9"/>
    </row>
    <row r="456" ht="14.25" customHeight="1">
      <c r="AF456" s="7"/>
      <c r="AX456" s="8"/>
      <c r="BL456" s="9"/>
    </row>
    <row r="457" ht="14.25" customHeight="1">
      <c r="AF457" s="7"/>
      <c r="AX457" s="8"/>
      <c r="BL457" s="9"/>
    </row>
    <row r="458" ht="14.25" customHeight="1">
      <c r="AF458" s="7"/>
      <c r="AX458" s="8"/>
      <c r="BL458" s="9"/>
    </row>
    <row r="459" ht="14.25" customHeight="1">
      <c r="AF459" s="7"/>
      <c r="AX459" s="8"/>
      <c r="BL459" s="9"/>
    </row>
    <row r="460" ht="14.25" customHeight="1">
      <c r="AF460" s="7"/>
      <c r="AX460" s="8"/>
      <c r="BL460" s="9"/>
    </row>
    <row r="461" ht="14.25" customHeight="1">
      <c r="AF461" s="7"/>
      <c r="AX461" s="8"/>
      <c r="BL461" s="9"/>
    </row>
    <row r="462" ht="14.25" customHeight="1">
      <c r="AF462" s="7"/>
      <c r="AX462" s="8"/>
      <c r="BL462" s="9"/>
    </row>
    <row r="463" ht="14.25" customHeight="1">
      <c r="AF463" s="7"/>
      <c r="AX463" s="8"/>
      <c r="BL463" s="9"/>
    </row>
    <row r="464" ht="14.25" customHeight="1">
      <c r="AF464" s="7"/>
      <c r="AX464" s="8"/>
      <c r="BL464" s="9"/>
    </row>
    <row r="465" ht="14.25" customHeight="1">
      <c r="AF465" s="7"/>
      <c r="AX465" s="8"/>
      <c r="BL465" s="9"/>
    </row>
    <row r="466" ht="14.25" customHeight="1">
      <c r="AF466" s="7"/>
      <c r="AX466" s="8"/>
      <c r="BL466" s="9"/>
    </row>
    <row r="467" ht="14.25" customHeight="1">
      <c r="AF467" s="7"/>
      <c r="AX467" s="8"/>
      <c r="BL467" s="9"/>
    </row>
    <row r="468" ht="14.25" customHeight="1">
      <c r="AF468" s="7"/>
      <c r="AX468" s="8"/>
      <c r="BL468" s="9"/>
    </row>
    <row r="469" ht="14.25" customHeight="1">
      <c r="AF469" s="7"/>
      <c r="AX469" s="8"/>
      <c r="BL469" s="9"/>
    </row>
    <row r="470" ht="14.25" customHeight="1">
      <c r="AF470" s="7"/>
      <c r="AX470" s="8"/>
      <c r="BL470" s="9"/>
    </row>
    <row r="471" ht="14.25" customHeight="1">
      <c r="AF471" s="7"/>
      <c r="AX471" s="8"/>
      <c r="BL471" s="9"/>
    </row>
    <row r="472" ht="14.25" customHeight="1">
      <c r="AF472" s="7"/>
      <c r="AX472" s="8"/>
      <c r="BL472" s="9"/>
    </row>
    <row r="473" ht="14.25" customHeight="1">
      <c r="AF473" s="7"/>
      <c r="AX473" s="8"/>
      <c r="BL473" s="9"/>
    </row>
    <row r="474" ht="14.25" customHeight="1">
      <c r="AF474" s="7"/>
      <c r="AX474" s="8"/>
      <c r="BL474" s="9"/>
    </row>
    <row r="475" ht="14.25" customHeight="1">
      <c r="AF475" s="7"/>
      <c r="AX475" s="8"/>
      <c r="BL475" s="9"/>
    </row>
    <row r="476" ht="14.25" customHeight="1">
      <c r="AF476" s="7"/>
      <c r="AX476" s="8"/>
      <c r="BL476" s="9"/>
    </row>
    <row r="477" ht="14.25" customHeight="1">
      <c r="AF477" s="7"/>
      <c r="AX477" s="8"/>
      <c r="BL477" s="9"/>
    </row>
    <row r="478" ht="14.25" customHeight="1">
      <c r="AF478" s="7"/>
      <c r="AX478" s="8"/>
      <c r="BL478" s="9"/>
    </row>
    <row r="479" ht="14.25" customHeight="1">
      <c r="AF479" s="7"/>
      <c r="AX479" s="8"/>
      <c r="BL479" s="9"/>
    </row>
    <row r="480" ht="14.25" customHeight="1">
      <c r="AF480" s="7"/>
      <c r="AX480" s="8"/>
      <c r="BL480" s="9"/>
    </row>
    <row r="481" ht="14.25" customHeight="1">
      <c r="AF481" s="7"/>
      <c r="AX481" s="8"/>
      <c r="BL481" s="9"/>
    </row>
    <row r="482" ht="14.25" customHeight="1">
      <c r="AF482" s="7"/>
      <c r="AX482" s="8"/>
      <c r="BL482" s="9"/>
    </row>
    <row r="483" ht="14.25" customHeight="1">
      <c r="AF483" s="7"/>
      <c r="AX483" s="8"/>
      <c r="BL483" s="9"/>
    </row>
    <row r="484" ht="14.25" customHeight="1">
      <c r="AF484" s="7"/>
      <c r="AX484" s="8"/>
      <c r="BL484" s="9"/>
    </row>
    <row r="485" ht="14.25" customHeight="1">
      <c r="AF485" s="7"/>
      <c r="AX485" s="8"/>
      <c r="BL485" s="9"/>
    </row>
    <row r="486" ht="14.25" customHeight="1">
      <c r="AF486" s="7"/>
      <c r="AX486" s="8"/>
      <c r="BL486" s="9"/>
    </row>
    <row r="487" ht="14.25" customHeight="1">
      <c r="AF487" s="7"/>
      <c r="AX487" s="8"/>
      <c r="BL487" s="9"/>
    </row>
    <row r="488" ht="14.25" customHeight="1">
      <c r="AF488" s="7"/>
      <c r="AX488" s="8"/>
      <c r="BL488" s="9"/>
    </row>
    <row r="489" ht="14.25" customHeight="1">
      <c r="AF489" s="7"/>
      <c r="AX489" s="8"/>
      <c r="BL489" s="9"/>
    </row>
    <row r="490" ht="14.25" customHeight="1">
      <c r="AF490" s="7"/>
      <c r="AX490" s="8"/>
      <c r="BL490" s="9"/>
    </row>
    <row r="491" ht="14.25" customHeight="1">
      <c r="AF491" s="7"/>
      <c r="AX491" s="8"/>
      <c r="BL491" s="9"/>
    </row>
    <row r="492" ht="14.25" customHeight="1">
      <c r="AF492" s="7"/>
      <c r="AX492" s="8"/>
      <c r="BL492" s="9"/>
    </row>
    <row r="493" ht="14.25" customHeight="1">
      <c r="AF493" s="7"/>
      <c r="AX493" s="8"/>
      <c r="BL493" s="9"/>
    </row>
    <row r="494" ht="14.25" customHeight="1">
      <c r="AF494" s="7"/>
      <c r="AX494" s="8"/>
      <c r="BL494" s="9"/>
    </row>
    <row r="495" ht="14.25" customHeight="1">
      <c r="AF495" s="7"/>
      <c r="AX495" s="8"/>
      <c r="BL495" s="9"/>
    </row>
    <row r="496" ht="14.25" customHeight="1">
      <c r="AF496" s="7"/>
      <c r="AX496" s="8"/>
      <c r="BL496" s="9"/>
    </row>
    <row r="497" ht="14.25" customHeight="1">
      <c r="AF497" s="7"/>
      <c r="AX497" s="8"/>
      <c r="BL497" s="9"/>
    </row>
    <row r="498" ht="14.25" customHeight="1">
      <c r="AF498" s="7"/>
      <c r="AX498" s="8"/>
      <c r="BL498" s="9"/>
    </row>
    <row r="499" ht="14.25" customHeight="1">
      <c r="AF499" s="7"/>
      <c r="AX499" s="8"/>
      <c r="BL499" s="9"/>
    </row>
    <row r="500" ht="14.25" customHeight="1">
      <c r="AF500" s="7"/>
      <c r="AX500" s="8"/>
      <c r="BL500" s="9"/>
    </row>
    <row r="501" ht="14.25" customHeight="1">
      <c r="AF501" s="7"/>
      <c r="AX501" s="8"/>
      <c r="BL501" s="9"/>
    </row>
    <row r="502" ht="14.25" customHeight="1">
      <c r="AF502" s="7"/>
      <c r="AX502" s="8"/>
      <c r="BL502" s="9"/>
    </row>
    <row r="503" ht="14.25" customHeight="1">
      <c r="AF503" s="7"/>
      <c r="AX503" s="8"/>
      <c r="BL503" s="9"/>
    </row>
    <row r="504" ht="14.25" customHeight="1">
      <c r="AF504" s="7"/>
      <c r="AX504" s="8"/>
      <c r="BL504" s="9"/>
    </row>
    <row r="505" ht="14.25" customHeight="1">
      <c r="AF505" s="7"/>
      <c r="AX505" s="8"/>
      <c r="BL505" s="9"/>
    </row>
    <row r="506" ht="14.25" customHeight="1">
      <c r="AF506" s="7"/>
      <c r="AX506" s="8"/>
      <c r="BL506" s="9"/>
    </row>
    <row r="507" ht="14.25" customHeight="1">
      <c r="AF507" s="7"/>
      <c r="AX507" s="8"/>
      <c r="BL507" s="9"/>
    </row>
    <row r="508" ht="14.25" customHeight="1">
      <c r="AF508" s="7"/>
      <c r="AX508" s="8"/>
      <c r="BL508" s="9"/>
    </row>
    <row r="509" ht="14.25" customHeight="1">
      <c r="AF509" s="7"/>
      <c r="AX509" s="8"/>
      <c r="BL509" s="9"/>
    </row>
    <row r="510" ht="14.25" customHeight="1">
      <c r="AF510" s="7"/>
      <c r="AX510" s="8"/>
      <c r="BL510" s="9"/>
    </row>
    <row r="511" ht="14.25" customHeight="1">
      <c r="AF511" s="7"/>
      <c r="AX511" s="8"/>
      <c r="BL511" s="9"/>
    </row>
    <row r="512" ht="14.25" customHeight="1">
      <c r="AF512" s="7"/>
      <c r="AX512" s="8"/>
      <c r="BL512" s="9"/>
    </row>
    <row r="513" ht="14.25" customHeight="1">
      <c r="AF513" s="7"/>
      <c r="AX513" s="8"/>
      <c r="BL513" s="9"/>
    </row>
    <row r="514" ht="14.25" customHeight="1">
      <c r="AF514" s="7"/>
      <c r="AX514" s="8"/>
      <c r="BL514" s="9"/>
    </row>
    <row r="515" ht="14.25" customHeight="1">
      <c r="AF515" s="7"/>
      <c r="AX515" s="8"/>
      <c r="BL515" s="9"/>
    </row>
    <row r="516" ht="14.25" customHeight="1">
      <c r="AF516" s="7"/>
      <c r="AX516" s="8"/>
      <c r="BL516" s="9"/>
    </row>
    <row r="517" ht="14.25" customHeight="1">
      <c r="AF517" s="7"/>
      <c r="AX517" s="8"/>
      <c r="BL517" s="9"/>
    </row>
    <row r="518" ht="14.25" customHeight="1">
      <c r="AF518" s="7"/>
      <c r="AX518" s="8"/>
      <c r="BL518" s="9"/>
    </row>
    <row r="519" ht="14.25" customHeight="1">
      <c r="AF519" s="7"/>
      <c r="AX519" s="8"/>
      <c r="BL519" s="9"/>
    </row>
    <row r="520" ht="14.25" customHeight="1">
      <c r="AF520" s="7"/>
      <c r="AX520" s="8"/>
      <c r="BL520" s="9"/>
    </row>
    <row r="521" ht="14.25" customHeight="1">
      <c r="AF521" s="7"/>
      <c r="AX521" s="8"/>
      <c r="BL521" s="9"/>
    </row>
    <row r="522" ht="14.25" customHeight="1">
      <c r="AF522" s="7"/>
      <c r="AX522" s="8"/>
      <c r="BL522" s="9"/>
    </row>
    <row r="523" ht="14.25" customHeight="1">
      <c r="AF523" s="7"/>
      <c r="AX523" s="8"/>
      <c r="BL523" s="9"/>
    </row>
    <row r="524" ht="14.25" customHeight="1">
      <c r="AF524" s="7"/>
      <c r="AX524" s="8"/>
      <c r="BL524" s="9"/>
    </row>
    <row r="525" ht="14.25" customHeight="1">
      <c r="AF525" s="7"/>
      <c r="AX525" s="8"/>
      <c r="BL525" s="9"/>
    </row>
    <row r="526" ht="14.25" customHeight="1">
      <c r="AF526" s="7"/>
      <c r="AX526" s="8"/>
      <c r="BL526" s="9"/>
    </row>
    <row r="527" ht="14.25" customHeight="1">
      <c r="AF527" s="7"/>
      <c r="AX527" s="8"/>
      <c r="BL527" s="9"/>
    </row>
    <row r="528" ht="14.25" customHeight="1">
      <c r="AF528" s="7"/>
      <c r="AX528" s="8"/>
      <c r="BL528" s="9"/>
    </row>
    <row r="529" ht="14.25" customHeight="1">
      <c r="AF529" s="7"/>
      <c r="AX529" s="8"/>
      <c r="BL529" s="9"/>
    </row>
    <row r="530" ht="14.25" customHeight="1">
      <c r="AF530" s="7"/>
      <c r="AX530" s="8"/>
      <c r="BL530" s="9"/>
    </row>
    <row r="531" ht="14.25" customHeight="1">
      <c r="AF531" s="7"/>
      <c r="AX531" s="8"/>
      <c r="BL531" s="9"/>
    </row>
    <row r="532" ht="14.25" customHeight="1">
      <c r="AF532" s="7"/>
      <c r="AX532" s="8"/>
      <c r="BL532" s="9"/>
    </row>
    <row r="533" ht="14.25" customHeight="1">
      <c r="AF533" s="7"/>
      <c r="AX533" s="8"/>
      <c r="BL533" s="9"/>
    </row>
    <row r="534" ht="14.25" customHeight="1">
      <c r="AF534" s="7"/>
      <c r="AX534" s="8"/>
      <c r="BL534" s="9"/>
    </row>
    <row r="535" ht="14.25" customHeight="1">
      <c r="AF535" s="7"/>
      <c r="AX535" s="8"/>
      <c r="BL535" s="9"/>
    </row>
    <row r="536" ht="14.25" customHeight="1">
      <c r="AF536" s="7"/>
      <c r="AX536" s="8"/>
      <c r="BL536" s="9"/>
    </row>
    <row r="537" ht="14.25" customHeight="1">
      <c r="AF537" s="7"/>
      <c r="AX537" s="8"/>
      <c r="BL537" s="9"/>
    </row>
    <row r="538" ht="14.25" customHeight="1">
      <c r="AF538" s="7"/>
      <c r="AX538" s="8"/>
      <c r="BL538" s="9"/>
    </row>
    <row r="539" ht="14.25" customHeight="1">
      <c r="AF539" s="7"/>
      <c r="AX539" s="8"/>
      <c r="BL539" s="9"/>
    </row>
    <row r="540" ht="14.25" customHeight="1">
      <c r="AF540" s="7"/>
      <c r="AX540" s="8"/>
      <c r="BL540" s="9"/>
    </row>
    <row r="541" ht="14.25" customHeight="1">
      <c r="AF541" s="7"/>
      <c r="AX541" s="8"/>
      <c r="BL541" s="9"/>
    </row>
    <row r="542" ht="14.25" customHeight="1">
      <c r="AF542" s="7"/>
      <c r="AX542" s="8"/>
      <c r="BL542" s="9"/>
    </row>
    <row r="543" ht="14.25" customHeight="1">
      <c r="AF543" s="7"/>
      <c r="AX543" s="8"/>
      <c r="BL543" s="9"/>
    </row>
    <row r="544" ht="14.25" customHeight="1">
      <c r="AF544" s="7"/>
      <c r="AX544" s="8"/>
      <c r="BL544" s="9"/>
    </row>
    <row r="545" ht="14.25" customHeight="1">
      <c r="AF545" s="7"/>
      <c r="AX545" s="8"/>
      <c r="BL545" s="9"/>
    </row>
    <row r="546" ht="14.25" customHeight="1">
      <c r="AF546" s="7"/>
      <c r="AX546" s="8"/>
      <c r="BL546" s="9"/>
    </row>
    <row r="547" ht="14.25" customHeight="1">
      <c r="AF547" s="7"/>
      <c r="AX547" s="8"/>
      <c r="BL547" s="9"/>
    </row>
    <row r="548" ht="14.25" customHeight="1">
      <c r="AF548" s="7"/>
      <c r="AX548" s="8"/>
      <c r="BL548" s="9"/>
    </row>
    <row r="549" ht="14.25" customHeight="1">
      <c r="AF549" s="7"/>
      <c r="AX549" s="8"/>
      <c r="BL549" s="9"/>
    </row>
    <row r="550" ht="14.25" customHeight="1">
      <c r="AF550" s="7"/>
      <c r="AX550" s="8"/>
      <c r="BL550" s="9"/>
    </row>
    <row r="551" ht="14.25" customHeight="1">
      <c r="AF551" s="7"/>
      <c r="AX551" s="8"/>
      <c r="BL551" s="9"/>
    </row>
    <row r="552" ht="14.25" customHeight="1">
      <c r="AF552" s="7"/>
      <c r="AX552" s="8"/>
      <c r="BL552" s="9"/>
    </row>
    <row r="553" ht="14.25" customHeight="1">
      <c r="AF553" s="7"/>
      <c r="AX553" s="8"/>
      <c r="BL553" s="9"/>
    </row>
    <row r="554" ht="14.25" customHeight="1">
      <c r="AF554" s="7"/>
      <c r="AX554" s="8"/>
      <c r="BL554" s="9"/>
    </row>
    <row r="555" ht="14.25" customHeight="1">
      <c r="AF555" s="7"/>
      <c r="AX555" s="8"/>
      <c r="BL555" s="9"/>
    </row>
    <row r="556" ht="14.25" customHeight="1">
      <c r="AF556" s="7"/>
      <c r="AX556" s="8"/>
      <c r="BL556" s="9"/>
    </row>
    <row r="557" ht="14.25" customHeight="1">
      <c r="AF557" s="7"/>
      <c r="AX557" s="8"/>
      <c r="BL557" s="9"/>
    </row>
    <row r="558" ht="14.25" customHeight="1">
      <c r="AF558" s="7"/>
      <c r="AX558" s="8"/>
      <c r="BL558" s="9"/>
    </row>
    <row r="559" ht="14.25" customHeight="1">
      <c r="AF559" s="7"/>
      <c r="AX559" s="8"/>
      <c r="BL559" s="9"/>
    </row>
    <row r="560" ht="14.25" customHeight="1">
      <c r="AF560" s="7"/>
      <c r="AX560" s="8"/>
      <c r="BL560" s="9"/>
    </row>
    <row r="561" ht="14.25" customHeight="1">
      <c r="AF561" s="7"/>
      <c r="AX561" s="8"/>
      <c r="BL561" s="9"/>
    </row>
    <row r="562" ht="14.25" customHeight="1">
      <c r="AF562" s="7"/>
      <c r="AX562" s="8"/>
      <c r="BL562" s="9"/>
    </row>
    <row r="563" ht="14.25" customHeight="1">
      <c r="AF563" s="7"/>
      <c r="AX563" s="8"/>
      <c r="BL563" s="9"/>
    </row>
    <row r="564" ht="14.25" customHeight="1">
      <c r="AF564" s="7"/>
      <c r="AX564" s="8"/>
      <c r="BL564" s="9"/>
    </row>
    <row r="565" ht="14.25" customHeight="1">
      <c r="AF565" s="7"/>
      <c r="AX565" s="8"/>
      <c r="BL565" s="9"/>
    </row>
    <row r="566" ht="14.25" customHeight="1">
      <c r="AF566" s="7"/>
      <c r="AX566" s="8"/>
      <c r="BL566" s="9"/>
    </row>
    <row r="567" ht="14.25" customHeight="1">
      <c r="AF567" s="7"/>
      <c r="AX567" s="8"/>
      <c r="BL567" s="9"/>
    </row>
    <row r="568" ht="14.25" customHeight="1">
      <c r="AF568" s="7"/>
      <c r="AX568" s="8"/>
      <c r="BL568" s="9"/>
    </row>
    <row r="569" ht="14.25" customHeight="1">
      <c r="AF569" s="7"/>
      <c r="AX569" s="8"/>
      <c r="BL569" s="9"/>
    </row>
    <row r="570" ht="14.25" customHeight="1">
      <c r="AF570" s="7"/>
      <c r="AX570" s="8"/>
      <c r="BL570" s="9"/>
    </row>
    <row r="571" ht="14.25" customHeight="1">
      <c r="AF571" s="7"/>
      <c r="AX571" s="8"/>
      <c r="BL571" s="9"/>
    </row>
    <row r="572" ht="14.25" customHeight="1">
      <c r="AF572" s="7"/>
      <c r="AX572" s="8"/>
      <c r="BL572" s="9"/>
    </row>
    <row r="573" ht="14.25" customHeight="1">
      <c r="AF573" s="7"/>
      <c r="AX573" s="8"/>
      <c r="BL573" s="9"/>
    </row>
    <row r="574" ht="14.25" customHeight="1">
      <c r="AF574" s="7"/>
      <c r="AX574" s="8"/>
      <c r="BL574" s="9"/>
    </row>
    <row r="575" ht="14.25" customHeight="1">
      <c r="AF575" s="7"/>
      <c r="AX575" s="8"/>
      <c r="BL575" s="9"/>
    </row>
    <row r="576" ht="14.25" customHeight="1">
      <c r="AF576" s="7"/>
      <c r="AX576" s="8"/>
      <c r="BL576" s="9"/>
    </row>
    <row r="577" ht="14.25" customHeight="1">
      <c r="AF577" s="7"/>
      <c r="AX577" s="8"/>
      <c r="BL577" s="9"/>
    </row>
    <row r="578" ht="14.25" customHeight="1">
      <c r="AF578" s="7"/>
      <c r="AX578" s="8"/>
      <c r="BL578" s="9"/>
    </row>
    <row r="579" ht="14.25" customHeight="1">
      <c r="AF579" s="7"/>
      <c r="AX579" s="8"/>
      <c r="BL579" s="9"/>
    </row>
    <row r="580" ht="14.25" customHeight="1">
      <c r="AF580" s="7"/>
      <c r="AX580" s="8"/>
      <c r="BL580" s="9"/>
    </row>
    <row r="581" ht="14.25" customHeight="1">
      <c r="AF581" s="7"/>
      <c r="AX581" s="8"/>
      <c r="BL581" s="9"/>
    </row>
    <row r="582" ht="14.25" customHeight="1">
      <c r="AF582" s="7"/>
      <c r="AX582" s="8"/>
      <c r="BL582" s="9"/>
    </row>
    <row r="583" ht="14.25" customHeight="1">
      <c r="AF583" s="7"/>
      <c r="AX583" s="8"/>
      <c r="BL583" s="9"/>
    </row>
    <row r="584" ht="14.25" customHeight="1">
      <c r="AF584" s="7"/>
      <c r="AX584" s="8"/>
      <c r="BL584" s="9"/>
    </row>
    <row r="585" ht="14.25" customHeight="1">
      <c r="AF585" s="7"/>
      <c r="AX585" s="8"/>
      <c r="BL585" s="9"/>
    </row>
    <row r="586" ht="14.25" customHeight="1">
      <c r="AF586" s="7"/>
      <c r="AX586" s="8"/>
      <c r="BL586" s="9"/>
    </row>
    <row r="587" ht="14.25" customHeight="1">
      <c r="AF587" s="7"/>
      <c r="AX587" s="8"/>
      <c r="BL587" s="9"/>
    </row>
    <row r="588" ht="14.25" customHeight="1">
      <c r="AF588" s="7"/>
      <c r="AX588" s="8"/>
      <c r="BL588" s="9"/>
    </row>
    <row r="589" ht="14.25" customHeight="1">
      <c r="AF589" s="7"/>
      <c r="AX589" s="8"/>
      <c r="BL589" s="9"/>
    </row>
    <row r="590" ht="14.25" customHeight="1">
      <c r="AF590" s="7"/>
      <c r="AX590" s="8"/>
      <c r="BL590" s="9"/>
    </row>
    <row r="591" ht="14.25" customHeight="1">
      <c r="AF591" s="7"/>
      <c r="AX591" s="8"/>
      <c r="BL591" s="9"/>
    </row>
    <row r="592" ht="14.25" customHeight="1">
      <c r="AF592" s="7"/>
      <c r="AX592" s="8"/>
      <c r="BL592" s="9"/>
    </row>
    <row r="593" ht="14.25" customHeight="1">
      <c r="AF593" s="7"/>
      <c r="AX593" s="8"/>
      <c r="BL593" s="9"/>
    </row>
    <row r="594" ht="14.25" customHeight="1">
      <c r="AF594" s="7"/>
      <c r="AX594" s="8"/>
      <c r="BL594" s="9"/>
    </row>
    <row r="595" ht="14.25" customHeight="1">
      <c r="AF595" s="7"/>
      <c r="AX595" s="8"/>
      <c r="BL595" s="9"/>
    </row>
    <row r="596" ht="14.25" customHeight="1">
      <c r="AF596" s="7"/>
      <c r="AX596" s="8"/>
      <c r="BL596" s="9"/>
    </row>
    <row r="597" ht="14.25" customHeight="1">
      <c r="AF597" s="7"/>
      <c r="AX597" s="8"/>
      <c r="BL597" s="9"/>
    </row>
    <row r="598" ht="14.25" customHeight="1">
      <c r="AF598" s="7"/>
      <c r="AX598" s="8"/>
      <c r="BL598" s="9"/>
    </row>
    <row r="599" ht="14.25" customHeight="1">
      <c r="AF599" s="7"/>
      <c r="AX599" s="8"/>
      <c r="BL599" s="9"/>
    </row>
    <row r="600" ht="14.25" customHeight="1">
      <c r="AF600" s="7"/>
      <c r="AX600" s="8"/>
      <c r="BL600" s="9"/>
    </row>
    <row r="601" ht="14.25" customHeight="1">
      <c r="AF601" s="7"/>
      <c r="AX601" s="8"/>
      <c r="BL601" s="9"/>
    </row>
    <row r="602" ht="14.25" customHeight="1">
      <c r="AF602" s="7"/>
      <c r="AX602" s="8"/>
      <c r="BL602" s="9"/>
    </row>
    <row r="603" ht="14.25" customHeight="1">
      <c r="AF603" s="7"/>
      <c r="AX603" s="8"/>
      <c r="BL603" s="9"/>
    </row>
    <row r="604" ht="14.25" customHeight="1">
      <c r="AF604" s="7"/>
      <c r="AX604" s="8"/>
      <c r="BL604" s="9"/>
    </row>
    <row r="605" ht="14.25" customHeight="1">
      <c r="AF605" s="7"/>
      <c r="AX605" s="8"/>
      <c r="BL605" s="9"/>
    </row>
    <row r="606" ht="14.25" customHeight="1">
      <c r="AF606" s="7"/>
      <c r="AX606" s="8"/>
      <c r="BL606" s="9"/>
    </row>
    <row r="607" ht="14.25" customHeight="1">
      <c r="AF607" s="7"/>
      <c r="AX607" s="8"/>
      <c r="BL607" s="9"/>
    </row>
    <row r="608" ht="14.25" customHeight="1">
      <c r="AF608" s="7"/>
      <c r="AX608" s="8"/>
      <c r="BL608" s="9"/>
    </row>
    <row r="609" ht="14.25" customHeight="1">
      <c r="AF609" s="7"/>
      <c r="AX609" s="8"/>
      <c r="BL609" s="9"/>
    </row>
    <row r="610" ht="14.25" customHeight="1">
      <c r="AF610" s="7"/>
      <c r="AX610" s="8"/>
      <c r="BL610" s="9"/>
    </row>
    <row r="611" ht="14.25" customHeight="1">
      <c r="AF611" s="7"/>
      <c r="AX611" s="8"/>
      <c r="BL611" s="9"/>
    </row>
    <row r="612" ht="14.25" customHeight="1">
      <c r="AF612" s="7"/>
      <c r="AX612" s="8"/>
      <c r="BL612" s="9"/>
    </row>
    <row r="613" ht="14.25" customHeight="1">
      <c r="AF613" s="7"/>
      <c r="AX613" s="8"/>
      <c r="BL613" s="9"/>
    </row>
    <row r="614" ht="14.25" customHeight="1">
      <c r="AF614" s="7"/>
      <c r="AX614" s="8"/>
      <c r="BL614" s="9"/>
    </row>
    <row r="615" ht="14.25" customHeight="1">
      <c r="AF615" s="7"/>
      <c r="AX615" s="8"/>
      <c r="BL615" s="9"/>
    </row>
    <row r="616" ht="14.25" customHeight="1">
      <c r="AF616" s="7"/>
      <c r="AX616" s="8"/>
      <c r="BL616" s="9"/>
    </row>
    <row r="617" ht="14.25" customHeight="1">
      <c r="AF617" s="7"/>
      <c r="AX617" s="8"/>
      <c r="BL617" s="9"/>
    </row>
    <row r="618" ht="14.25" customHeight="1">
      <c r="AF618" s="7"/>
      <c r="AX618" s="8"/>
      <c r="BL618" s="9"/>
    </row>
    <row r="619" ht="14.25" customHeight="1">
      <c r="AF619" s="7"/>
      <c r="AX619" s="8"/>
      <c r="BL619" s="9"/>
    </row>
    <row r="620" ht="14.25" customHeight="1">
      <c r="AF620" s="7"/>
      <c r="AX620" s="8"/>
      <c r="BL620" s="9"/>
    </row>
    <row r="621" ht="14.25" customHeight="1">
      <c r="AF621" s="7"/>
      <c r="AX621" s="8"/>
      <c r="BL621" s="9"/>
    </row>
    <row r="622" ht="14.25" customHeight="1">
      <c r="AF622" s="7"/>
      <c r="AX622" s="8"/>
      <c r="BL622" s="9"/>
    </row>
    <row r="623" ht="14.25" customHeight="1">
      <c r="AF623" s="7"/>
      <c r="AX623" s="8"/>
      <c r="BL623" s="9"/>
    </row>
    <row r="624" ht="14.25" customHeight="1">
      <c r="AF624" s="7"/>
      <c r="AX624" s="8"/>
      <c r="BL624" s="9"/>
    </row>
    <row r="625" ht="14.25" customHeight="1">
      <c r="AF625" s="7"/>
      <c r="AX625" s="8"/>
      <c r="BL625" s="9"/>
    </row>
    <row r="626" ht="14.25" customHeight="1">
      <c r="AF626" s="7"/>
      <c r="AX626" s="8"/>
      <c r="BL626" s="9"/>
    </row>
    <row r="627" ht="14.25" customHeight="1">
      <c r="AF627" s="7"/>
      <c r="AX627" s="8"/>
      <c r="BL627" s="9"/>
    </row>
    <row r="628" ht="14.25" customHeight="1">
      <c r="AF628" s="7"/>
      <c r="AX628" s="8"/>
      <c r="BL628" s="9"/>
    </row>
    <row r="629" ht="14.25" customHeight="1">
      <c r="AF629" s="7"/>
      <c r="AX629" s="8"/>
      <c r="BL629" s="9"/>
    </row>
    <row r="630" ht="14.25" customHeight="1">
      <c r="AF630" s="7"/>
      <c r="AX630" s="8"/>
      <c r="BL630" s="9"/>
    </row>
    <row r="631" ht="14.25" customHeight="1">
      <c r="AF631" s="7"/>
      <c r="AX631" s="8"/>
      <c r="BL631" s="9"/>
    </row>
    <row r="632" ht="14.25" customHeight="1">
      <c r="AF632" s="7"/>
      <c r="AX632" s="8"/>
      <c r="BL632" s="9"/>
    </row>
    <row r="633" ht="14.25" customHeight="1">
      <c r="AF633" s="7"/>
      <c r="AX633" s="8"/>
      <c r="BL633" s="9"/>
    </row>
    <row r="634" ht="14.25" customHeight="1">
      <c r="AF634" s="7"/>
      <c r="AX634" s="8"/>
      <c r="BL634" s="9"/>
    </row>
    <row r="635" ht="14.25" customHeight="1">
      <c r="AF635" s="7"/>
      <c r="AX635" s="8"/>
      <c r="BL635" s="9"/>
    </row>
    <row r="636" ht="14.25" customHeight="1">
      <c r="AF636" s="7"/>
      <c r="AX636" s="8"/>
      <c r="BL636" s="9"/>
    </row>
    <row r="637" ht="14.25" customHeight="1">
      <c r="AF637" s="7"/>
      <c r="AX637" s="8"/>
      <c r="BL637" s="9"/>
    </row>
    <row r="638" ht="14.25" customHeight="1">
      <c r="AF638" s="7"/>
      <c r="AX638" s="8"/>
      <c r="BL638" s="9"/>
    </row>
    <row r="639" ht="14.25" customHeight="1">
      <c r="AF639" s="7"/>
      <c r="AX639" s="8"/>
      <c r="BL639" s="9"/>
    </row>
    <row r="640" ht="14.25" customHeight="1">
      <c r="AF640" s="7"/>
      <c r="AX640" s="8"/>
      <c r="BL640" s="9"/>
    </row>
    <row r="641" ht="14.25" customHeight="1">
      <c r="AF641" s="7"/>
      <c r="AX641" s="8"/>
      <c r="BL641" s="9"/>
    </row>
    <row r="642" ht="14.25" customHeight="1">
      <c r="AF642" s="7"/>
      <c r="AX642" s="8"/>
      <c r="BL642" s="9"/>
    </row>
    <row r="643" ht="14.25" customHeight="1">
      <c r="AF643" s="7"/>
      <c r="AX643" s="8"/>
      <c r="BL643" s="9"/>
    </row>
    <row r="644" ht="14.25" customHeight="1">
      <c r="AF644" s="7"/>
      <c r="AX644" s="8"/>
      <c r="BL644" s="9"/>
    </row>
    <row r="645" ht="14.25" customHeight="1">
      <c r="AF645" s="7"/>
      <c r="AX645" s="8"/>
      <c r="BL645" s="9"/>
    </row>
    <row r="646" ht="14.25" customHeight="1">
      <c r="AF646" s="7"/>
      <c r="AX646" s="8"/>
      <c r="BL646" s="9"/>
    </row>
    <row r="647" ht="14.25" customHeight="1">
      <c r="AF647" s="7"/>
      <c r="AX647" s="8"/>
      <c r="BL647" s="9"/>
    </row>
    <row r="648" ht="14.25" customHeight="1">
      <c r="AF648" s="7"/>
      <c r="AX648" s="8"/>
      <c r="BL648" s="9"/>
    </row>
    <row r="649" ht="14.25" customHeight="1">
      <c r="AF649" s="7"/>
      <c r="AX649" s="8"/>
      <c r="BL649" s="9"/>
    </row>
    <row r="650" ht="14.25" customHeight="1">
      <c r="AF650" s="7"/>
      <c r="AX650" s="8"/>
      <c r="BL650" s="9"/>
    </row>
    <row r="651" ht="14.25" customHeight="1">
      <c r="AF651" s="7"/>
      <c r="AX651" s="8"/>
      <c r="BL651" s="9"/>
    </row>
    <row r="652" ht="14.25" customHeight="1">
      <c r="AF652" s="7"/>
      <c r="AX652" s="8"/>
      <c r="BL652" s="9"/>
    </row>
    <row r="653" ht="14.25" customHeight="1">
      <c r="AF653" s="7"/>
      <c r="AX653" s="8"/>
      <c r="BL653" s="9"/>
    </row>
    <row r="654" ht="14.25" customHeight="1">
      <c r="AF654" s="7"/>
      <c r="AX654" s="8"/>
      <c r="BL654" s="9"/>
    </row>
    <row r="655" ht="14.25" customHeight="1">
      <c r="AF655" s="7"/>
      <c r="AX655" s="8"/>
      <c r="BL655" s="9"/>
    </row>
    <row r="656" ht="14.25" customHeight="1">
      <c r="AF656" s="7"/>
      <c r="AX656" s="8"/>
      <c r="BL656" s="9"/>
    </row>
    <row r="657" ht="14.25" customHeight="1">
      <c r="AF657" s="7"/>
      <c r="AX657" s="8"/>
      <c r="BL657" s="9"/>
    </row>
    <row r="658" ht="14.25" customHeight="1">
      <c r="AF658" s="7"/>
      <c r="AX658" s="8"/>
      <c r="BL658" s="9"/>
    </row>
    <row r="659" ht="14.25" customHeight="1">
      <c r="AF659" s="7"/>
      <c r="AX659" s="8"/>
      <c r="BL659" s="9"/>
    </row>
    <row r="660" ht="14.25" customHeight="1">
      <c r="AF660" s="7"/>
      <c r="AX660" s="8"/>
      <c r="BL660" s="9"/>
    </row>
    <row r="661" ht="14.25" customHeight="1">
      <c r="AF661" s="7"/>
      <c r="AX661" s="8"/>
      <c r="BL661" s="9"/>
    </row>
    <row r="662" ht="14.25" customHeight="1">
      <c r="AF662" s="7"/>
      <c r="AX662" s="8"/>
      <c r="BL662" s="9"/>
    </row>
    <row r="663" ht="14.25" customHeight="1">
      <c r="AF663" s="7"/>
      <c r="AX663" s="8"/>
      <c r="BL663" s="9"/>
    </row>
    <row r="664" ht="14.25" customHeight="1">
      <c r="AF664" s="7"/>
      <c r="AX664" s="8"/>
      <c r="BL664" s="9"/>
    </row>
    <row r="665" ht="14.25" customHeight="1">
      <c r="AF665" s="7"/>
      <c r="AX665" s="8"/>
      <c r="BL665" s="9"/>
    </row>
    <row r="666" ht="14.25" customHeight="1">
      <c r="AF666" s="7"/>
      <c r="AX666" s="8"/>
      <c r="BL666" s="9"/>
    </row>
    <row r="667" ht="14.25" customHeight="1">
      <c r="AF667" s="7"/>
      <c r="AX667" s="8"/>
      <c r="BL667" s="9"/>
    </row>
    <row r="668" ht="14.25" customHeight="1">
      <c r="AF668" s="7"/>
      <c r="AX668" s="8"/>
      <c r="BL668" s="9"/>
    </row>
    <row r="669" ht="14.25" customHeight="1">
      <c r="AF669" s="7"/>
      <c r="AX669" s="8"/>
      <c r="BL669" s="9"/>
    </row>
    <row r="670" ht="14.25" customHeight="1">
      <c r="AF670" s="7"/>
      <c r="AX670" s="8"/>
      <c r="BL670" s="9"/>
    </row>
    <row r="671" ht="14.25" customHeight="1">
      <c r="AF671" s="7"/>
      <c r="AX671" s="8"/>
      <c r="BL671" s="9"/>
    </row>
    <row r="672" ht="14.25" customHeight="1">
      <c r="AF672" s="7"/>
      <c r="AX672" s="8"/>
      <c r="BL672" s="9"/>
    </row>
    <row r="673" ht="14.25" customHeight="1">
      <c r="AF673" s="7"/>
      <c r="AX673" s="8"/>
      <c r="BL673" s="9"/>
    </row>
    <row r="674" ht="14.25" customHeight="1">
      <c r="AF674" s="7"/>
      <c r="AX674" s="8"/>
      <c r="BL674" s="9"/>
    </row>
    <row r="675" ht="14.25" customHeight="1">
      <c r="AF675" s="7"/>
      <c r="AX675" s="8"/>
      <c r="BL675" s="9"/>
    </row>
    <row r="676" ht="14.25" customHeight="1">
      <c r="AF676" s="7"/>
      <c r="AX676" s="8"/>
      <c r="BL676" s="9"/>
    </row>
    <row r="677" ht="14.25" customHeight="1">
      <c r="AF677" s="7"/>
      <c r="AX677" s="8"/>
      <c r="BL677" s="9"/>
    </row>
    <row r="678" ht="14.25" customHeight="1">
      <c r="AF678" s="7"/>
      <c r="AX678" s="8"/>
      <c r="BL678" s="9"/>
    </row>
    <row r="679" ht="14.25" customHeight="1">
      <c r="AF679" s="7"/>
      <c r="AX679" s="8"/>
      <c r="BL679" s="9"/>
    </row>
    <row r="680" ht="14.25" customHeight="1">
      <c r="AF680" s="7"/>
      <c r="AX680" s="8"/>
      <c r="BL680" s="9"/>
    </row>
    <row r="681" ht="14.25" customHeight="1">
      <c r="AF681" s="7"/>
      <c r="AX681" s="8"/>
      <c r="BL681" s="9"/>
    </row>
    <row r="682" ht="14.25" customHeight="1">
      <c r="AF682" s="7"/>
      <c r="AX682" s="8"/>
      <c r="BL682" s="9"/>
    </row>
    <row r="683" ht="14.25" customHeight="1">
      <c r="AF683" s="7"/>
      <c r="AX683" s="8"/>
      <c r="BL683" s="9"/>
    </row>
    <row r="684" ht="14.25" customHeight="1">
      <c r="AF684" s="7"/>
      <c r="AX684" s="8"/>
      <c r="BL684" s="9"/>
    </row>
    <row r="685" ht="14.25" customHeight="1">
      <c r="AF685" s="7"/>
      <c r="AX685" s="8"/>
      <c r="BL685" s="9"/>
    </row>
    <row r="686" ht="14.25" customHeight="1">
      <c r="AF686" s="7"/>
      <c r="AX686" s="8"/>
      <c r="BL686" s="9"/>
    </row>
    <row r="687" ht="14.25" customHeight="1">
      <c r="AF687" s="7"/>
      <c r="AX687" s="8"/>
      <c r="BL687" s="9"/>
    </row>
    <row r="688" ht="14.25" customHeight="1">
      <c r="AF688" s="7"/>
      <c r="AX688" s="8"/>
      <c r="BL688" s="9"/>
    </row>
    <row r="689" ht="14.25" customHeight="1">
      <c r="AF689" s="7"/>
      <c r="AX689" s="8"/>
      <c r="BL689" s="9"/>
    </row>
    <row r="690" ht="14.25" customHeight="1">
      <c r="AF690" s="7"/>
      <c r="AX690" s="8"/>
      <c r="BL690" s="9"/>
    </row>
    <row r="691" ht="14.25" customHeight="1">
      <c r="AF691" s="7"/>
      <c r="AX691" s="8"/>
      <c r="BL691" s="9"/>
    </row>
    <row r="692" ht="14.25" customHeight="1">
      <c r="AF692" s="7"/>
      <c r="AX692" s="8"/>
      <c r="BL692" s="9"/>
    </row>
    <row r="693" ht="14.25" customHeight="1">
      <c r="AF693" s="7"/>
      <c r="AX693" s="8"/>
      <c r="BL693" s="9"/>
    </row>
    <row r="694" ht="14.25" customHeight="1">
      <c r="AF694" s="7"/>
      <c r="AX694" s="8"/>
      <c r="BL694" s="9"/>
    </row>
    <row r="695" ht="14.25" customHeight="1">
      <c r="AF695" s="7"/>
      <c r="AX695" s="8"/>
      <c r="BL695" s="9"/>
    </row>
    <row r="696" ht="14.25" customHeight="1">
      <c r="AF696" s="7"/>
      <c r="AX696" s="8"/>
      <c r="BL696" s="9"/>
    </row>
    <row r="697" ht="14.25" customHeight="1">
      <c r="AF697" s="7"/>
      <c r="AX697" s="8"/>
      <c r="BL697" s="9"/>
    </row>
    <row r="698" ht="14.25" customHeight="1">
      <c r="AF698" s="7"/>
      <c r="AX698" s="8"/>
      <c r="BL698" s="9"/>
    </row>
    <row r="699" ht="14.25" customHeight="1">
      <c r="AF699" s="7"/>
      <c r="AX699" s="8"/>
      <c r="BL699" s="9"/>
    </row>
    <row r="700" ht="14.25" customHeight="1">
      <c r="AF700" s="7"/>
      <c r="AX700" s="8"/>
      <c r="BL700" s="9"/>
    </row>
    <row r="701" ht="14.25" customHeight="1">
      <c r="AF701" s="7"/>
      <c r="AX701" s="8"/>
      <c r="BL701" s="9"/>
    </row>
    <row r="702" ht="14.25" customHeight="1">
      <c r="AF702" s="7"/>
      <c r="AX702" s="8"/>
      <c r="BL702" s="9"/>
    </row>
    <row r="703" ht="14.25" customHeight="1">
      <c r="AF703" s="7"/>
      <c r="AX703" s="8"/>
      <c r="BL703" s="9"/>
    </row>
    <row r="704" ht="14.25" customHeight="1">
      <c r="AF704" s="7"/>
      <c r="AX704" s="8"/>
      <c r="BL704" s="9"/>
    </row>
    <row r="705" ht="14.25" customHeight="1">
      <c r="AF705" s="7"/>
      <c r="AX705" s="8"/>
      <c r="BL705" s="9"/>
    </row>
    <row r="706" ht="14.25" customHeight="1">
      <c r="AF706" s="7"/>
      <c r="AX706" s="8"/>
      <c r="BL706" s="9"/>
    </row>
    <row r="707" ht="14.25" customHeight="1">
      <c r="AF707" s="7"/>
      <c r="AX707" s="8"/>
      <c r="BL707" s="9"/>
    </row>
    <row r="708" ht="14.25" customHeight="1">
      <c r="AF708" s="7"/>
      <c r="AX708" s="8"/>
      <c r="BL708" s="9"/>
    </row>
    <row r="709" ht="14.25" customHeight="1">
      <c r="AF709" s="7"/>
      <c r="AX709" s="8"/>
      <c r="BL709" s="9"/>
    </row>
    <row r="710" ht="14.25" customHeight="1">
      <c r="AF710" s="7"/>
      <c r="AX710" s="8"/>
      <c r="BL710" s="9"/>
    </row>
    <row r="711" ht="14.25" customHeight="1">
      <c r="AF711" s="7"/>
      <c r="AX711" s="8"/>
      <c r="BL711" s="9"/>
    </row>
    <row r="712" ht="14.25" customHeight="1">
      <c r="AF712" s="7"/>
      <c r="AX712" s="8"/>
      <c r="BL712" s="9"/>
    </row>
    <row r="713" ht="14.25" customHeight="1">
      <c r="AF713" s="7"/>
      <c r="AX713" s="8"/>
      <c r="BL713" s="9"/>
    </row>
    <row r="714" ht="14.25" customHeight="1">
      <c r="AF714" s="7"/>
      <c r="AX714" s="8"/>
      <c r="BL714" s="9"/>
    </row>
    <row r="715" ht="14.25" customHeight="1">
      <c r="AF715" s="7"/>
      <c r="AX715" s="8"/>
      <c r="BL715" s="9"/>
    </row>
    <row r="716" ht="14.25" customHeight="1">
      <c r="AF716" s="7"/>
      <c r="AX716" s="8"/>
      <c r="BL716" s="9"/>
    </row>
    <row r="717" ht="14.25" customHeight="1">
      <c r="AF717" s="7"/>
      <c r="AX717" s="8"/>
      <c r="BL717" s="9"/>
    </row>
    <row r="718" ht="14.25" customHeight="1">
      <c r="AF718" s="7"/>
      <c r="AX718" s="8"/>
      <c r="BL718" s="9"/>
    </row>
    <row r="719" ht="14.25" customHeight="1">
      <c r="AF719" s="7"/>
      <c r="AX719" s="8"/>
      <c r="BL719" s="9"/>
    </row>
    <row r="720" ht="14.25" customHeight="1">
      <c r="AF720" s="7"/>
      <c r="AX720" s="8"/>
      <c r="BL720" s="9"/>
    </row>
    <row r="721" ht="14.25" customHeight="1">
      <c r="AF721" s="7"/>
      <c r="AX721" s="8"/>
      <c r="BL721" s="9"/>
    </row>
    <row r="722" ht="14.25" customHeight="1">
      <c r="AF722" s="7"/>
      <c r="AX722" s="8"/>
      <c r="BL722" s="9"/>
    </row>
    <row r="723" ht="14.25" customHeight="1">
      <c r="AF723" s="7"/>
      <c r="AX723" s="8"/>
      <c r="BL723" s="9"/>
    </row>
    <row r="724" ht="14.25" customHeight="1">
      <c r="AF724" s="7"/>
      <c r="AX724" s="8"/>
      <c r="BL724" s="9"/>
    </row>
    <row r="725" ht="14.25" customHeight="1">
      <c r="AF725" s="7"/>
      <c r="AX725" s="8"/>
      <c r="BL725" s="9"/>
    </row>
    <row r="726" ht="14.25" customHeight="1">
      <c r="AF726" s="7"/>
      <c r="AX726" s="8"/>
      <c r="BL726" s="9"/>
    </row>
    <row r="727" ht="14.25" customHeight="1">
      <c r="AF727" s="7"/>
      <c r="AX727" s="8"/>
      <c r="BL727" s="9"/>
    </row>
    <row r="728" ht="14.25" customHeight="1">
      <c r="AF728" s="7"/>
      <c r="AX728" s="8"/>
      <c r="BL728" s="9"/>
    </row>
    <row r="729" ht="14.25" customHeight="1">
      <c r="AF729" s="7"/>
      <c r="AX729" s="8"/>
      <c r="BL729" s="9"/>
    </row>
    <row r="730" ht="14.25" customHeight="1">
      <c r="AF730" s="7"/>
      <c r="AX730" s="8"/>
      <c r="BL730" s="9"/>
    </row>
    <row r="731" ht="14.25" customHeight="1">
      <c r="AF731" s="7"/>
      <c r="AX731" s="8"/>
      <c r="BL731" s="9"/>
    </row>
    <row r="732" ht="14.25" customHeight="1">
      <c r="AF732" s="7"/>
      <c r="AX732" s="8"/>
      <c r="BL732" s="9"/>
    </row>
    <row r="733" ht="14.25" customHeight="1">
      <c r="AF733" s="7"/>
      <c r="AX733" s="8"/>
      <c r="BL733" s="9"/>
    </row>
    <row r="734" ht="14.25" customHeight="1">
      <c r="AF734" s="7"/>
      <c r="AX734" s="8"/>
      <c r="BL734" s="9"/>
    </row>
    <row r="735" ht="14.25" customHeight="1">
      <c r="AF735" s="7"/>
      <c r="AX735" s="8"/>
      <c r="BL735" s="9"/>
    </row>
    <row r="736" ht="14.25" customHeight="1">
      <c r="AF736" s="7"/>
      <c r="AX736" s="8"/>
      <c r="BL736" s="9"/>
    </row>
    <row r="737" ht="14.25" customHeight="1">
      <c r="AF737" s="7"/>
      <c r="AX737" s="8"/>
      <c r="BL737" s="9"/>
    </row>
    <row r="738" ht="14.25" customHeight="1">
      <c r="AF738" s="7"/>
      <c r="AX738" s="8"/>
      <c r="BL738" s="9"/>
    </row>
    <row r="739" ht="14.25" customHeight="1">
      <c r="AF739" s="7"/>
      <c r="AX739" s="8"/>
      <c r="BL739" s="9"/>
    </row>
    <row r="740" ht="14.25" customHeight="1">
      <c r="AF740" s="7"/>
      <c r="AX740" s="8"/>
      <c r="BL740" s="9"/>
    </row>
    <row r="741" ht="14.25" customHeight="1">
      <c r="AF741" s="7"/>
      <c r="AX741" s="8"/>
      <c r="BL741" s="9"/>
    </row>
    <row r="742" ht="14.25" customHeight="1">
      <c r="AF742" s="7"/>
      <c r="AX742" s="8"/>
      <c r="BL742" s="9"/>
    </row>
    <row r="743" ht="14.25" customHeight="1">
      <c r="AF743" s="7"/>
      <c r="AX743" s="8"/>
      <c r="BL743" s="9"/>
    </row>
    <row r="744" ht="14.25" customHeight="1">
      <c r="AF744" s="7"/>
      <c r="AX744" s="8"/>
      <c r="BL744" s="9"/>
    </row>
    <row r="745" ht="14.25" customHeight="1">
      <c r="AF745" s="7"/>
      <c r="AX745" s="8"/>
      <c r="BL745" s="9"/>
    </row>
    <row r="746" ht="14.25" customHeight="1">
      <c r="AF746" s="7"/>
      <c r="AX746" s="8"/>
      <c r="BL746" s="9"/>
    </row>
    <row r="747" ht="14.25" customHeight="1">
      <c r="AF747" s="7"/>
      <c r="AX747" s="8"/>
      <c r="BL747" s="9"/>
    </row>
    <row r="748" ht="14.25" customHeight="1">
      <c r="AF748" s="7"/>
      <c r="AX748" s="8"/>
      <c r="BL748" s="9"/>
    </row>
    <row r="749" ht="14.25" customHeight="1">
      <c r="AF749" s="7"/>
      <c r="AX749" s="8"/>
      <c r="BL749" s="9"/>
    </row>
    <row r="750" ht="14.25" customHeight="1">
      <c r="AF750" s="7"/>
      <c r="AX750" s="8"/>
      <c r="BL750" s="9"/>
    </row>
    <row r="751" ht="14.25" customHeight="1">
      <c r="AF751" s="7"/>
      <c r="AX751" s="8"/>
      <c r="BL751" s="9"/>
    </row>
    <row r="752" ht="14.25" customHeight="1">
      <c r="AF752" s="7"/>
      <c r="AX752" s="8"/>
      <c r="BL752" s="9"/>
    </row>
    <row r="753" ht="14.25" customHeight="1">
      <c r="AF753" s="7"/>
      <c r="AX753" s="8"/>
      <c r="BL753" s="9"/>
    </row>
    <row r="754" ht="14.25" customHeight="1">
      <c r="AF754" s="7"/>
      <c r="AX754" s="8"/>
      <c r="BL754" s="9"/>
    </row>
    <row r="755" ht="14.25" customHeight="1">
      <c r="AF755" s="7"/>
      <c r="AX755" s="8"/>
      <c r="BL755" s="9"/>
    </row>
    <row r="756" ht="14.25" customHeight="1">
      <c r="AF756" s="7"/>
      <c r="AX756" s="8"/>
      <c r="BL756" s="9"/>
    </row>
    <row r="757" ht="14.25" customHeight="1">
      <c r="AF757" s="7"/>
      <c r="AX757" s="8"/>
      <c r="BL757" s="9"/>
    </row>
    <row r="758" ht="14.25" customHeight="1">
      <c r="AF758" s="7"/>
      <c r="AX758" s="8"/>
      <c r="BL758" s="9"/>
    </row>
    <row r="759" ht="14.25" customHeight="1">
      <c r="AF759" s="7"/>
      <c r="AX759" s="8"/>
      <c r="BL759" s="9"/>
    </row>
    <row r="760" ht="14.25" customHeight="1">
      <c r="AF760" s="7"/>
      <c r="AX760" s="8"/>
      <c r="BL760" s="9"/>
    </row>
    <row r="761" ht="14.25" customHeight="1">
      <c r="AF761" s="7"/>
      <c r="AX761" s="8"/>
      <c r="BL761" s="9"/>
    </row>
    <row r="762" ht="14.25" customHeight="1">
      <c r="AF762" s="7"/>
      <c r="AX762" s="8"/>
      <c r="BL762" s="9"/>
    </row>
    <row r="763" ht="14.25" customHeight="1">
      <c r="AF763" s="7"/>
      <c r="AX763" s="8"/>
      <c r="BL763" s="9"/>
    </row>
    <row r="764" ht="14.25" customHeight="1">
      <c r="AF764" s="7"/>
      <c r="AX764" s="8"/>
      <c r="BL764" s="9"/>
    </row>
    <row r="765" ht="14.25" customHeight="1">
      <c r="AF765" s="7"/>
      <c r="AX765" s="8"/>
      <c r="BL765" s="9"/>
    </row>
    <row r="766" ht="14.25" customHeight="1">
      <c r="AF766" s="7"/>
      <c r="AX766" s="8"/>
      <c r="BL766" s="9"/>
    </row>
    <row r="767" ht="14.25" customHeight="1">
      <c r="AF767" s="7"/>
      <c r="AX767" s="8"/>
      <c r="BL767" s="9"/>
    </row>
    <row r="768" ht="14.25" customHeight="1">
      <c r="AF768" s="7"/>
      <c r="AX768" s="8"/>
      <c r="BL768" s="9"/>
    </row>
    <row r="769" ht="14.25" customHeight="1">
      <c r="AF769" s="7"/>
      <c r="AX769" s="8"/>
      <c r="BL769" s="9"/>
    </row>
    <row r="770" ht="14.25" customHeight="1">
      <c r="AF770" s="7"/>
      <c r="AX770" s="8"/>
      <c r="BL770" s="9"/>
    </row>
    <row r="771" ht="14.25" customHeight="1">
      <c r="AF771" s="7"/>
      <c r="AX771" s="8"/>
      <c r="BL771" s="9"/>
    </row>
    <row r="772" ht="14.25" customHeight="1">
      <c r="AF772" s="7"/>
      <c r="AX772" s="8"/>
      <c r="BL772" s="9"/>
    </row>
    <row r="773" ht="14.25" customHeight="1">
      <c r="AF773" s="7"/>
      <c r="AX773" s="8"/>
      <c r="BL773" s="9"/>
    </row>
    <row r="774" ht="14.25" customHeight="1">
      <c r="AF774" s="7"/>
      <c r="AX774" s="8"/>
      <c r="BL774" s="9"/>
    </row>
    <row r="775" ht="14.25" customHeight="1">
      <c r="AF775" s="7"/>
      <c r="AX775" s="8"/>
      <c r="BL775" s="9"/>
    </row>
    <row r="776" ht="14.25" customHeight="1">
      <c r="AF776" s="7"/>
      <c r="AX776" s="8"/>
      <c r="BL776" s="9"/>
    </row>
    <row r="777" ht="14.25" customHeight="1">
      <c r="AF777" s="7"/>
      <c r="AX777" s="8"/>
      <c r="BL777" s="9"/>
    </row>
    <row r="778" ht="14.25" customHeight="1">
      <c r="AF778" s="7"/>
      <c r="AX778" s="8"/>
      <c r="BL778" s="9"/>
    </row>
    <row r="779" ht="14.25" customHeight="1">
      <c r="AF779" s="7"/>
      <c r="AX779" s="8"/>
      <c r="BL779" s="9"/>
    </row>
    <row r="780" ht="14.25" customHeight="1">
      <c r="AF780" s="7"/>
      <c r="AX780" s="8"/>
      <c r="BL780" s="9"/>
    </row>
    <row r="781" ht="14.25" customHeight="1">
      <c r="AF781" s="7"/>
      <c r="AX781" s="8"/>
      <c r="BL781" s="9"/>
    </row>
    <row r="782" ht="14.25" customHeight="1">
      <c r="AF782" s="7"/>
      <c r="AX782" s="8"/>
      <c r="BL782" s="9"/>
    </row>
    <row r="783" ht="14.25" customHeight="1">
      <c r="AF783" s="7"/>
      <c r="AX783" s="8"/>
      <c r="BL783" s="9"/>
    </row>
    <row r="784" ht="14.25" customHeight="1">
      <c r="AF784" s="7"/>
      <c r="AX784" s="8"/>
      <c r="BL784" s="9"/>
    </row>
    <row r="785" ht="14.25" customHeight="1">
      <c r="AF785" s="7"/>
      <c r="AX785" s="8"/>
      <c r="BL785" s="9"/>
    </row>
    <row r="786" ht="14.25" customHeight="1">
      <c r="AF786" s="7"/>
      <c r="AX786" s="8"/>
      <c r="BL786" s="9"/>
    </row>
    <row r="787" ht="14.25" customHeight="1">
      <c r="AF787" s="7"/>
      <c r="AX787" s="8"/>
      <c r="BL787" s="9"/>
    </row>
    <row r="788" ht="14.25" customHeight="1">
      <c r="AF788" s="7"/>
      <c r="AX788" s="8"/>
      <c r="BL788" s="9"/>
    </row>
    <row r="789" ht="14.25" customHeight="1">
      <c r="AF789" s="7"/>
      <c r="AX789" s="8"/>
      <c r="BL789" s="9"/>
    </row>
    <row r="790" ht="14.25" customHeight="1">
      <c r="AF790" s="7"/>
      <c r="AX790" s="8"/>
      <c r="BL790" s="9"/>
    </row>
    <row r="791" ht="14.25" customHeight="1">
      <c r="AF791" s="7"/>
      <c r="AX791" s="8"/>
      <c r="BL791" s="9"/>
    </row>
    <row r="792" ht="14.25" customHeight="1">
      <c r="AF792" s="7"/>
      <c r="AX792" s="8"/>
      <c r="BL792" s="9"/>
    </row>
    <row r="793" ht="14.25" customHeight="1">
      <c r="AF793" s="7"/>
      <c r="AX793" s="8"/>
      <c r="BL793" s="9"/>
    </row>
    <row r="794" ht="14.25" customHeight="1">
      <c r="AF794" s="7"/>
      <c r="AX794" s="8"/>
      <c r="BL794" s="9"/>
    </row>
    <row r="795" ht="14.25" customHeight="1">
      <c r="AF795" s="7"/>
      <c r="AX795" s="8"/>
      <c r="BL795" s="9"/>
    </row>
    <row r="796" ht="14.25" customHeight="1">
      <c r="AF796" s="7"/>
      <c r="AX796" s="8"/>
      <c r="BL796" s="9"/>
    </row>
    <row r="797" ht="14.25" customHeight="1">
      <c r="AF797" s="7"/>
      <c r="AX797" s="8"/>
      <c r="BL797" s="9"/>
    </row>
    <row r="798" ht="14.25" customHeight="1">
      <c r="AF798" s="7"/>
      <c r="AX798" s="8"/>
      <c r="BL798" s="9"/>
    </row>
    <row r="799" ht="14.25" customHeight="1">
      <c r="AF799" s="7"/>
      <c r="AX799" s="8"/>
      <c r="BL799" s="9"/>
    </row>
    <row r="800" ht="14.25" customHeight="1">
      <c r="AF800" s="7"/>
      <c r="AX800" s="8"/>
      <c r="BL800" s="9"/>
    </row>
    <row r="801" ht="14.25" customHeight="1">
      <c r="AF801" s="7"/>
      <c r="AX801" s="8"/>
      <c r="BL801" s="9"/>
    </row>
    <row r="802" ht="14.25" customHeight="1">
      <c r="AF802" s="7"/>
      <c r="AX802" s="8"/>
      <c r="BL802" s="9"/>
    </row>
    <row r="803" ht="14.25" customHeight="1">
      <c r="AF803" s="7"/>
      <c r="AX803" s="8"/>
      <c r="BL803" s="9"/>
    </row>
    <row r="804" ht="14.25" customHeight="1">
      <c r="AF804" s="7"/>
      <c r="AX804" s="8"/>
      <c r="BL804" s="9"/>
    </row>
    <row r="805" ht="14.25" customHeight="1">
      <c r="AF805" s="7"/>
      <c r="AX805" s="8"/>
      <c r="BL805" s="9"/>
    </row>
    <row r="806" ht="14.25" customHeight="1">
      <c r="AF806" s="7"/>
      <c r="AX806" s="8"/>
      <c r="BL806" s="9"/>
    </row>
    <row r="807" ht="14.25" customHeight="1">
      <c r="AF807" s="7"/>
      <c r="AX807" s="8"/>
      <c r="BL807" s="9"/>
    </row>
    <row r="808" ht="14.25" customHeight="1">
      <c r="AF808" s="7"/>
      <c r="AX808" s="8"/>
      <c r="BL808" s="9"/>
    </row>
    <row r="809" ht="14.25" customHeight="1">
      <c r="AF809" s="7"/>
      <c r="AX809" s="8"/>
      <c r="BL809" s="9"/>
    </row>
    <row r="810" ht="14.25" customHeight="1">
      <c r="AF810" s="7"/>
      <c r="AX810" s="8"/>
      <c r="BL810" s="9"/>
    </row>
    <row r="811" ht="14.25" customHeight="1">
      <c r="AF811" s="7"/>
      <c r="AX811" s="8"/>
      <c r="BL811" s="9"/>
    </row>
    <row r="812" ht="14.25" customHeight="1">
      <c r="AF812" s="7"/>
      <c r="AX812" s="8"/>
      <c r="BL812" s="9"/>
    </row>
    <row r="813" ht="14.25" customHeight="1">
      <c r="AF813" s="7"/>
      <c r="AX813" s="8"/>
      <c r="BL813" s="9"/>
    </row>
    <row r="814" ht="14.25" customHeight="1">
      <c r="AF814" s="7"/>
      <c r="AX814" s="8"/>
      <c r="BL814" s="9"/>
    </row>
    <row r="815" ht="14.25" customHeight="1">
      <c r="AF815" s="7"/>
      <c r="AX815" s="8"/>
      <c r="BL815" s="9"/>
    </row>
    <row r="816" ht="14.25" customHeight="1">
      <c r="AF816" s="7"/>
      <c r="AX816" s="8"/>
      <c r="BL816" s="9"/>
    </row>
    <row r="817" ht="14.25" customHeight="1">
      <c r="AF817" s="7"/>
      <c r="AX817" s="8"/>
      <c r="BL817" s="9"/>
    </row>
    <row r="818" ht="14.25" customHeight="1">
      <c r="AF818" s="7"/>
      <c r="AX818" s="8"/>
      <c r="BL818" s="9"/>
    </row>
    <row r="819" ht="14.25" customHeight="1">
      <c r="AF819" s="7"/>
      <c r="AX819" s="8"/>
      <c r="BL819" s="9"/>
    </row>
    <row r="820" ht="14.25" customHeight="1">
      <c r="AF820" s="7"/>
      <c r="AX820" s="8"/>
      <c r="BL820" s="9"/>
    </row>
    <row r="821" ht="14.25" customHeight="1">
      <c r="AF821" s="7"/>
      <c r="AX821" s="8"/>
      <c r="BL821" s="9"/>
    </row>
    <row r="822" ht="14.25" customHeight="1">
      <c r="AF822" s="7"/>
      <c r="AX822" s="8"/>
      <c r="BL822" s="9"/>
    </row>
    <row r="823" ht="14.25" customHeight="1">
      <c r="AF823" s="7"/>
      <c r="AX823" s="8"/>
      <c r="BL823" s="9"/>
    </row>
    <row r="824" ht="14.25" customHeight="1">
      <c r="AF824" s="7"/>
      <c r="AX824" s="8"/>
      <c r="BL824" s="9"/>
    </row>
    <row r="825" ht="14.25" customHeight="1">
      <c r="AF825" s="7"/>
      <c r="AX825" s="8"/>
      <c r="BL825" s="9"/>
    </row>
    <row r="826" ht="14.25" customHeight="1">
      <c r="AF826" s="7"/>
      <c r="AX826" s="8"/>
      <c r="BL826" s="9"/>
    </row>
    <row r="827" ht="14.25" customHeight="1">
      <c r="AF827" s="7"/>
      <c r="AX827" s="8"/>
      <c r="BL827" s="9"/>
    </row>
    <row r="828" ht="14.25" customHeight="1">
      <c r="AF828" s="7"/>
      <c r="AX828" s="8"/>
      <c r="BL828" s="9"/>
    </row>
    <row r="829" ht="14.25" customHeight="1">
      <c r="AF829" s="7"/>
      <c r="AX829" s="8"/>
      <c r="BL829" s="9"/>
    </row>
    <row r="830" ht="14.25" customHeight="1">
      <c r="AF830" s="7"/>
      <c r="AX830" s="8"/>
      <c r="BL830" s="9"/>
    </row>
    <row r="831" ht="14.25" customHeight="1">
      <c r="AF831" s="7"/>
      <c r="AX831" s="8"/>
      <c r="BL831" s="9"/>
    </row>
    <row r="832" ht="14.25" customHeight="1">
      <c r="AF832" s="7"/>
      <c r="AX832" s="8"/>
      <c r="BL832" s="9"/>
    </row>
    <row r="833" ht="14.25" customHeight="1">
      <c r="AF833" s="7"/>
      <c r="AX833" s="8"/>
      <c r="BL833" s="9"/>
    </row>
    <row r="834" ht="14.25" customHeight="1">
      <c r="AF834" s="7"/>
      <c r="AX834" s="8"/>
      <c r="BL834" s="9"/>
    </row>
    <row r="835" ht="14.25" customHeight="1">
      <c r="AF835" s="7"/>
      <c r="AX835" s="8"/>
      <c r="BL835" s="9"/>
    </row>
    <row r="836" ht="14.25" customHeight="1">
      <c r="AF836" s="7"/>
      <c r="AX836" s="8"/>
      <c r="BL836" s="9"/>
    </row>
    <row r="837" ht="14.25" customHeight="1">
      <c r="AF837" s="7"/>
      <c r="AX837" s="8"/>
      <c r="BL837" s="9"/>
    </row>
    <row r="838" ht="14.25" customHeight="1">
      <c r="AF838" s="7"/>
      <c r="AX838" s="8"/>
      <c r="BL838" s="9"/>
    </row>
    <row r="839" ht="14.25" customHeight="1">
      <c r="AF839" s="7"/>
      <c r="AX839" s="8"/>
      <c r="BL839" s="9"/>
    </row>
    <row r="840" ht="14.25" customHeight="1">
      <c r="AF840" s="7"/>
      <c r="AX840" s="8"/>
      <c r="BL840" s="9"/>
    </row>
    <row r="841" ht="14.25" customHeight="1">
      <c r="AF841" s="7"/>
      <c r="AX841" s="8"/>
      <c r="BL841" s="9"/>
    </row>
    <row r="842" ht="14.25" customHeight="1">
      <c r="AF842" s="7"/>
      <c r="AX842" s="8"/>
      <c r="BL842" s="9"/>
    </row>
    <row r="843" ht="14.25" customHeight="1">
      <c r="AF843" s="7"/>
      <c r="AX843" s="8"/>
      <c r="BL843" s="9"/>
    </row>
    <row r="844" ht="14.25" customHeight="1">
      <c r="AF844" s="7"/>
      <c r="AX844" s="8"/>
      <c r="BL844" s="9"/>
    </row>
  </sheetData>
  <autoFilter ref="$BL$1:$BL$844"/>
  <conditionalFormatting sqref="BL1:BL844">
    <cfRule type="cellIs" dxfId="0" priority="1" operator="greaterThan">
      <formula>"20%"</formula>
    </cfRule>
  </conditionalFormatting>
  <conditionalFormatting sqref="BL1:BL844">
    <cfRule type="cellIs" dxfId="1" priority="2" operator="equal">
      <formula>"0.00%"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5.29"/>
    <col customWidth="1" min="2" max="2" width="8.71"/>
    <col customWidth="1" min="3" max="3" width="28.43"/>
    <col customWidth="1" min="4" max="4" width="30.57"/>
    <col customWidth="1" min="5" max="11" width="18.14"/>
    <col customWidth="1" min="12" max="51" width="19.14"/>
    <col customWidth="1" min="52" max="63" width="20.71"/>
    <col customWidth="1" min="64" max="64" width="26.57"/>
    <col customWidth="1" min="65" max="65" width="19.14"/>
    <col customWidth="1" min="66" max="67" width="14.71"/>
  </cols>
  <sheetData>
    <row r="1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>
        <v>1960.0</v>
      </c>
      <c r="F1" s="3">
        <v>1961.0</v>
      </c>
      <c r="G1" s="3">
        <v>1962.0</v>
      </c>
      <c r="H1" s="3">
        <v>1963.0</v>
      </c>
      <c r="I1" s="3">
        <v>1964.0</v>
      </c>
      <c r="J1" s="3">
        <v>1965.0</v>
      </c>
      <c r="K1" s="3">
        <v>1966.0</v>
      </c>
      <c r="L1" s="3">
        <v>1967.0</v>
      </c>
      <c r="M1" s="3">
        <v>1968.0</v>
      </c>
      <c r="N1" s="3">
        <v>1969.0</v>
      </c>
      <c r="O1" s="3">
        <v>1970.0</v>
      </c>
      <c r="P1" s="3">
        <v>1971.0</v>
      </c>
      <c r="Q1" s="3">
        <v>1972.0</v>
      </c>
      <c r="R1" s="3">
        <v>1973.0</v>
      </c>
      <c r="S1" s="3">
        <v>1974.0</v>
      </c>
      <c r="T1" s="3">
        <v>1975.0</v>
      </c>
      <c r="U1" s="3">
        <v>1976.0</v>
      </c>
      <c r="V1" s="3">
        <v>1977.0</v>
      </c>
      <c r="W1" s="3">
        <v>1978.0</v>
      </c>
      <c r="X1" s="3">
        <v>1979.0</v>
      </c>
      <c r="Y1" s="3">
        <v>1980.0</v>
      </c>
      <c r="Z1" s="3">
        <v>1981.0</v>
      </c>
      <c r="AA1" s="3">
        <v>1982.0</v>
      </c>
      <c r="AB1" s="3">
        <v>1983.0</v>
      </c>
      <c r="AC1" s="3">
        <v>1984.0</v>
      </c>
      <c r="AD1" s="3">
        <v>1985.0</v>
      </c>
      <c r="AE1" s="3">
        <v>1986.0</v>
      </c>
      <c r="AF1" s="3">
        <v>1987.0</v>
      </c>
      <c r="AG1" s="3">
        <v>1988.0</v>
      </c>
      <c r="AH1" s="3">
        <v>1989.0</v>
      </c>
      <c r="AI1" s="3">
        <v>1990.0</v>
      </c>
      <c r="AJ1" s="3">
        <v>1991.0</v>
      </c>
      <c r="AK1" s="3">
        <v>1992.0</v>
      </c>
      <c r="AL1" s="3">
        <v>1993.0</v>
      </c>
      <c r="AM1" s="3">
        <v>1994.0</v>
      </c>
      <c r="AN1" s="3">
        <v>1995.0</v>
      </c>
      <c r="AO1" s="3">
        <v>1996.0</v>
      </c>
      <c r="AP1" s="3">
        <v>1997.0</v>
      </c>
      <c r="AQ1" s="3">
        <v>1998.0</v>
      </c>
      <c r="AR1" s="3">
        <v>1999.0</v>
      </c>
      <c r="AS1" s="3">
        <v>2000.0</v>
      </c>
      <c r="AT1" s="3">
        <v>2001.0</v>
      </c>
      <c r="AU1" s="3">
        <v>2002.0</v>
      </c>
      <c r="AV1" s="3">
        <v>2003.0</v>
      </c>
      <c r="AW1" s="3">
        <v>2004.0</v>
      </c>
      <c r="AX1" s="3">
        <v>2005.0</v>
      </c>
      <c r="AY1" s="3">
        <v>2006.0</v>
      </c>
      <c r="AZ1" s="3">
        <v>2007.0</v>
      </c>
      <c r="BA1" s="3">
        <v>2008.0</v>
      </c>
      <c r="BB1" s="3">
        <v>2009.0</v>
      </c>
      <c r="BC1" s="3">
        <v>2010.0</v>
      </c>
      <c r="BD1" s="3">
        <v>2011.0</v>
      </c>
      <c r="BE1" s="3">
        <v>2012.0</v>
      </c>
      <c r="BF1" s="3">
        <v>2013.0</v>
      </c>
      <c r="BG1" s="3">
        <v>2014.0</v>
      </c>
      <c r="BH1" s="3">
        <v>2015.0</v>
      </c>
      <c r="BI1" s="3">
        <v>2016.0</v>
      </c>
      <c r="BJ1" s="3">
        <v>2017.0</v>
      </c>
      <c r="BK1" s="3">
        <v>2018.0</v>
      </c>
      <c r="BL1" s="5" t="s">
        <v>537</v>
      </c>
      <c r="BM1" s="13" t="s">
        <v>538</v>
      </c>
      <c r="BN1" s="6"/>
      <c r="BO1" s="6"/>
    </row>
    <row r="2" ht="14.25" customHeight="1">
      <c r="A2" s="1" t="s">
        <v>16</v>
      </c>
      <c r="B2" s="1" t="s">
        <v>17</v>
      </c>
      <c r="C2" s="1" t="s">
        <v>18</v>
      </c>
      <c r="D2" s="1" t="s">
        <v>7</v>
      </c>
      <c r="E2" s="7">
        <f>IF('Copy of Military Expenditure'!E2 = "", 'Copy of Military Expenditure'!$BM2, 'Copy of Military Expenditure'!E2)</f>
        <v>43201371363</v>
      </c>
      <c r="F2" s="7">
        <f>IF('Copy of Military Expenditure'!F2 = "", 'Copy of Military Expenditure'!$BM2, 'Copy of Military Expenditure'!F2)</f>
        <v>43201371363</v>
      </c>
      <c r="G2" s="7">
        <f>IF('Copy of Military Expenditure'!G2 = "", 'Copy of Military Expenditure'!$BM2, 'Copy of Military Expenditure'!G2)</f>
        <v>833229524.1</v>
      </c>
      <c r="H2" s="7">
        <f>IF('Copy of Military Expenditure'!H2 = "", 'Copy of Military Expenditure'!$BM2, 'Copy of Military Expenditure'!H2)</f>
        <v>916446054.5</v>
      </c>
      <c r="I2" s="7">
        <f>IF('Copy of Military Expenditure'!I2 = "", 'Copy of Military Expenditure'!$BM2, 'Copy of Military Expenditure'!I2)</f>
        <v>1225338998</v>
      </c>
      <c r="J2" s="7">
        <v>1.416443189E9</v>
      </c>
      <c r="K2" s="7">
        <v>1.548666185E9</v>
      </c>
      <c r="L2" s="7">
        <v>1.684446592E9</v>
      </c>
      <c r="M2" s="7">
        <v>2.031297443E9</v>
      </c>
      <c r="N2" s="7">
        <v>2.520054562E9</v>
      </c>
      <c r="O2" s="7">
        <v>2.980085336E9</v>
      </c>
      <c r="P2" s="7">
        <v>3.346818699E9</v>
      </c>
      <c r="Q2" s="7">
        <v>3.722311542E9</v>
      </c>
      <c r="R2" s="7">
        <v>5.149216359E9</v>
      </c>
      <c r="S2" s="7">
        <v>5.939677298E9</v>
      </c>
      <c r="T2" s="7">
        <v>6.542589258E9</v>
      </c>
      <c r="U2" s="7">
        <v>7.664547685E9</v>
      </c>
      <c r="V2" s="7">
        <v>2.1087366664E10</v>
      </c>
      <c r="W2" s="7">
        <v>2.3611330024E10</v>
      </c>
      <c r="X2" s="7">
        <v>2.8041477384E10</v>
      </c>
      <c r="Y2" s="7">
        <v>3.4463402591E10</v>
      </c>
      <c r="Z2" s="7">
        <v>3.9939322642E10</v>
      </c>
      <c r="AA2" s="7">
        <v>4.0382443515E10</v>
      </c>
      <c r="AB2" s="7">
        <v>3.4868573704E10</v>
      </c>
      <c r="AC2" s="7">
        <v>3.6994839308E10</v>
      </c>
      <c r="AD2" s="7">
        <v>3.2977558769E10</v>
      </c>
      <c r="AE2" s="7">
        <v>1.4390091251E10</v>
      </c>
      <c r="AF2" s="7">
        <v>2.9739839768E10</v>
      </c>
      <c r="AG2" s="7">
        <v>2.8872826806E10</v>
      </c>
      <c r="AH2" s="7">
        <v>2.4604659766E10</v>
      </c>
      <c r="AI2" s="7">
        <v>3.6512289679E10</v>
      </c>
      <c r="AJ2" s="7">
        <v>4.1035099161E10</v>
      </c>
      <c r="AK2" s="7">
        <v>3.2810749318E10</v>
      </c>
      <c r="AL2" s="7">
        <v>2.9606345067E10</v>
      </c>
      <c r="AM2" s="7">
        <v>2.941336645E10</v>
      </c>
      <c r="AN2" s="7">
        <v>2.6684323434E10</v>
      </c>
      <c r="AO2" s="7">
        <v>2.6486123009E10</v>
      </c>
      <c r="AP2" s="7">
        <v>3.5484055036E10</v>
      </c>
      <c r="AQ2" s="7">
        <v>3.9322695875E10</v>
      </c>
      <c r="AR2" s="7">
        <v>3.6889627319E10</v>
      </c>
      <c r="AS2" s="7">
        <v>4.0740633349E10</v>
      </c>
      <c r="AT2" s="7">
        <v>4.2770280444E10</v>
      </c>
      <c r="AU2" s="7">
        <v>4.0851036167E10</v>
      </c>
      <c r="AV2" s="7">
        <v>4.262222014E10</v>
      </c>
      <c r="AW2" s="7">
        <v>4.8508764668E10</v>
      </c>
      <c r="AX2" s="7">
        <v>5.4649194506E10</v>
      </c>
      <c r="AY2" s="7">
        <v>6.1282170542E10</v>
      </c>
      <c r="AZ2" s="7">
        <v>7.3572238704E10</v>
      </c>
      <c r="BA2" s="7">
        <v>8.6261643586E10</v>
      </c>
      <c r="BB2" s="7">
        <v>9.1504042712E10</v>
      </c>
      <c r="BC2" s="7">
        <v>9.7976367584E10</v>
      </c>
      <c r="BD2" s="11">
        <v>1.08E11</v>
      </c>
      <c r="BE2" s="11">
        <v>1.22E11</v>
      </c>
      <c r="BF2" s="11">
        <v>1.43E11</v>
      </c>
      <c r="BG2" s="11">
        <v>1.55E11</v>
      </c>
      <c r="BH2" s="11">
        <v>1.38E11</v>
      </c>
      <c r="BI2" s="11">
        <v>1.12E11</v>
      </c>
      <c r="BJ2" s="11">
        <v>1.19E11</v>
      </c>
      <c r="BK2" s="11">
        <v>1.13E11</v>
      </c>
      <c r="BL2" s="9">
        <f t="shared" ref="BL2:BL109" si="1">(COUNTBLANK(E2:BK2) / COLUMNS(E2:BK2))</f>
        <v>0</v>
      </c>
      <c r="BM2" s="11">
        <f t="shared" ref="BM2:BM3" si="2">AVERAGE(G2:BK2)</f>
        <v>43201371363</v>
      </c>
      <c r="BN2" s="2"/>
      <c r="BO2" s="2"/>
    </row>
    <row r="3" ht="14.25" customHeight="1">
      <c r="A3" s="1" t="s">
        <v>21</v>
      </c>
      <c r="B3" s="1" t="s">
        <v>22</v>
      </c>
      <c r="C3" s="1" t="s">
        <v>6</v>
      </c>
      <c r="D3" s="1" t="s">
        <v>7</v>
      </c>
      <c r="E3" s="7">
        <f>IF('Copy of Military Expenditure'!E3 = "", 'Copy of Military Expenditure'!$BM3, 'Copy of Military Expenditure'!E3)</f>
        <v>2590972643</v>
      </c>
      <c r="F3" s="7">
        <f>IF('Copy of Military Expenditure'!F3 = "", 'Copy of Military Expenditure'!$BM3, 'Copy of Military Expenditure'!F3)</f>
        <v>2590972643</v>
      </c>
      <c r="G3" s="7">
        <f>IF('Copy of Military Expenditure'!G3 = "", 'Copy of Military Expenditure'!$BM3, 'Copy of Military Expenditure'!G3)</f>
        <v>305162407.2</v>
      </c>
      <c r="H3" s="7">
        <v>2.422197712E8</v>
      </c>
      <c r="I3" s="7">
        <v>2.45740498E8</v>
      </c>
      <c r="J3" s="7">
        <v>2.524076029E8</v>
      </c>
      <c r="K3" s="7">
        <v>2.792254363E8</v>
      </c>
      <c r="L3" s="7">
        <v>2.519307191E8</v>
      </c>
      <c r="M3" s="7">
        <v>3.371428571E8</v>
      </c>
      <c r="N3" s="7">
        <v>4.428571429E8</v>
      </c>
      <c r="O3" s="7">
        <v>4.457138939E8</v>
      </c>
      <c r="P3" s="7">
        <v>5.197194842E8</v>
      </c>
      <c r="Q3" s="7">
        <v>7.66E8</v>
      </c>
      <c r="R3" s="7">
        <v>1.294E9</v>
      </c>
      <c r="S3" s="7">
        <v>1.626E9</v>
      </c>
      <c r="T3" s="7">
        <v>7.983595352E8</v>
      </c>
      <c r="U3" s="7">
        <v>2.050248959E9</v>
      </c>
      <c r="V3" s="7">
        <v>2.058223942E9</v>
      </c>
      <c r="W3" s="7">
        <v>3.103989947E9</v>
      </c>
      <c r="X3" s="7">
        <v>5.057062803E9</v>
      </c>
      <c r="Y3" s="7">
        <v>6.477389013E9</v>
      </c>
      <c r="Z3" s="7">
        <v>5.882767126E9</v>
      </c>
      <c r="AA3" s="7">
        <v>2.279872697E9</v>
      </c>
      <c r="AB3" s="7">
        <v>2.848053181E9</v>
      </c>
      <c r="AC3" s="7">
        <v>2.527749815E9</v>
      </c>
      <c r="AD3" s="7">
        <v>2.027221261E9</v>
      </c>
      <c r="AE3" s="7">
        <v>2.449545721E9</v>
      </c>
      <c r="AF3" s="7">
        <v>2.485659656E9</v>
      </c>
      <c r="AG3" s="7">
        <v>2.696341658E9</v>
      </c>
      <c r="AH3" s="7">
        <v>1.44092219E9</v>
      </c>
      <c r="AI3" s="7">
        <v>2.050907629E9</v>
      </c>
      <c r="AJ3" s="7">
        <v>2.858778842E9</v>
      </c>
      <c r="AK3" s="7">
        <v>3.254455192E9</v>
      </c>
      <c r="AL3" s="7">
        <v>3.368550452E9</v>
      </c>
      <c r="AM3" s="7">
        <v>3.754724687E9</v>
      </c>
      <c r="AN3" s="7">
        <v>3.801950488E9</v>
      </c>
      <c r="AO3" s="7">
        <v>3.37913877E9</v>
      </c>
      <c r="AP3" s="7">
        <v>3.340670335E9</v>
      </c>
      <c r="AQ3" s="7">
        <v>3.39869935E9</v>
      </c>
      <c r="AR3" s="7">
        <v>3.461730865E9</v>
      </c>
      <c r="AS3" s="7">
        <v>3.266633317E9</v>
      </c>
      <c r="AT3" s="7">
        <v>3.183591796E9</v>
      </c>
      <c r="AU3" s="7">
        <v>1.114172483E9</v>
      </c>
      <c r="AV3" s="7">
        <v>1.374873734E9</v>
      </c>
      <c r="AW3" s="7">
        <v>1.465809188E9</v>
      </c>
      <c r="AX3" s="7">
        <v>1.699579152E9</v>
      </c>
      <c r="AY3" s="7">
        <v>1.84755313E9</v>
      </c>
      <c r="AZ3" s="7">
        <v>2.296448242E9</v>
      </c>
      <c r="BA3" s="7">
        <v>2.788980205E9</v>
      </c>
      <c r="BB3" s="7">
        <v>2.98185229E9</v>
      </c>
      <c r="BC3" s="7">
        <v>3.475348407E9</v>
      </c>
      <c r="BD3" s="7">
        <v>4.051930105E9</v>
      </c>
      <c r="BE3" s="7">
        <v>4.563217859E9</v>
      </c>
      <c r="BF3" s="7">
        <v>5.137974301E9</v>
      </c>
      <c r="BG3" s="7">
        <v>4.979442724E9</v>
      </c>
      <c r="BH3" s="7">
        <v>5.482616701E9</v>
      </c>
      <c r="BI3" s="7">
        <v>4.50964766E9</v>
      </c>
      <c r="BJ3" s="7">
        <v>5.459643672E9</v>
      </c>
      <c r="BK3" s="7">
        <v>4.144991771E9</v>
      </c>
      <c r="BL3" s="9">
        <f t="shared" si="1"/>
        <v>0</v>
      </c>
      <c r="BM3" s="7">
        <f t="shared" si="2"/>
        <v>2590972643</v>
      </c>
    </row>
    <row r="4" ht="14.25" customHeight="1">
      <c r="A4" s="1" t="s">
        <v>30</v>
      </c>
      <c r="B4" s="1" t="s">
        <v>31</v>
      </c>
      <c r="C4" s="1" t="s">
        <v>6</v>
      </c>
      <c r="D4" s="1" t="s">
        <v>7</v>
      </c>
      <c r="E4" s="7">
        <v>4.597600736E8</v>
      </c>
      <c r="F4" s="7">
        <v>4.709600754E8</v>
      </c>
      <c r="G4" s="7">
        <v>4.894400783E8</v>
      </c>
      <c r="H4" s="7">
        <v>5.532800885E8</v>
      </c>
      <c r="I4" s="7">
        <v>6.557601049E8</v>
      </c>
      <c r="J4" s="7">
        <v>7.87360126E8</v>
      </c>
      <c r="K4" s="7">
        <v>9.867201579E8</v>
      </c>
      <c r="L4" s="7">
        <v>1.197840192E9</v>
      </c>
      <c r="M4" s="7">
        <v>1.321600211E9</v>
      </c>
      <c r="N4" s="7">
        <v>1.31488021E9</v>
      </c>
      <c r="O4" s="7">
        <v>1.277360204E9</v>
      </c>
      <c r="P4" s="7">
        <v>1.331754789E9</v>
      </c>
      <c r="Q4" s="7">
        <v>1.484443745E9</v>
      </c>
      <c r="R4" s="7">
        <v>1.855729307E9</v>
      </c>
      <c r="S4" s="7">
        <v>2.127274763E9</v>
      </c>
      <c r="T4" s="7">
        <v>2.268707674E9</v>
      </c>
      <c r="U4" s="7">
        <v>2.441084025E9</v>
      </c>
      <c r="V4" s="7">
        <v>2.500485127E9</v>
      </c>
      <c r="W4" s="7">
        <v>2.816316206E9</v>
      </c>
      <c r="X4" s="7">
        <v>3.100685079E9</v>
      </c>
      <c r="Y4" s="7">
        <v>3.65786729E9</v>
      </c>
      <c r="Z4" s="7">
        <v>4.323644157E9</v>
      </c>
      <c r="AA4" s="7">
        <v>4.459544582E9</v>
      </c>
      <c r="AB4" s="7">
        <v>4.511671066E9</v>
      </c>
      <c r="AC4" s="7">
        <v>4.925319433E9</v>
      </c>
      <c r="AD4" s="7">
        <v>4.386859326E9</v>
      </c>
      <c r="AE4" s="7">
        <v>4.606710028E9</v>
      </c>
      <c r="AF4" s="7">
        <v>5.057135655E9</v>
      </c>
      <c r="AG4" s="7">
        <v>5.836347868E9</v>
      </c>
      <c r="AH4" s="7">
        <v>6.300015815E9</v>
      </c>
      <c r="AI4" s="7">
        <v>6.704213698E9</v>
      </c>
      <c r="AJ4" s="7">
        <v>7.023509067E9</v>
      </c>
      <c r="AK4" s="7">
        <v>6.88209158E9</v>
      </c>
      <c r="AL4" s="7">
        <v>6.73382929E9</v>
      </c>
      <c r="AM4" s="7">
        <v>7.459696582E9</v>
      </c>
      <c r="AN4" s="7">
        <v>7.665878446E9</v>
      </c>
      <c r="AO4" s="7">
        <v>8.202776517E9</v>
      </c>
      <c r="AP4" s="7">
        <v>7.936884917E9</v>
      </c>
      <c r="AQ4" s="7">
        <v>7.107542891E9</v>
      </c>
      <c r="AR4" s="7">
        <v>7.770250653E9</v>
      </c>
      <c r="AS4" s="7">
        <v>7.273760313E9</v>
      </c>
      <c r="AT4" s="7">
        <v>7.043145895E9</v>
      </c>
      <c r="AU4" s="7">
        <v>7.946766202E9</v>
      </c>
      <c r="AV4" s="7">
        <v>9.926649415E9</v>
      </c>
      <c r="AW4" s="7">
        <v>1.199521971E10</v>
      </c>
      <c r="AX4" s="7">
        <v>1.3237798499E10</v>
      </c>
      <c r="AY4" s="7">
        <v>1.4239779513E10</v>
      </c>
      <c r="AZ4" s="7">
        <v>1.7186440962E10</v>
      </c>
      <c r="BA4" s="7">
        <v>1.8633092318E10</v>
      </c>
      <c r="BB4" s="7">
        <v>1.8960138513E10</v>
      </c>
      <c r="BC4" s="7">
        <v>2.3217692816E10</v>
      </c>
      <c r="BD4" s="7">
        <v>2.6597198655E10</v>
      </c>
      <c r="BE4" s="7">
        <v>2.6216580848E10</v>
      </c>
      <c r="BF4" s="7">
        <v>2.4825262589E10</v>
      </c>
      <c r="BG4" s="7">
        <v>2.5783708714E10</v>
      </c>
      <c r="BH4" s="7">
        <v>2.4045569111E10</v>
      </c>
      <c r="BI4" s="7">
        <v>2.638294705E10</v>
      </c>
      <c r="BJ4" s="7">
        <v>2.7691112417E10</v>
      </c>
      <c r="BK4" s="7">
        <v>2.6711834225E10</v>
      </c>
      <c r="BL4" s="9">
        <f t="shared" si="1"/>
        <v>0</v>
      </c>
      <c r="BM4" s="7"/>
    </row>
    <row r="5" ht="14.25" customHeight="1">
      <c r="A5" s="1" t="s">
        <v>32</v>
      </c>
      <c r="B5" s="1" t="s">
        <v>33</v>
      </c>
      <c r="C5" s="1" t="s">
        <v>6</v>
      </c>
      <c r="D5" s="1" t="s">
        <v>7</v>
      </c>
      <c r="E5" s="7">
        <v>9.155909796E7</v>
      </c>
      <c r="F5" s="7">
        <v>9.102985462E7</v>
      </c>
      <c r="G5" s="7">
        <v>1.000269914E8</v>
      </c>
      <c r="H5" s="7">
        <v>1.259599151E8</v>
      </c>
      <c r="I5" s="7">
        <v>1.64594679E8</v>
      </c>
      <c r="J5" s="7">
        <v>1.42895702E8</v>
      </c>
      <c r="K5" s="7">
        <v>1.67770139E8</v>
      </c>
      <c r="L5" s="7">
        <v>1.767672758E8</v>
      </c>
      <c r="M5" s="7">
        <v>1.820597092E8</v>
      </c>
      <c r="N5" s="7">
        <v>1.931738194E8</v>
      </c>
      <c r="O5" s="7">
        <v>1.995247395E8</v>
      </c>
      <c r="P5" s="7">
        <v>2.092776067E8</v>
      </c>
      <c r="Q5" s="7">
        <v>2.494255474E8</v>
      </c>
      <c r="R5" s="7">
        <v>3.288988214E8</v>
      </c>
      <c r="S5" s="7">
        <v>4.225435058E8</v>
      </c>
      <c r="T5" s="7">
        <v>5.46724394E8</v>
      </c>
      <c r="U5" s="7">
        <v>5.814087273E8</v>
      </c>
      <c r="V5" s="7">
        <v>6.868932443E8</v>
      </c>
      <c r="W5" s="7">
        <v>8.774506552E8</v>
      </c>
      <c r="X5" s="7">
        <v>1.049972515E9</v>
      </c>
      <c r="Y5" s="7">
        <v>1.152895906E9</v>
      </c>
      <c r="Z5" s="7">
        <v>9.693723271E8</v>
      </c>
      <c r="AA5" s="7">
        <v>9.953699969E8</v>
      </c>
      <c r="AB5" s="7">
        <v>9.919950975E8</v>
      </c>
      <c r="AC5" s="7">
        <v>9.497152917E8</v>
      </c>
      <c r="AD5" s="7">
        <v>1.036872489E9</v>
      </c>
      <c r="AE5" s="7">
        <v>1.475426089E9</v>
      </c>
      <c r="AF5" s="7">
        <v>1.737112605E9</v>
      </c>
      <c r="AG5" s="7">
        <v>1.713954577E9</v>
      </c>
      <c r="AH5" s="7">
        <v>1.623488055E9</v>
      </c>
      <c r="AI5" s="7">
        <v>1.972701682E9</v>
      </c>
      <c r="AJ5" s="7">
        <v>1.994055546E9</v>
      </c>
      <c r="AK5" s="7">
        <v>2.139925322E9</v>
      </c>
      <c r="AL5" s="7">
        <v>2.115115267E9</v>
      </c>
      <c r="AM5" s="7">
        <v>2.22756055E9</v>
      </c>
      <c r="AN5" s="7">
        <v>2.557834494E9</v>
      </c>
      <c r="AO5" s="7">
        <v>2.457903049E9</v>
      </c>
      <c r="AP5" s="7">
        <v>2.164802343E9</v>
      </c>
      <c r="AQ5" s="7">
        <v>2.159796003E9</v>
      </c>
      <c r="AR5" s="7">
        <v>2.124379546E9</v>
      </c>
      <c r="AS5" s="7">
        <v>1.925557398E9</v>
      </c>
      <c r="AT5" s="7">
        <v>1.788798311E9</v>
      </c>
      <c r="AU5" s="7">
        <v>1.881746741E9</v>
      </c>
      <c r="AV5" s="7">
        <v>2.381962769E9</v>
      </c>
      <c r="AW5" s="7">
        <v>2.679282065E9</v>
      </c>
      <c r="AX5" s="7">
        <v>2.686166244E9</v>
      </c>
      <c r="AY5" s="7">
        <v>2.640185362E9</v>
      </c>
      <c r="AZ5" s="7">
        <v>3.499817967E9</v>
      </c>
      <c r="BA5" s="7">
        <v>3.746731607E9</v>
      </c>
      <c r="BB5" s="7">
        <v>3.33475494E9</v>
      </c>
      <c r="BC5" s="7">
        <v>3.218351224E9</v>
      </c>
      <c r="BD5" s="7">
        <v>3.409721209E9</v>
      </c>
      <c r="BE5" s="7">
        <v>3.187227449E9</v>
      </c>
      <c r="BF5" s="7">
        <v>3.229065841E9</v>
      </c>
      <c r="BG5" s="7">
        <v>3.305159256E9</v>
      </c>
      <c r="BH5" s="7">
        <v>2.665409782E9</v>
      </c>
      <c r="BI5" s="7">
        <v>2.885947386E9</v>
      </c>
      <c r="BJ5" s="7">
        <v>3.138359204E9</v>
      </c>
      <c r="BK5" s="7">
        <v>3.367460383E9</v>
      </c>
      <c r="BL5" s="9">
        <f t="shared" si="1"/>
        <v>0</v>
      </c>
      <c r="BM5" s="7"/>
    </row>
    <row r="6" ht="14.25" customHeight="1">
      <c r="A6" s="1" t="s">
        <v>36</v>
      </c>
      <c r="B6" s="1" t="s">
        <v>37</v>
      </c>
      <c r="C6" s="1" t="s">
        <v>6</v>
      </c>
      <c r="D6" s="1" t="s">
        <v>7</v>
      </c>
      <c r="E6" s="7">
        <f>IF('Copy of Military Expenditure'!E6 = "", 'Copy of Military Expenditure'!$BM6, 'Copy of Military Expenditure'!E6)</f>
        <v>33245873.96</v>
      </c>
      <c r="F6" s="7">
        <f>IF('Copy of Military Expenditure'!F6 = "", 'Copy of Military Expenditure'!$BM6, 'Copy of Military Expenditure'!F6)</f>
        <v>33245873.96</v>
      </c>
      <c r="G6" s="7">
        <f>IF('Copy of Military Expenditure'!G6 = "", 'Copy of Military Expenditure'!$BM6, 'Copy of Military Expenditure'!G6)</f>
        <v>8420000</v>
      </c>
      <c r="H6" s="7">
        <f>IF('Copy of Military Expenditure'!H6 = "", 'Copy of Military Expenditure'!$BM6, 'Copy of Military Expenditure'!H6)</f>
        <v>1012000</v>
      </c>
      <c r="I6" s="7">
        <f>IF('Copy of Military Expenditure'!I6 = "", 'Copy of Military Expenditure'!$BM6, 'Copy of Military Expenditure'!I6)</f>
        <v>1162000</v>
      </c>
      <c r="J6" s="7">
        <f>IF('Copy of Military Expenditure'!J6 = "", 'Copy of Military Expenditure'!$BM6, 'Copy of Military Expenditure'!J6)</f>
        <v>2153481.481</v>
      </c>
      <c r="K6" s="7">
        <f>IF('Copy of Military Expenditure'!K6 = "", 'Copy of Military Expenditure'!$BM6, 'Copy of Military Expenditure'!K6)</f>
        <v>2286857.143</v>
      </c>
      <c r="L6" s="7">
        <f>IF('Copy of Military Expenditure'!L6 = "", 'Copy of Military Expenditure'!$BM6, 'Copy of Military Expenditure'!L6)</f>
        <v>2376000</v>
      </c>
      <c r="M6" s="7">
        <f>IF('Copy of Military Expenditure'!M6 = "", 'Copy of Military Expenditure'!$BM6, 'Copy of Military Expenditure'!M6)</f>
        <v>2590857.143</v>
      </c>
      <c r="N6" s="7">
        <f>IF('Copy of Military Expenditure'!N6 = "", 'Copy of Military Expenditure'!$BM6, 'Copy of Military Expenditure'!N6)</f>
        <v>3337142.857</v>
      </c>
      <c r="O6" s="7">
        <f>IF('Copy of Military Expenditure'!O6 = "", 'Copy of Military Expenditure'!$BM6, 'Copy of Military Expenditure'!O6)</f>
        <v>33245873.96</v>
      </c>
      <c r="P6" s="7">
        <f>IF('Copy of Military Expenditure'!P6 = "", 'Copy of Military Expenditure'!$BM6, 'Copy of Military Expenditure'!P6)</f>
        <v>2628571.429</v>
      </c>
      <c r="Q6" s="7">
        <f>IF('Copy of Military Expenditure'!Q6 = "", 'Copy of Military Expenditure'!$BM6, 'Copy of Military Expenditure'!Q6)</f>
        <v>3600000</v>
      </c>
      <c r="R6" s="7">
        <f>IF('Copy of Military Expenditure'!R6 = "", 'Copy of Military Expenditure'!$BM6, 'Copy of Military Expenditure'!R6)</f>
        <v>5923067.599</v>
      </c>
      <c r="S6" s="7">
        <f>IF('Copy of Military Expenditure'!S6 = "", 'Copy of Military Expenditure'!$BM6, 'Copy of Military Expenditure'!S6)</f>
        <v>7682539.683</v>
      </c>
      <c r="T6" s="7">
        <f>IF('Copy of Military Expenditure'!T6 = "", 'Copy of Military Expenditure'!$BM6, 'Copy of Military Expenditure'!T6)</f>
        <v>8533333.333</v>
      </c>
      <c r="U6" s="7">
        <f>IF('Copy of Military Expenditure'!U6 = "", 'Copy of Military Expenditure'!$BM6, 'Copy of Military Expenditure'!U6)</f>
        <v>9971014.493</v>
      </c>
      <c r="V6" s="7">
        <f>IF('Copy of Military Expenditure'!V6 = "", 'Copy of Military Expenditure'!$BM6, 'Copy of Military Expenditure'!V6)</f>
        <v>13955555.56</v>
      </c>
      <c r="W6" s="7">
        <f>IF('Copy of Military Expenditure'!W6 = "", 'Copy of Military Expenditure'!$BM6, 'Copy of Military Expenditure'!W6)</f>
        <v>17033333.33</v>
      </c>
      <c r="X6" s="7">
        <f>IF('Copy of Military Expenditure'!X6 = "", 'Copy of Military Expenditure'!$BM6, 'Copy of Military Expenditure'!X6)</f>
        <v>20000000</v>
      </c>
      <c r="Y6" s="7">
        <f>IF('Copy of Military Expenditure'!Y6 = "", 'Copy of Military Expenditure'!$BM6, 'Copy of Military Expenditure'!Y6)</f>
        <v>27763333.33</v>
      </c>
      <c r="Z6" s="7">
        <f>IF('Copy of Military Expenditure'!Z6 = "", 'Copy of Military Expenditure'!$BM6, 'Copy of Military Expenditure'!Z6)</f>
        <v>29995555.56</v>
      </c>
      <c r="AA6" s="7">
        <f>IF('Copy of Military Expenditure'!AA6 = "", 'Copy of Military Expenditure'!$BM6, 'Copy of Military Expenditure'!AA6)</f>
        <v>36665555.56</v>
      </c>
      <c r="AB6" s="7">
        <f>IF('Copy of Military Expenditure'!AB6 = "", 'Copy of Military Expenditure'!$BM6, 'Copy of Military Expenditure'!AB6)</f>
        <v>34369644.2</v>
      </c>
      <c r="AC6" s="7">
        <f>IF('Copy of Military Expenditure'!AC6 = "", 'Copy of Military Expenditure'!$BM6, 'Copy of Military Expenditure'!AC6)</f>
        <v>29938434.04</v>
      </c>
      <c r="AD6" s="7">
        <f>IF('Copy of Military Expenditure'!AD6 = "", 'Copy of Military Expenditure'!$BM6, 'Copy of Military Expenditure'!AD6)</f>
        <v>32220298.12</v>
      </c>
      <c r="AE6" s="7">
        <f>IF('Copy of Military Expenditure'!AE6 = "", 'Copy of Military Expenditure'!$BM6, 'Copy of Military Expenditure'!AE6)</f>
        <v>34607737.52</v>
      </c>
      <c r="AF6" s="7">
        <f>IF('Copy of Military Expenditure'!AF6 = "", 'Copy of Military Expenditure'!$BM6, 'Copy of Military Expenditure'!AF6)</f>
        <v>30784856.43</v>
      </c>
      <c r="AG6" s="7">
        <f>IF('Copy of Military Expenditure'!AG6 = "", 'Copy of Military Expenditure'!$BM6, 'Copy of Military Expenditure'!AG6)</f>
        <v>34255493.43</v>
      </c>
      <c r="AH6" s="7">
        <f>IF('Copy of Military Expenditure'!AH6 = "", 'Copy of Military Expenditure'!$BM6, 'Copy of Military Expenditure'!AH6)</f>
        <v>37903281.72</v>
      </c>
      <c r="AI6" s="7">
        <f>IF('Copy of Military Expenditure'!AI6 = "", 'Copy of Military Expenditure'!$BM6, 'Copy of Military Expenditure'!AI6)</f>
        <v>39602347.38</v>
      </c>
      <c r="AJ6" s="7">
        <f>IF('Copy of Military Expenditure'!AJ6 = "", 'Copy of Military Expenditure'!$BM6, 'Copy of Military Expenditure'!AJ6)</f>
        <v>42751758.83</v>
      </c>
      <c r="AK6" s="7">
        <f>IF('Copy of Military Expenditure'!AK6 = "", 'Copy of Military Expenditure'!$BM6, 'Copy of Military Expenditure'!AK6)</f>
        <v>38986476.43</v>
      </c>
      <c r="AL6" s="7">
        <f>IF('Copy of Military Expenditure'!AL6 = "", 'Copy of Military Expenditure'!$BM6, 'Copy of Military Expenditure'!AL6)</f>
        <v>36267402.59</v>
      </c>
      <c r="AM6" s="7">
        <f>IF('Copy of Military Expenditure'!AM6 = "", 'Copy of Military Expenditure'!$BM6, 'Copy of Military Expenditure'!AM6)</f>
        <v>41909745.03</v>
      </c>
      <c r="AN6" s="7">
        <f>IF('Copy of Military Expenditure'!AN6 = "", 'Copy of Military Expenditure'!$BM6, 'Copy of Military Expenditure'!AN6)</f>
        <v>42108929.88</v>
      </c>
      <c r="AO6" s="7">
        <f>IF('Copy of Military Expenditure'!AO6 = "", 'Copy of Military Expenditure'!$BM6, 'Copy of Military Expenditure'!AO6)</f>
        <v>50893980.78</v>
      </c>
      <c r="AP6" s="7">
        <f>IF('Copy of Military Expenditure'!AP6 = "", 'Copy of Military Expenditure'!$BM6, 'Copy of Military Expenditure'!AP6)</f>
        <v>61870123.83</v>
      </c>
      <c r="AQ6" s="7">
        <f>IF('Copy of Military Expenditure'!AQ6 = "", 'Copy of Military Expenditure'!$BM6, 'Copy of Military Expenditure'!AQ6)</f>
        <v>58736036.23</v>
      </c>
      <c r="AR6" s="7">
        <f>IF('Copy of Military Expenditure'!AR6 = "", 'Copy of Military Expenditure'!$BM6, 'Copy of Military Expenditure'!AR6)</f>
        <v>50571188.26</v>
      </c>
      <c r="AS6" s="7">
        <f>IF('Copy of Military Expenditure'!AS6 = "", 'Copy of Military Expenditure'!$BM6, 'Copy of Military Expenditure'!AS6)</f>
        <v>42321552.22</v>
      </c>
      <c r="AT6" s="7">
        <f>IF('Copy of Military Expenditure'!AT6 = "", 'Copy of Military Expenditure'!$BM6, 'Copy of Military Expenditure'!AT6)</f>
        <v>53230373.11</v>
      </c>
      <c r="AU6" s="7">
        <f>IF('Copy of Military Expenditure'!AU6 = "", 'Copy of Military Expenditure'!$BM6, 'Copy of Military Expenditure'!AU6)</f>
        <v>44910067.05</v>
      </c>
      <c r="AV6" s="7">
        <f>IF('Copy of Military Expenditure'!AV6 = "", 'Copy of Military Expenditure'!$BM6, 'Copy of Military Expenditure'!AV6)</f>
        <v>43413201.31</v>
      </c>
      <c r="AW6" s="7">
        <f>IF('Copy of Military Expenditure'!AW6 = "", 'Copy of Military Expenditure'!$BM6, 'Copy of Military Expenditure'!AW6)</f>
        <v>44872377.15</v>
      </c>
      <c r="AX6" s="7">
        <f>IF('Copy of Military Expenditure'!AX6 = "", 'Copy of Military Expenditure'!$BM6, 'Copy of Military Expenditure'!AX6)</f>
        <v>49557129.38</v>
      </c>
      <c r="AY6" s="7">
        <f>IF('Copy of Military Expenditure'!AY6 = "", 'Copy of Military Expenditure'!$BM6, 'Copy of Military Expenditure'!AY6)</f>
        <v>44717502.04</v>
      </c>
      <c r="AZ6" s="7">
        <f>IF('Copy of Military Expenditure'!AZ6 = "", 'Copy of Military Expenditure'!$BM6, 'Copy of Military Expenditure'!AZ6)</f>
        <v>46308706.22</v>
      </c>
      <c r="BA6" s="7">
        <f>IF('Copy of Military Expenditure'!BA6 = "", 'Copy of Military Expenditure'!$BM6, 'Copy of Military Expenditure'!BA6)</f>
        <v>43856319.95</v>
      </c>
      <c r="BB6" s="7">
        <f>IF('Copy of Military Expenditure'!BB6 = "", 'Copy of Military Expenditure'!$BM6, 'Copy of Military Expenditure'!BB6)</f>
        <v>33245873.96</v>
      </c>
      <c r="BC6" s="7">
        <f>IF('Copy of Military Expenditure'!BC6 = "", 'Copy of Military Expenditure'!$BM6, 'Copy of Military Expenditure'!BC6)</f>
        <v>33245873.96</v>
      </c>
      <c r="BD6" s="7">
        <f>IF('Copy of Military Expenditure'!BD6 = "", 'Copy of Military Expenditure'!$BM6, 'Copy of Military Expenditure'!BD6)</f>
        <v>33245873.96</v>
      </c>
      <c r="BE6" s="7">
        <f>IF('Copy of Military Expenditure'!BE6 = "", 'Copy of Military Expenditure'!$BM6, 'Copy of Military Expenditure'!BE6)</f>
        <v>58966662.28</v>
      </c>
      <c r="BF6" s="7">
        <f>IF('Copy of Military Expenditure'!BF6 = "", 'Copy of Military Expenditure'!$BM6, 'Copy of Military Expenditure'!BF6)</f>
        <v>60859500.09</v>
      </c>
      <c r="BG6" s="7">
        <f>IF('Copy of Military Expenditure'!BG6 = "", 'Copy of Military Expenditure'!$BM6, 'Copy of Military Expenditure'!BG6)</f>
        <v>62177294.74</v>
      </c>
      <c r="BH6" s="7">
        <f>IF('Copy of Military Expenditure'!BH6 = "", 'Copy of Military Expenditure'!$BM6, 'Copy of Military Expenditure'!BH6)</f>
        <v>66164584.44</v>
      </c>
      <c r="BI6" s="7">
        <f>IF('Copy of Military Expenditure'!BI6 = "", 'Copy of Military Expenditure'!$BM6, 'Copy of Military Expenditure'!BI6)</f>
        <v>66462843.08</v>
      </c>
      <c r="BJ6" s="7">
        <f>IF('Copy of Military Expenditure'!BJ6 = "", 'Copy of Military Expenditure'!$BM6, 'Copy of Military Expenditure'!BJ6)</f>
        <v>63908678.43</v>
      </c>
      <c r="BK6" s="7">
        <f>IF('Copy of Military Expenditure'!BK6 = "", 'Copy of Military Expenditure'!$BM6, 'Copy of Military Expenditure'!BK6)</f>
        <v>65436595.26</v>
      </c>
      <c r="BL6" s="9">
        <f t="shared" si="1"/>
        <v>0</v>
      </c>
      <c r="BM6" s="7">
        <f>AVERAGE(G6:N6, P6:BA6, BE6:BK6)</f>
        <v>33245873.96</v>
      </c>
    </row>
    <row r="7" ht="14.25" customHeight="1">
      <c r="A7" s="1" t="s">
        <v>38</v>
      </c>
      <c r="B7" s="1" t="s">
        <v>39</v>
      </c>
      <c r="C7" s="1" t="s">
        <v>6</v>
      </c>
      <c r="D7" s="1" t="s">
        <v>7</v>
      </c>
      <c r="E7" s="7">
        <v>3.832202474E8</v>
      </c>
      <c r="F7" s="7">
        <v>3.912188274E8</v>
      </c>
      <c r="G7" s="7">
        <v>4.222207879E8</v>
      </c>
      <c r="H7" s="7">
        <v>4.446013215E8</v>
      </c>
      <c r="I7" s="7">
        <v>4.970592269E8</v>
      </c>
      <c r="J7" s="7">
        <v>5.007220828E8</v>
      </c>
      <c r="K7" s="7">
        <v>5.633778954E8</v>
      </c>
      <c r="L7" s="7">
        <v>6.079187072E8</v>
      </c>
      <c r="M7" s="7">
        <v>6.463811145E8</v>
      </c>
      <c r="N7" s="7">
        <v>6.750788644E8</v>
      </c>
      <c r="O7" s="7">
        <v>7.477550889E8</v>
      </c>
      <c r="P7" s="7">
        <v>8.287215584E8</v>
      </c>
      <c r="Q7" s="7">
        <v>1.026588091E9</v>
      </c>
      <c r="R7" s="7">
        <v>1.296519775E9</v>
      </c>
      <c r="S7" s="7">
        <v>1.482318436E9</v>
      </c>
      <c r="T7" s="7">
        <v>1.927662478E9</v>
      </c>
      <c r="U7" s="7">
        <v>2.109619988E9</v>
      </c>
      <c r="V7" s="7">
        <v>2.496513862E9</v>
      </c>
      <c r="W7" s="7">
        <v>3.166647025E9</v>
      </c>
      <c r="X7" s="7">
        <v>3.631580468E9</v>
      </c>
      <c r="Y7" s="7">
        <v>3.958575327E9</v>
      </c>
      <c r="Z7" s="7">
        <v>3.385176171E9</v>
      </c>
      <c r="AA7" s="7">
        <v>2.891774968E9</v>
      </c>
      <c r="AB7" s="7">
        <v>2.671831608E9</v>
      </c>
      <c r="AC7" s="7">
        <v>2.407447484E9</v>
      </c>
      <c r="AD7" s="7">
        <v>2.428223977E9</v>
      </c>
      <c r="AE7" s="7">
        <v>3.404311038E9</v>
      </c>
      <c r="AF7" s="7">
        <v>4.162992929E9</v>
      </c>
      <c r="AG7" s="7">
        <v>4.097149308E9</v>
      </c>
      <c r="AH7" s="7">
        <v>3.880733006E9</v>
      </c>
      <c r="AI7" s="7">
        <v>4.644324241E9</v>
      </c>
      <c r="AJ7" s="7">
        <v>4.624500746E9</v>
      </c>
      <c r="AK7" s="7">
        <v>4.131298112E9</v>
      </c>
      <c r="AL7" s="7">
        <v>3.746042851E9</v>
      </c>
      <c r="AM7" s="7">
        <v>3.944101813E9</v>
      </c>
      <c r="AN7" s="7">
        <v>4.449014835E9</v>
      </c>
      <c r="AO7" s="7">
        <v>4.241865968E9</v>
      </c>
      <c r="AP7" s="7">
        <v>3.684095389E9</v>
      </c>
      <c r="AQ7" s="7">
        <v>3.664288413E9</v>
      </c>
      <c r="AR7" s="7">
        <v>3.59844752E9</v>
      </c>
      <c r="AS7" s="7">
        <v>3.190805233E9</v>
      </c>
      <c r="AT7" s="7">
        <v>3.036035472E9</v>
      </c>
      <c r="AU7" s="7">
        <v>3.147146017E9</v>
      </c>
      <c r="AV7" s="7">
        <v>3.875697772E9</v>
      </c>
      <c r="AW7" s="7">
        <v>4.262663513E9</v>
      </c>
      <c r="AX7" s="7">
        <v>4.228224643E9</v>
      </c>
      <c r="AY7" s="7">
        <v>4.307895341E9</v>
      </c>
      <c r="AZ7" s="7">
        <v>5.163979974E9</v>
      </c>
      <c r="BA7" s="7">
        <v>6.295821584E9</v>
      </c>
      <c r="BB7" s="7">
        <v>5.620670063E9</v>
      </c>
      <c r="BC7" s="7">
        <v>5.244720513E9</v>
      </c>
      <c r="BD7" s="7">
        <v>5.499370964E9</v>
      </c>
      <c r="BE7" s="7">
        <v>5.168997834E9</v>
      </c>
      <c r="BF7" s="7">
        <v>5.263164883E9</v>
      </c>
      <c r="BG7" s="7">
        <v>5.191509381E9</v>
      </c>
      <c r="BH7" s="7">
        <v>4.20206277E9</v>
      </c>
      <c r="BI7" s="7">
        <v>4.314102067E9</v>
      </c>
      <c r="BJ7" s="7">
        <v>4.484652582E9</v>
      </c>
      <c r="BK7" s="7">
        <v>4.959692173E9</v>
      </c>
      <c r="BL7" s="9">
        <f t="shared" si="1"/>
        <v>0</v>
      </c>
      <c r="BM7" s="7"/>
    </row>
    <row r="8" ht="14.25" customHeight="1">
      <c r="A8" s="1" t="s">
        <v>42</v>
      </c>
      <c r="B8" s="1" t="s">
        <v>43</v>
      </c>
      <c r="C8" s="1" t="s">
        <v>6</v>
      </c>
      <c r="D8" s="1" t="s">
        <v>7</v>
      </c>
      <c r="E8" s="7">
        <v>1268378.23</v>
      </c>
      <c r="F8" s="7">
        <v>1643154.204</v>
      </c>
      <c r="G8" s="7">
        <v>4901760.716</v>
      </c>
      <c r="H8" s="7">
        <v>5281287.753</v>
      </c>
      <c r="I8" s="7">
        <v>5358593.135</v>
      </c>
      <c r="J8" s="7">
        <v>3509330.33</v>
      </c>
      <c r="K8" s="7">
        <v>3907553.79</v>
      </c>
      <c r="L8" s="7">
        <v>3695106.93</v>
      </c>
      <c r="M8" s="7">
        <v>3760628.522</v>
      </c>
      <c r="N8" s="7">
        <v>4023680.475</v>
      </c>
      <c r="O8" s="7">
        <v>4185916.94</v>
      </c>
      <c r="P8" s="7">
        <v>4343468.092</v>
      </c>
      <c r="Q8" s="7">
        <v>4947862.936</v>
      </c>
      <c r="R8" s="7">
        <v>6079259.183</v>
      </c>
      <c r="S8" s="7">
        <v>6269084.564</v>
      </c>
      <c r="T8" s="7">
        <v>1.806236673E7</v>
      </c>
      <c r="U8" s="7">
        <v>1.95312827E7</v>
      </c>
      <c r="V8" s="7">
        <v>2.290377727E7</v>
      </c>
      <c r="W8" s="7">
        <v>3.237228348E7</v>
      </c>
      <c r="X8" s="7">
        <v>3.20324179E7</v>
      </c>
      <c r="Y8" s="7">
        <v>3.536065884E7</v>
      </c>
      <c r="Z8" s="7">
        <v>3.391589476E7</v>
      </c>
      <c r="AA8" s="7">
        <v>3.286610713E7</v>
      </c>
      <c r="AB8" s="7">
        <v>2.931775598E7</v>
      </c>
      <c r="AC8" s="7">
        <v>2.696832869E7</v>
      </c>
      <c r="AD8" s="7">
        <v>2.710661684E7</v>
      </c>
      <c r="AE8" s="7">
        <v>5.118017014E7</v>
      </c>
      <c r="AF8" s="7">
        <v>5.071255785E7</v>
      </c>
      <c r="AG8" s="7">
        <v>5.718688727E7</v>
      </c>
      <c r="AH8" s="7">
        <v>6.681650617E7</v>
      </c>
      <c r="AI8" s="7">
        <v>8.446550236E7</v>
      </c>
      <c r="AJ8" s="7">
        <v>6.950554222E7</v>
      </c>
      <c r="AK8" s="7">
        <v>7.111661856E7</v>
      </c>
      <c r="AL8" s="7">
        <v>6.052697563E7</v>
      </c>
      <c r="AM8" s="7">
        <v>3.025909349E7</v>
      </c>
      <c r="AN8" s="7">
        <v>3.686281424E7</v>
      </c>
      <c r="AO8" s="7">
        <v>3.714187414E7</v>
      </c>
      <c r="AP8" s="7">
        <v>3.854924623E7</v>
      </c>
      <c r="AQ8" s="7">
        <v>3.949473856E7</v>
      </c>
      <c r="AR8" s="7">
        <v>4.174117548E7</v>
      </c>
      <c r="AS8" s="7">
        <v>3.665853905E7</v>
      </c>
      <c r="AT8" s="7">
        <v>3.683296523E7</v>
      </c>
      <c r="AU8" s="7">
        <v>4.246844996E7</v>
      </c>
      <c r="AV8" s="7">
        <v>5.075705437E7</v>
      </c>
      <c r="AW8" s="7">
        <v>6.568424241E7</v>
      </c>
      <c r="AX8" s="7">
        <v>7.384334216E7</v>
      </c>
      <c r="AY8" s="7">
        <v>7.263286733E7</v>
      </c>
      <c r="AZ8" s="7">
        <v>1.078167285E8</v>
      </c>
      <c r="BA8" s="7">
        <v>1.169995869E8</v>
      </c>
      <c r="BB8" s="7">
        <v>1.273332966E8</v>
      </c>
      <c r="BC8" s="7">
        <v>1.237004747E8</v>
      </c>
      <c r="BD8" s="7">
        <v>1.388508602E8</v>
      </c>
      <c r="BE8" s="7">
        <v>1.477296989E8</v>
      </c>
      <c r="BF8" s="7">
        <v>1.661363452E8</v>
      </c>
      <c r="BG8" s="7">
        <v>1.771669549E8</v>
      </c>
      <c r="BH8" s="7">
        <v>1.479347367E8</v>
      </c>
      <c r="BI8" s="7">
        <v>1.494673632E8</v>
      </c>
      <c r="BJ8" s="7">
        <v>1.910658388E8</v>
      </c>
      <c r="BK8" s="7">
        <v>3.12467611E8</v>
      </c>
      <c r="BL8" s="9">
        <f t="shared" si="1"/>
        <v>0</v>
      </c>
      <c r="BM8" s="7"/>
    </row>
    <row r="9" ht="14.25" customHeight="1">
      <c r="A9" s="1" t="s">
        <v>48</v>
      </c>
      <c r="B9" s="1" t="s">
        <v>49</v>
      </c>
      <c r="C9" s="1" t="s">
        <v>6</v>
      </c>
      <c r="D9" s="1" t="s">
        <v>7</v>
      </c>
      <c r="E9" s="7">
        <f>IF('Copy of Military Expenditure'!E9 = "", 'Copy of Military Expenditure'!$BM9, 'Copy of Military Expenditure'!E9)</f>
        <v>472791606.9</v>
      </c>
      <c r="F9" s="7">
        <f>IF('Copy of Military Expenditure'!F9 = "", 'Copy of Military Expenditure'!$BM9, 'Copy of Military Expenditure'!F9)</f>
        <v>472791606.9</v>
      </c>
      <c r="G9" s="7">
        <f>IF('Copy of Military Expenditure'!G9 = "", 'Copy of Military Expenditure'!$BM9, 'Copy of Military Expenditure'!G9)</f>
        <v>472791606.9</v>
      </c>
      <c r="H9" s="7">
        <f>IF('Copy of Military Expenditure'!H9 = "", 'Copy of Military Expenditure'!$BM9, 'Copy of Military Expenditure'!H9)</f>
        <v>472791606.9</v>
      </c>
      <c r="I9" s="7">
        <f>IF('Copy of Military Expenditure'!I9 = "", 'Copy of Military Expenditure'!$BM9, 'Copy of Military Expenditure'!I9)</f>
        <v>472791606.9</v>
      </c>
      <c r="J9" s="7">
        <f>IF('Copy of Military Expenditure'!J9 = "", 'Copy of Military Expenditure'!$BM9, 'Copy of Military Expenditure'!J9)</f>
        <v>472791606.9</v>
      </c>
      <c r="K9" s="7">
        <f>IF('Copy of Military Expenditure'!K9 = "", 'Copy of Military Expenditure'!$BM9, 'Copy of Military Expenditure'!K9)</f>
        <v>472791606.9</v>
      </c>
      <c r="L9" s="7">
        <f>IF('Copy of Military Expenditure'!L9 = "", 'Copy of Military Expenditure'!$BM9, 'Copy of Military Expenditure'!L9)</f>
        <v>472791606.9</v>
      </c>
      <c r="M9" s="7">
        <f>IF('Copy of Military Expenditure'!M9 = "", 'Copy of Military Expenditure'!$BM9, 'Copy of Military Expenditure'!M9)</f>
        <v>472791606.9</v>
      </c>
      <c r="N9" s="7">
        <f>IF('Copy of Military Expenditure'!N9 = "", 'Copy of Military Expenditure'!$BM9, 'Copy of Military Expenditure'!N9)</f>
        <v>472791606.9</v>
      </c>
      <c r="O9" s="7">
        <f>IF('Copy of Military Expenditure'!O9 = "", 'Copy of Military Expenditure'!$BM9, 'Copy of Military Expenditure'!O9)</f>
        <v>472791606.9</v>
      </c>
      <c r="P9" s="7">
        <f>IF('Copy of Military Expenditure'!P9 = "", 'Copy of Military Expenditure'!$BM9, 'Copy of Military Expenditure'!P9)</f>
        <v>11583922.36</v>
      </c>
      <c r="Q9" s="7">
        <f>IF('Copy of Military Expenditure'!Q9 = "", 'Copy of Military Expenditure'!$BM9, 'Copy of Military Expenditure'!Q9)</f>
        <v>12539956.86</v>
      </c>
      <c r="R9" s="7">
        <f>IF('Copy of Military Expenditure'!R9 = "", 'Copy of Military Expenditure'!$BM9, 'Copy of Military Expenditure'!R9)</f>
        <v>16765508.09</v>
      </c>
      <c r="S9" s="7">
        <f>IF('Copy of Military Expenditure'!S9 = "", 'Copy of Military Expenditure'!$BM9, 'Copy of Military Expenditure'!S9)</f>
        <v>26346455.9</v>
      </c>
      <c r="T9" s="7">
        <f>IF('Copy of Military Expenditure'!T9 = "", 'Copy of Military Expenditure'!$BM9, 'Copy of Military Expenditure'!T9)</f>
        <v>16434892.54</v>
      </c>
      <c r="U9" s="7">
        <v>2.628924745E7</v>
      </c>
      <c r="V9" s="7">
        <v>4.043978264E7</v>
      </c>
      <c r="W9" s="7">
        <v>1.161431193E8</v>
      </c>
      <c r="X9" s="7">
        <v>1.572257001E8</v>
      </c>
      <c r="Y9" s="7">
        <v>1.75066313E8</v>
      </c>
      <c r="Z9" s="7">
        <v>2.393617021E8</v>
      </c>
      <c r="AA9" s="7">
        <v>3.111702128E8</v>
      </c>
      <c r="AB9" s="7">
        <v>1.835106383E8</v>
      </c>
      <c r="AC9" s="7">
        <v>1.64893617E8</v>
      </c>
      <c r="AD9" s="7">
        <v>1.675531915E8</v>
      </c>
      <c r="AE9" s="7">
        <v>1.781914894E8</v>
      </c>
      <c r="AF9" s="7">
        <v>1.781914894E8</v>
      </c>
      <c r="AG9" s="7">
        <v>2.074468085E8</v>
      </c>
      <c r="AH9" s="7">
        <v>2.180851064E8</v>
      </c>
      <c r="AI9" s="7">
        <v>2.393617021E8</v>
      </c>
      <c r="AJ9" s="7">
        <v>2.632978723E8</v>
      </c>
      <c r="AK9" s="7">
        <v>2.792553191E8</v>
      </c>
      <c r="AL9" s="7">
        <v>2.792553191E8</v>
      </c>
      <c r="AM9" s="7">
        <v>2.845744681E8</v>
      </c>
      <c r="AN9" s="7">
        <v>3.031914894E8</v>
      </c>
      <c r="AO9" s="7">
        <v>3.218085106E8</v>
      </c>
      <c r="AP9" s="7">
        <v>3.218085106E8</v>
      </c>
      <c r="AQ9" s="7">
        <v>3.29787234E8</v>
      </c>
      <c r="AR9" s="7">
        <v>3.643617021E8</v>
      </c>
      <c r="AS9" s="7">
        <v>3.590425532E8</v>
      </c>
      <c r="AT9" s="7">
        <v>3.723404255E8</v>
      </c>
      <c r="AU9" s="7">
        <v>4.441489362E8</v>
      </c>
      <c r="AV9" s="7">
        <v>5.159574468E8</v>
      </c>
      <c r="AW9" s="7">
        <v>5.319148936E8</v>
      </c>
      <c r="AX9" s="7">
        <v>5.132978723E8</v>
      </c>
      <c r="AY9" s="7">
        <v>5.742021277E8</v>
      </c>
      <c r="AZ9" s="7">
        <v>6.425531915E8</v>
      </c>
      <c r="BA9" s="7">
        <v>7.199468085E8</v>
      </c>
      <c r="BB9" s="7">
        <v>8.281914894E8</v>
      </c>
      <c r="BC9" s="7">
        <v>8.428191489E8</v>
      </c>
      <c r="BD9" s="7">
        <v>1.033510638E9</v>
      </c>
      <c r="BE9" s="7">
        <v>1.182180851E9</v>
      </c>
      <c r="BF9" s="7">
        <v>1.347606383E9</v>
      </c>
      <c r="BG9" s="7">
        <v>1.475265957E9</v>
      </c>
      <c r="BH9" s="7">
        <v>1.442021277E9</v>
      </c>
      <c r="BI9" s="7">
        <v>1.505534574E9</v>
      </c>
      <c r="BJ9" s="7">
        <v>1.532712766E9</v>
      </c>
      <c r="BK9" s="7">
        <v>1.396808511E9</v>
      </c>
      <c r="BL9" s="9">
        <f t="shared" si="1"/>
        <v>0</v>
      </c>
      <c r="BM9" s="7">
        <f>AVERAGE(P9:BK9)</f>
        <v>472791606.9</v>
      </c>
    </row>
    <row r="10" ht="14.25" customHeight="1">
      <c r="A10" s="1" t="s">
        <v>60</v>
      </c>
      <c r="B10" s="1" t="s">
        <v>61</v>
      </c>
      <c r="C10" s="1" t="s">
        <v>6</v>
      </c>
      <c r="D10" s="1" t="s">
        <v>7</v>
      </c>
      <c r="E10" s="7">
        <f>IF('Copy of Military Expenditure'!E10 = "", 'Copy of Military Expenditure'!$BM10, 'Copy of Military Expenditure'!E10)</f>
        <v>189516764.1</v>
      </c>
      <c r="F10" s="7">
        <f>IF('Copy of Military Expenditure'!F10 = "", 'Copy of Military Expenditure'!$BM10, 'Copy of Military Expenditure'!F10)</f>
        <v>4935417.964</v>
      </c>
      <c r="G10" s="7">
        <f>IF('Copy of Military Expenditure'!G10 = "", 'Copy of Military Expenditure'!$BM10, 'Copy of Military Expenditure'!G10)</f>
        <v>5195618.571</v>
      </c>
      <c r="H10" s="7">
        <f>IF('Copy of Military Expenditure'!H10 = "", 'Copy of Military Expenditure'!$BM10, 'Copy of Military Expenditure'!H10)</f>
        <v>6404292.358</v>
      </c>
      <c r="I10" s="7">
        <f>IF('Copy of Military Expenditure'!I10 = "", 'Copy of Military Expenditure'!$BM10, 'Copy of Military Expenditure'!I10)</f>
        <v>189516764.1</v>
      </c>
      <c r="J10" s="7">
        <f>IF('Copy of Military Expenditure'!J10 = "", 'Copy of Military Expenditure'!$BM10, 'Copy of Military Expenditure'!J10)</f>
        <v>189516764.1</v>
      </c>
      <c r="K10" s="7">
        <f>IF('Copy of Military Expenditure'!K10 = "", 'Copy of Military Expenditure'!$BM10, 'Copy of Military Expenditure'!K10)</f>
        <v>189516764.1</v>
      </c>
      <c r="L10" s="7">
        <f>IF('Copy of Military Expenditure'!L10 = "", 'Copy of Military Expenditure'!$BM10, 'Copy of Military Expenditure'!L10)</f>
        <v>189516764.1</v>
      </c>
      <c r="M10" s="7">
        <f>IF('Copy of Military Expenditure'!M10 = "", 'Copy of Military Expenditure'!$BM10, 'Copy of Military Expenditure'!M10)</f>
        <v>11583123.79</v>
      </c>
      <c r="N10" s="7">
        <f>IF('Copy of Military Expenditure'!N10 = "", 'Copy of Military Expenditure'!$BM10, 'Copy of Military Expenditure'!N10)</f>
        <v>12254609.23</v>
      </c>
      <c r="O10" s="7">
        <f>IF('Copy of Military Expenditure'!O10 = "", 'Copy of Military Expenditure'!$BM10, 'Copy of Military Expenditure'!O10)</f>
        <v>16787135.93</v>
      </c>
      <c r="P10" s="7">
        <v>1.586384346E7</v>
      </c>
      <c r="Q10" s="7">
        <v>2.070064094E7</v>
      </c>
      <c r="R10" s="7">
        <v>2.112913997E7</v>
      </c>
      <c r="S10" s="7">
        <v>3.976663607E7</v>
      </c>
      <c r="T10" s="7">
        <v>5.830446642E7</v>
      </c>
      <c r="U10" s="7">
        <v>6.677605556E7</v>
      </c>
      <c r="V10" s="7">
        <v>7.32543296E7</v>
      </c>
      <c r="W10" s="7">
        <v>9.767243947E7</v>
      </c>
      <c r="X10" s="7">
        <v>1.197370961E8</v>
      </c>
      <c r="Y10" s="7">
        <v>1.590081349E8</v>
      </c>
      <c r="Z10" s="7">
        <v>2.387155376E8</v>
      </c>
      <c r="AA10" s="7">
        <v>1.237268435E8</v>
      </c>
      <c r="AB10" s="7">
        <v>8.99734826E7</v>
      </c>
      <c r="AC10" s="7">
        <v>1.446807857E8</v>
      </c>
      <c r="AD10" s="7">
        <v>1.312080002E8</v>
      </c>
      <c r="AE10" s="7">
        <v>9.286920722E7</v>
      </c>
      <c r="AF10" s="7">
        <v>1.033623872E8</v>
      </c>
      <c r="AG10" s="7">
        <v>9.291695167E7</v>
      </c>
      <c r="AH10" s="7">
        <v>1.016908724E8</v>
      </c>
      <c r="AI10" s="7">
        <v>1.370651275E8</v>
      </c>
      <c r="AJ10" s="7">
        <v>1.436439601E8</v>
      </c>
      <c r="AK10" s="7">
        <v>1.414419103E8</v>
      </c>
      <c r="AL10" s="7">
        <v>1.09897118E8</v>
      </c>
      <c r="AM10" s="7">
        <v>1.345952404E8</v>
      </c>
      <c r="AN10" s="7">
        <v>1.407608628E8</v>
      </c>
      <c r="AO10" s="7">
        <v>1.469630178E8</v>
      </c>
      <c r="AP10" s="7">
        <v>1.802004469E8</v>
      </c>
      <c r="AQ10" s="7">
        <v>2.286770004E8</v>
      </c>
      <c r="AR10" s="7">
        <v>1.767442421E8</v>
      </c>
      <c r="AS10" s="7">
        <v>1.732454225E8</v>
      </c>
      <c r="AT10" s="7">
        <v>1.84397571E8</v>
      </c>
      <c r="AU10" s="7">
        <v>1.604379358E8</v>
      </c>
      <c r="AV10" s="7">
        <v>1.734313248E8</v>
      </c>
      <c r="AW10" s="7">
        <v>1.688816031E8</v>
      </c>
      <c r="AX10" s="7">
        <v>1.692623164E8</v>
      </c>
      <c r="AY10" s="7">
        <v>1.795254892E8</v>
      </c>
      <c r="AZ10" s="7">
        <v>2.212806878E8</v>
      </c>
      <c r="BA10" s="7">
        <v>3.271947082E8</v>
      </c>
      <c r="BB10" s="7">
        <v>3.457777778E8</v>
      </c>
      <c r="BC10" s="7">
        <v>3.274131461E8</v>
      </c>
      <c r="BD10" s="7">
        <v>4.035685661E8</v>
      </c>
      <c r="BE10" s="7">
        <v>4.998700434E8</v>
      </c>
      <c r="BF10" s="7">
        <v>5.644098408E8</v>
      </c>
      <c r="BG10" s="7">
        <v>6.258850941E8</v>
      </c>
      <c r="BH10" s="7">
        <v>5.755242249E8</v>
      </c>
      <c r="BI10" s="7">
        <v>5.523812639E8</v>
      </c>
      <c r="BJ10" s="7">
        <v>5.740701896E8</v>
      </c>
      <c r="BK10" s="7">
        <v>6.188420831E8</v>
      </c>
      <c r="BL10" s="9">
        <f t="shared" si="1"/>
        <v>0</v>
      </c>
      <c r="BM10" s="7">
        <f>AVERAGE(F10:H10, M10:BK10)</f>
        <v>189516764.1</v>
      </c>
    </row>
    <row r="11" ht="14.25" customHeight="1">
      <c r="A11" s="1" t="s">
        <v>62</v>
      </c>
      <c r="B11" s="1" t="s">
        <v>63</v>
      </c>
      <c r="C11" s="1" t="s">
        <v>6</v>
      </c>
      <c r="D11" s="1" t="s">
        <v>7</v>
      </c>
      <c r="E11" s="7">
        <v>3.827297521E8</v>
      </c>
      <c r="F11" s="7">
        <v>3.423397208E8</v>
      </c>
      <c r="G11" s="7">
        <v>3.874490355E8</v>
      </c>
      <c r="H11" s="7">
        <v>4.419996062E8</v>
      </c>
      <c r="I11" s="7">
        <v>3.542278571E8</v>
      </c>
      <c r="J11" s="7">
        <v>6.328690265E8</v>
      </c>
      <c r="K11" s="7">
        <v>7.182165746E8</v>
      </c>
      <c r="L11" s="7">
        <v>7.461391636E8</v>
      </c>
      <c r="M11" s="7">
        <v>7.553075667E8</v>
      </c>
      <c r="N11" s="7">
        <v>8.16622811E8</v>
      </c>
      <c r="O11" s="7">
        <v>1.026234374E9</v>
      </c>
      <c r="P11" s="7">
        <v>1.075071453E9</v>
      </c>
      <c r="Q11" s="7">
        <v>1.195501488E9</v>
      </c>
      <c r="R11" s="7">
        <v>1.512670977E9</v>
      </c>
      <c r="S11" s="7">
        <v>1.790114213E9</v>
      </c>
      <c r="T11" s="7">
        <v>2.141126693E9</v>
      </c>
      <c r="U11" s="7">
        <v>2.576476982E9</v>
      </c>
      <c r="V11" s="7">
        <v>2.499644658E9</v>
      </c>
      <c r="W11" s="7">
        <v>2.690623102E9</v>
      </c>
      <c r="X11" s="7">
        <v>2.8291612E9</v>
      </c>
      <c r="Y11" s="7">
        <v>2.259307479E9</v>
      </c>
      <c r="Z11" s="7">
        <v>2.517859757E9</v>
      </c>
      <c r="AA11" s="7">
        <v>3.031328924E9</v>
      </c>
      <c r="AB11" s="7">
        <v>2.082669251E9</v>
      </c>
      <c r="AC11" s="7">
        <v>2.013151758E9</v>
      </c>
      <c r="AD11" s="7">
        <v>2.687049984E9</v>
      </c>
      <c r="AE11" s="7">
        <v>2.758186568E9</v>
      </c>
      <c r="AF11" s="7">
        <v>4.32367477E9</v>
      </c>
      <c r="AG11" s="7">
        <v>5.874167753E9</v>
      </c>
      <c r="AH11" s="7">
        <v>8.761486966E9</v>
      </c>
      <c r="AI11" s="7">
        <v>9.236296955E9</v>
      </c>
      <c r="AJ11" s="7">
        <v>6.694665295E9</v>
      </c>
      <c r="AK11" s="7">
        <v>4.993804467E9</v>
      </c>
      <c r="AL11" s="7">
        <v>7.099899155E9</v>
      </c>
      <c r="AM11" s="7">
        <v>1.0591499118E10</v>
      </c>
      <c r="AN11" s="7">
        <v>1.4318919608E10</v>
      </c>
      <c r="AO11" s="7">
        <v>1.4073226545E10</v>
      </c>
      <c r="AP11" s="7">
        <v>1.3934266552E10</v>
      </c>
      <c r="AQ11" s="7">
        <v>1.4357357047E10</v>
      </c>
      <c r="AR11" s="7">
        <v>9.866973919E9</v>
      </c>
      <c r="AS11" s="7">
        <v>1.1344032535E10</v>
      </c>
      <c r="AT11" s="7">
        <v>1.0930231568E10</v>
      </c>
      <c r="AU11" s="7">
        <v>9.664561903E9</v>
      </c>
      <c r="AV11" s="7">
        <v>8.392905884E9</v>
      </c>
      <c r="AW11" s="7">
        <v>9.780111585E9</v>
      </c>
      <c r="AX11" s="7">
        <v>1.3588619736E10</v>
      </c>
      <c r="AY11" s="7">
        <v>1.6404867307E10</v>
      </c>
      <c r="AZ11" s="7">
        <v>2.0485758015E10</v>
      </c>
      <c r="BA11" s="7">
        <v>2.4452903036E10</v>
      </c>
      <c r="BB11" s="7">
        <v>2.5648809911E10</v>
      </c>
      <c r="BC11" s="7">
        <v>3.400294447E10</v>
      </c>
      <c r="BD11" s="7">
        <v>3.6936209896E10</v>
      </c>
      <c r="BE11" s="7">
        <v>3.3987005074E10</v>
      </c>
      <c r="BF11" s="7">
        <v>3.2874787231E10</v>
      </c>
      <c r="BG11" s="7">
        <v>3.2659614241E10</v>
      </c>
      <c r="BH11" s="7">
        <v>2.4617701683E10</v>
      </c>
      <c r="BI11" s="7">
        <v>2.4224746901E10</v>
      </c>
      <c r="BJ11" s="7">
        <v>2.9283050314E10</v>
      </c>
      <c r="BK11" s="7">
        <v>2.7766427104E10</v>
      </c>
      <c r="BL11" s="9">
        <f t="shared" si="1"/>
        <v>0</v>
      </c>
      <c r="BM11" s="7"/>
    </row>
    <row r="12" ht="14.25" customHeight="1">
      <c r="A12" s="1" t="s">
        <v>74</v>
      </c>
      <c r="B12" s="1" t="s">
        <v>75</v>
      </c>
      <c r="C12" s="1" t="s">
        <v>6</v>
      </c>
      <c r="D12" s="1" t="s">
        <v>7</v>
      </c>
      <c r="E12" s="7">
        <v>1.702442711E9</v>
      </c>
      <c r="F12" s="7">
        <v>1.677820881E9</v>
      </c>
      <c r="G12" s="7">
        <v>1.671313753E9</v>
      </c>
      <c r="H12" s="7">
        <v>1.610091701E9</v>
      </c>
      <c r="I12" s="7">
        <v>1.657457283E9</v>
      </c>
      <c r="J12" s="7">
        <v>1.57470454E9</v>
      </c>
      <c r="K12" s="7">
        <v>1.614422827E9</v>
      </c>
      <c r="L12" s="7">
        <v>1.775500366E9</v>
      </c>
      <c r="M12" s="7">
        <v>1.797265817E9</v>
      </c>
      <c r="N12" s="7">
        <v>1.770108751E9</v>
      </c>
      <c r="O12" s="7">
        <v>1.889157918E9</v>
      </c>
      <c r="P12" s="7">
        <v>2.077659711E9</v>
      </c>
      <c r="Q12" s="7">
        <v>2.233737031E9</v>
      </c>
      <c r="R12" s="7">
        <v>2.363060955E9</v>
      </c>
      <c r="S12" s="7">
        <v>2.809465529E9</v>
      </c>
      <c r="T12" s="7">
        <v>3.18091549E9</v>
      </c>
      <c r="U12" s="7">
        <v>3.581805735E9</v>
      </c>
      <c r="V12" s="7">
        <v>3.752174526E9</v>
      </c>
      <c r="W12" s="7">
        <v>3.969158477E9</v>
      </c>
      <c r="X12" s="7">
        <v>4.084145738E9</v>
      </c>
      <c r="Y12" s="7">
        <v>4.744402251E9</v>
      </c>
      <c r="Z12" s="7">
        <v>5.141128191E9</v>
      </c>
      <c r="AA12" s="7">
        <v>6.017321456E9</v>
      </c>
      <c r="AB12" s="7">
        <v>6.947104072E9</v>
      </c>
      <c r="AC12" s="7">
        <v>7.349795764E9</v>
      </c>
      <c r="AD12" s="7">
        <v>7.460563318E9</v>
      </c>
      <c r="AE12" s="7">
        <v>7.78013674E9</v>
      </c>
      <c r="AF12" s="7">
        <v>8.694447168E9</v>
      </c>
      <c r="AG12" s="7">
        <v>9.897335684E9</v>
      </c>
      <c r="AH12" s="7">
        <v>1.0747134689E10</v>
      </c>
      <c r="AI12" s="7">
        <v>1.1414631847E10</v>
      </c>
      <c r="AJ12" s="7">
        <v>1.1338503299E10</v>
      </c>
      <c r="AK12" s="7">
        <v>1.0788803124E10</v>
      </c>
      <c r="AL12" s="7">
        <v>1.0268822622E10</v>
      </c>
      <c r="AM12" s="7">
        <v>9.57737764E9</v>
      </c>
      <c r="AN12" s="7">
        <v>9.176903908E9</v>
      </c>
      <c r="AO12" s="7">
        <v>8.615884471E9</v>
      </c>
      <c r="AP12" s="7">
        <v>7.945140183E9</v>
      </c>
      <c r="AQ12" s="7">
        <v>7.748607984E9</v>
      </c>
      <c r="AR12" s="7">
        <v>8.21077854E9</v>
      </c>
      <c r="AS12" s="7">
        <v>8.299385231E9</v>
      </c>
      <c r="AT12" s="7">
        <v>8.375571425E9</v>
      </c>
      <c r="AU12" s="7">
        <v>8.495399281E9</v>
      </c>
      <c r="AV12" s="7">
        <v>9.958245602E9</v>
      </c>
      <c r="AW12" s="7">
        <v>1.1336489831E10</v>
      </c>
      <c r="AX12" s="7">
        <v>1.2988132964E10</v>
      </c>
      <c r="AY12" s="7">
        <v>1.4809892803E10</v>
      </c>
      <c r="AZ12" s="7">
        <v>1.7417139931E10</v>
      </c>
      <c r="BA12" s="7">
        <v>1.9342058405E10</v>
      </c>
      <c r="BB12" s="7">
        <v>1.8936226052E10</v>
      </c>
      <c r="BC12" s="7">
        <v>1.9315688825E10</v>
      </c>
      <c r="BD12" s="7">
        <v>2.1393720864E10</v>
      </c>
      <c r="BE12" s="7">
        <v>2.0452107111E10</v>
      </c>
      <c r="BF12" s="7">
        <v>1.851573121E10</v>
      </c>
      <c r="BG12" s="7">
        <v>1.7853720278E10</v>
      </c>
      <c r="BH12" s="7">
        <v>1.7937641895E10</v>
      </c>
      <c r="BI12" s="7">
        <v>1.7782775543E10</v>
      </c>
      <c r="BJ12" s="7">
        <v>2.1343371455E10</v>
      </c>
      <c r="BK12" s="7">
        <v>2.1620598712E10</v>
      </c>
      <c r="BL12" s="9">
        <f t="shared" si="1"/>
        <v>0</v>
      </c>
      <c r="BM12" s="7"/>
    </row>
    <row r="13" ht="14.25" customHeight="1">
      <c r="A13" s="1" t="s">
        <v>78</v>
      </c>
      <c r="B13" s="1" t="s">
        <v>79</v>
      </c>
      <c r="C13" s="1" t="s">
        <v>6</v>
      </c>
      <c r="D13" s="1" t="s">
        <v>7</v>
      </c>
      <c r="E13" s="7">
        <v>2.000937582E8</v>
      </c>
      <c r="F13" s="7">
        <v>2.373683669E8</v>
      </c>
      <c r="G13" s="7">
        <v>2.737282612E8</v>
      </c>
      <c r="H13" s="7">
        <v>2.949953693E8</v>
      </c>
      <c r="I13" s="7">
        <v>3.29525835E8</v>
      </c>
      <c r="J13" s="7">
        <v>3.434752284E8</v>
      </c>
      <c r="K13" s="7">
        <v>3.782343727E8</v>
      </c>
      <c r="L13" s="7">
        <v>3.832653015E8</v>
      </c>
      <c r="M13" s="7">
        <v>3.738894796E8</v>
      </c>
      <c r="N13" s="7">
        <v>4.091059811E8</v>
      </c>
      <c r="O13" s="7">
        <v>4.360900536E8</v>
      </c>
      <c r="P13" s="7">
        <v>5.113876894E8</v>
      </c>
      <c r="Q13" s="7">
        <v>6.014269817E8</v>
      </c>
      <c r="R13" s="7">
        <v>7.649699984E8</v>
      </c>
      <c r="S13" s="7">
        <v>8.88478644E8</v>
      </c>
      <c r="T13" s="7">
        <v>1.032046117E9</v>
      </c>
      <c r="U13" s="7">
        <v>1.228176857E9</v>
      </c>
      <c r="V13" s="7">
        <v>1.226534416E9</v>
      </c>
      <c r="W13" s="7">
        <v>1.668885136E9</v>
      </c>
      <c r="X13" s="7">
        <v>1.945005774E9</v>
      </c>
      <c r="Y13" s="7">
        <v>1.99676555E9</v>
      </c>
      <c r="Z13" s="7">
        <v>1.810878508E9</v>
      </c>
      <c r="AA13" s="7">
        <v>1.928314953E9</v>
      </c>
      <c r="AB13" s="7">
        <v>1.946035043E9</v>
      </c>
      <c r="AC13" s="7">
        <v>1.807905757E9</v>
      </c>
      <c r="AD13" s="7">
        <v>1.966928897E9</v>
      </c>
      <c r="AE13" s="7">
        <v>2.565428146E9</v>
      </c>
      <c r="AF13" s="7">
        <v>3.020406521E9</v>
      </c>
      <c r="AG13" s="7">
        <v>3.276156632E9</v>
      </c>
      <c r="AH13" s="7">
        <v>3.082038963E9</v>
      </c>
      <c r="AI13" s="7">
        <v>4.056408189E9</v>
      </c>
      <c r="AJ13" s="7">
        <v>4.016764413E9</v>
      </c>
      <c r="AK13" s="7">
        <v>4.138043834E9</v>
      </c>
      <c r="AL13" s="7">
        <v>3.611212626E9</v>
      </c>
      <c r="AM13" s="7">
        <v>3.899275421E9</v>
      </c>
      <c r="AN13" s="7">
        <v>4.645360982E9</v>
      </c>
      <c r="AO13" s="7">
        <v>4.239447901E9</v>
      </c>
      <c r="AP13" s="7">
        <v>3.498218851E9</v>
      </c>
      <c r="AQ13" s="7">
        <v>3.494250971E9</v>
      </c>
      <c r="AR13" s="7">
        <v>3.146822887E9</v>
      </c>
      <c r="AS13" s="7">
        <v>2.800146846E9</v>
      </c>
      <c r="AT13" s="7">
        <v>2.763655325E9</v>
      </c>
      <c r="AU13" s="7">
        <v>2.882696762E9</v>
      </c>
      <c r="AV13" s="7">
        <v>3.270337504E9</v>
      </c>
      <c r="AW13" s="7">
        <v>3.503819863E9</v>
      </c>
      <c r="AX13" s="7">
        <v>3.484636759E9</v>
      </c>
      <c r="AY13" s="7">
        <v>3.328973394E9</v>
      </c>
      <c r="AZ13" s="7">
        <v>3.524746536E9</v>
      </c>
      <c r="BA13" s="7">
        <v>4.098459038E9</v>
      </c>
      <c r="BB13" s="7">
        <v>4.055544323E9</v>
      </c>
      <c r="BC13" s="7">
        <v>4.115407849E9</v>
      </c>
      <c r="BD13" s="7">
        <v>4.973863849E9</v>
      </c>
      <c r="BE13" s="7">
        <v>4.592165378E9</v>
      </c>
      <c r="BF13" s="7">
        <v>5.032883664E9</v>
      </c>
      <c r="BG13" s="7">
        <v>4.612776715E9</v>
      </c>
      <c r="BH13" s="7">
        <v>4.521076909E9</v>
      </c>
      <c r="BI13" s="7">
        <v>4.571348247E9</v>
      </c>
      <c r="BJ13" s="7">
        <v>4.628401509E9</v>
      </c>
      <c r="BK13" s="7">
        <v>4.795847181E9</v>
      </c>
      <c r="BL13" s="9">
        <f t="shared" si="1"/>
        <v>0</v>
      </c>
      <c r="BM13" s="7"/>
    </row>
    <row r="14" ht="14.25" customHeight="1">
      <c r="A14" s="1" t="s">
        <v>82</v>
      </c>
      <c r="B14" s="1" t="s">
        <v>83</v>
      </c>
      <c r="C14" s="1" t="s">
        <v>6</v>
      </c>
      <c r="D14" s="1" t="s">
        <v>7</v>
      </c>
      <c r="E14" s="7">
        <v>1.267910426E8</v>
      </c>
      <c r="F14" s="7">
        <v>1.609309235E8</v>
      </c>
      <c r="G14" s="7">
        <v>1.626262244E8</v>
      </c>
      <c r="H14" s="7">
        <v>1.529174554E8</v>
      </c>
      <c r="I14" s="7">
        <v>1.499503777E8</v>
      </c>
      <c r="J14" s="7">
        <v>1.682157724E8</v>
      </c>
      <c r="K14" s="7">
        <v>1.866979648E8</v>
      </c>
      <c r="L14" s="7">
        <v>1.827053413E8</v>
      </c>
      <c r="M14" s="7">
        <v>1.737810243E8</v>
      </c>
      <c r="N14" s="7">
        <v>1.799809227E8</v>
      </c>
      <c r="O14" s="7">
        <v>3.883839503E8</v>
      </c>
      <c r="P14" s="7">
        <v>6.515898629E8</v>
      </c>
      <c r="Q14" s="7">
        <v>7.456611888E8</v>
      </c>
      <c r="R14" s="7">
        <v>1.00591972E9</v>
      </c>
      <c r="S14" s="7">
        <v>1.103190481E9</v>
      </c>
      <c r="T14" s="7">
        <v>4.867200769E8</v>
      </c>
      <c r="U14" s="7">
        <v>5.998069587E8</v>
      </c>
      <c r="V14" s="7">
        <v>9.240427567E8</v>
      </c>
      <c r="W14" s="7">
        <v>1.036145035E9</v>
      </c>
      <c r="X14" s="7">
        <v>1.312899709E9</v>
      </c>
      <c r="Y14" s="7">
        <v>1.787179487E9</v>
      </c>
      <c r="Z14" s="7">
        <v>2.292307692E9</v>
      </c>
      <c r="AA14" s="7">
        <v>2.160747854E9</v>
      </c>
      <c r="AB14" s="7">
        <v>1.497684301E9</v>
      </c>
      <c r="AC14" s="7">
        <v>1.462262953E9</v>
      </c>
      <c r="AD14" s="7">
        <v>1.137635211E9</v>
      </c>
      <c r="AE14" s="7">
        <v>1.114393822E9</v>
      </c>
      <c r="AF14" s="7">
        <v>1.16678137E9</v>
      </c>
      <c r="AG14" s="7">
        <v>9.999510228E8</v>
      </c>
      <c r="AH14" s="7">
        <v>9.889344232E8</v>
      </c>
      <c r="AI14" s="7">
        <v>1.031475584E9</v>
      </c>
      <c r="AJ14" s="7">
        <v>1.038039494E9</v>
      </c>
      <c r="AK14" s="7">
        <v>1.168858391E9</v>
      </c>
      <c r="AL14" s="7">
        <v>1.291053676E9</v>
      </c>
      <c r="AM14" s="7">
        <v>1.466048832E9</v>
      </c>
      <c r="AN14" s="7">
        <v>1.827997369E9</v>
      </c>
      <c r="AO14" s="7">
        <v>1.904105834E9</v>
      </c>
      <c r="AP14" s="7">
        <v>2.120702608E9</v>
      </c>
      <c r="AQ14" s="7">
        <v>2.112373123E9</v>
      </c>
      <c r="AR14" s="7">
        <v>2.043134812E9</v>
      </c>
      <c r="AS14" s="7">
        <v>2.10346061E9</v>
      </c>
      <c r="AT14" s="7">
        <v>1.893098224E9</v>
      </c>
      <c r="AU14" s="7">
        <v>1.779553138E9</v>
      </c>
      <c r="AV14" s="7">
        <v>2.067983998E9</v>
      </c>
      <c r="AW14" s="7">
        <v>2.687320866E9</v>
      </c>
      <c r="AX14" s="7">
        <v>3.100391591E9</v>
      </c>
      <c r="AY14" s="7">
        <v>3.855358069E9</v>
      </c>
      <c r="AZ14" s="7">
        <v>4.022478104E9</v>
      </c>
      <c r="BA14" s="7">
        <v>4.641877576E9</v>
      </c>
      <c r="BB14" s="7">
        <v>3.902221588E9</v>
      </c>
      <c r="BC14" s="7">
        <v>4.894081125E9</v>
      </c>
      <c r="BD14" s="7">
        <v>5.68675207E9</v>
      </c>
      <c r="BE14" s="7">
        <v>5.466101782E9</v>
      </c>
      <c r="BF14" s="7">
        <v>5.529879481E9</v>
      </c>
      <c r="BG14" s="7">
        <v>5.102779356E9</v>
      </c>
      <c r="BH14" s="7">
        <v>4.630772774E9</v>
      </c>
      <c r="BI14" s="7">
        <v>4.796010962E9</v>
      </c>
      <c r="BJ14" s="7">
        <v>5.370018135E9</v>
      </c>
      <c r="BK14" s="7">
        <v>5.570724563E9</v>
      </c>
      <c r="BL14" s="9">
        <f t="shared" si="1"/>
        <v>0</v>
      </c>
      <c r="BM14" s="7"/>
    </row>
    <row r="15" ht="14.25" customHeight="1">
      <c r="A15" s="1" t="s">
        <v>86</v>
      </c>
      <c r="B15" s="1" t="s">
        <v>87</v>
      </c>
      <c r="C15" s="1" t="s">
        <v>6</v>
      </c>
      <c r="D15" s="1" t="s">
        <v>7</v>
      </c>
      <c r="E15" s="7">
        <f>IF('Copy of Military Expenditure'!E15 = "", 'Copy of Military Expenditure'!$BM15, 'Copy of Military Expenditure'!E15)</f>
        <v>175018483.6</v>
      </c>
      <c r="F15" s="7">
        <f>IF('Copy of Military Expenditure'!F15 = "", 'Copy of Military Expenditure'!$BM15, 'Copy of Military Expenditure'!F15)</f>
        <v>175018483.6</v>
      </c>
      <c r="G15" s="7">
        <f>IF('Copy of Military Expenditure'!G15 = "", 'Copy of Military Expenditure'!$BM15, 'Copy of Military Expenditure'!G15)</f>
        <v>8766845.976</v>
      </c>
      <c r="H15" s="7">
        <f>IF('Copy of Military Expenditure'!H15 = "", 'Copy of Military Expenditure'!$BM15, 'Copy of Military Expenditure'!H15)</f>
        <v>8064779.443</v>
      </c>
      <c r="I15" s="7">
        <f>IF('Copy of Military Expenditure'!I15 = "", 'Copy of Military Expenditure'!$BM15, 'Copy of Military Expenditure'!I15)</f>
        <v>11190603.48</v>
      </c>
      <c r="J15" s="7">
        <f>IF('Copy of Military Expenditure'!J15 = "", 'Copy of Military Expenditure'!$BM15, 'Copy of Military Expenditure'!J15)</f>
        <v>12902909.89</v>
      </c>
      <c r="K15" s="7">
        <f>IF('Copy of Military Expenditure'!K15 = "", 'Copy of Military Expenditure'!$BM15, 'Copy of Military Expenditure'!K15)</f>
        <v>13269401.41</v>
      </c>
      <c r="L15" s="7">
        <f>IF('Copy of Military Expenditure'!L15 = "", 'Copy of Military Expenditure'!$BM15, 'Copy of Military Expenditure'!L15)</f>
        <v>14711322.31</v>
      </c>
      <c r="M15" s="7">
        <f>IF('Copy of Military Expenditure'!M15 = "", 'Copy of Military Expenditure'!$BM15, 'Copy of Military Expenditure'!M15)</f>
        <v>15305071.4</v>
      </c>
      <c r="N15" s="7">
        <f>IF('Copy of Military Expenditure'!N15 = "", 'Copy of Military Expenditure'!$BM15, 'Copy of Military Expenditure'!N15)</f>
        <v>16156269.59</v>
      </c>
      <c r="O15" s="7">
        <f>IF('Copy of Military Expenditure'!O15 = "", 'Copy of Military Expenditure'!$BM15, 'Copy of Military Expenditure'!O15)</f>
        <v>17727738.12</v>
      </c>
      <c r="P15" s="7">
        <f>IF('Copy of Military Expenditure'!P15 = "", 'Copy of Military Expenditure'!$BM15, 'Copy of Military Expenditure'!P15)</f>
        <v>23968971.08</v>
      </c>
      <c r="Q15" s="7">
        <f>IF('Copy of Military Expenditure'!Q15 = "", 'Copy of Military Expenditure'!$BM15, 'Copy of Military Expenditure'!Q15)</f>
        <v>31742504.8</v>
      </c>
      <c r="R15" s="7">
        <f>IF('Copy of Military Expenditure'!R15 = "", 'Copy of Military Expenditure'!$BM15, 'Copy of Military Expenditure'!R15)</f>
        <v>28713844.11</v>
      </c>
      <c r="S15" s="7">
        <f>IF('Copy of Military Expenditure'!S15 = "", 'Copy of Military Expenditure'!$BM15, 'Copy of Military Expenditure'!S15)</f>
        <v>41129183.02</v>
      </c>
      <c r="T15" s="7">
        <f>IF('Copy of Military Expenditure'!T15 = "", 'Copy of Military Expenditure'!$BM15, 'Copy of Military Expenditure'!T15)</f>
        <v>45886157.16</v>
      </c>
      <c r="U15" s="7">
        <f>IF('Copy of Military Expenditure'!U15 = "", 'Copy of Military Expenditure'!$BM15, 'Copy of Military Expenditure'!U15)</f>
        <v>52462858.34</v>
      </c>
      <c r="V15" s="7">
        <f>IF('Copy of Military Expenditure'!V15 = "", 'Copy of Military Expenditure'!$BM15, 'Copy of Military Expenditure'!V15)</f>
        <v>51449039.4</v>
      </c>
      <c r="W15" s="7">
        <f>IF('Copy of Military Expenditure'!W15 = "", 'Copy of Military Expenditure'!$BM15, 'Copy of Military Expenditure'!W15)</f>
        <v>86764810.15</v>
      </c>
      <c r="X15" s="7">
        <f>IF('Copy of Military Expenditure'!X15 = "", 'Copy of Military Expenditure'!$BM15, 'Copy of Military Expenditure'!X15)</f>
        <v>102735025.1</v>
      </c>
      <c r="Y15" s="7">
        <f>IF('Copy of Military Expenditure'!Y15 = "", 'Copy of Military Expenditure'!$BM15, 'Copy of Military Expenditure'!Y15)</f>
        <v>118473116.2</v>
      </c>
      <c r="Z15" s="7">
        <f>IF('Copy of Military Expenditure'!Z15 = "", 'Copy of Military Expenditure'!$BM15, 'Copy of Military Expenditure'!Z15)</f>
        <v>92002752.72</v>
      </c>
      <c r="AA15" s="7">
        <f>IF('Copy of Military Expenditure'!AA15 = "", 'Copy of Military Expenditure'!$BM15, 'Copy of Military Expenditure'!AA15)</f>
        <v>86425689.12</v>
      </c>
      <c r="AB15" s="7">
        <f>IF('Copy of Military Expenditure'!AB15 = "", 'Copy of Military Expenditure'!$BM15, 'Copy of Military Expenditure'!AB15)</f>
        <v>76251882.88</v>
      </c>
      <c r="AC15" s="7">
        <f>IF('Copy of Military Expenditure'!AC15 = "", 'Copy of Military Expenditure'!$BM15, 'Copy of Military Expenditure'!AC15)</f>
        <v>70164798.82</v>
      </c>
      <c r="AD15" s="7">
        <f>IF('Copy of Military Expenditure'!AD15 = "", 'Copy of Military Expenditure'!$BM15, 'Copy of Military Expenditure'!AD15)</f>
        <v>69565043.19</v>
      </c>
      <c r="AE15" s="7">
        <f>IF('Copy of Military Expenditure'!AE15 = "", 'Copy of Military Expenditure'!$BM15, 'Copy of Military Expenditure'!AE15)</f>
        <v>96559112.46</v>
      </c>
      <c r="AF15" s="7">
        <f>IF('Copy of Military Expenditure'!AF15 = "", 'Copy of Military Expenditure'!$BM15, 'Copy of Military Expenditure'!AF15)</f>
        <v>122780223.4</v>
      </c>
      <c r="AG15" s="7">
        <f>IF('Copy of Military Expenditure'!AG15 = "", 'Copy of Military Expenditure'!$BM15, 'Copy of Military Expenditure'!AG15)</f>
        <v>128102253.5</v>
      </c>
      <c r="AH15" s="7">
        <f>IF('Copy of Military Expenditure'!AH15 = "", 'Copy of Military Expenditure'!$BM15, 'Copy of Military Expenditure'!AH15)</f>
        <v>129676998.7</v>
      </c>
      <c r="AI15" s="7">
        <f>IF('Copy of Military Expenditure'!AI15 = "", 'Copy of Military Expenditure'!$BM15, 'Copy of Military Expenditure'!AI15)</f>
        <v>143973702.1</v>
      </c>
      <c r="AJ15" s="7">
        <f>IF('Copy of Military Expenditure'!AJ15 = "", 'Copy of Military Expenditure'!$BM15, 'Copy of Military Expenditure'!AJ15)</f>
        <v>144168701.9</v>
      </c>
      <c r="AK15" s="7">
        <f>IF('Copy of Military Expenditure'!AK15 = "", 'Copy of Military Expenditure'!$BM15, 'Copy of Military Expenditure'!AK15)</f>
        <v>156797334.3</v>
      </c>
      <c r="AL15" s="7">
        <f>IF('Copy of Military Expenditure'!AL15 = "", 'Copy of Military Expenditure'!$BM15, 'Copy of Military Expenditure'!AL15)</f>
        <v>148635238.4</v>
      </c>
      <c r="AM15" s="7">
        <f>IF('Copy of Military Expenditure'!AM15 = "", 'Copy of Military Expenditure'!$BM15, 'Copy of Military Expenditure'!AM15)</f>
        <v>84071649.21</v>
      </c>
      <c r="AN15" s="7">
        <f>IF('Copy of Military Expenditure'!AN15 = "", 'Copy of Military Expenditure'!$BM15, 'Copy of Military Expenditure'!AN15)</f>
        <v>175018483.6</v>
      </c>
      <c r="AO15" s="7">
        <f>IF('Copy of Military Expenditure'!AO15 = "", 'Copy of Military Expenditure'!$BM15, 'Copy of Military Expenditure'!AO15)</f>
        <v>102660140.1</v>
      </c>
      <c r="AP15" s="7">
        <f>IF('Copy of Military Expenditure'!AP15 = "", 'Copy of Military Expenditure'!$BM15, 'Copy of Military Expenditure'!AP15)</f>
        <v>93525611.26</v>
      </c>
      <c r="AQ15" s="7">
        <f>IF('Copy of Military Expenditure'!AQ15 = "", 'Copy of Military Expenditure'!$BM15, 'Copy of Military Expenditure'!AQ15)</f>
        <v>175018483.6</v>
      </c>
      <c r="AR15" s="7">
        <f>IF('Copy of Military Expenditure'!AR15 = "", 'Copy of Military Expenditure'!$BM15, 'Copy of Military Expenditure'!AR15)</f>
        <v>175018483.6</v>
      </c>
      <c r="AS15" s="7">
        <f>IF('Copy of Military Expenditure'!AS15 = "", 'Copy of Military Expenditure'!$BM15, 'Copy of Military Expenditure'!AS15)</f>
        <v>175018483.6</v>
      </c>
      <c r="AT15" s="7">
        <f>IF('Copy of Military Expenditure'!AT15 = "", 'Copy of Military Expenditure'!$BM15, 'Copy of Military Expenditure'!AT15)</f>
        <v>175018483.6</v>
      </c>
      <c r="AU15" s="7">
        <f>IF('Copy of Military Expenditure'!AU15 = "", 'Copy of Military Expenditure'!$BM15, 'Copy of Military Expenditure'!AU15)</f>
        <v>175018483.6</v>
      </c>
      <c r="AV15" s="7">
        <f>IF('Copy of Military Expenditure'!AV15 = "", 'Copy of Military Expenditure'!$BM15, 'Copy of Military Expenditure'!AV15)</f>
        <v>213007570.5</v>
      </c>
      <c r="AW15" s="7">
        <f>IF('Copy of Military Expenditure'!AW15 = "", 'Copy of Military Expenditure'!$BM15, 'Copy of Military Expenditure'!AW15)</f>
        <v>250811588.4</v>
      </c>
      <c r="AX15" s="7">
        <f>IF('Copy of Military Expenditure'!AX15 = "", 'Copy of Military Expenditure'!$BM15, 'Copy of Military Expenditure'!AX15)</f>
        <v>249872978.1</v>
      </c>
      <c r="AY15" s="7">
        <f>IF('Copy of Military Expenditure'!AY15 = "", 'Copy of Military Expenditure'!$BM15, 'Copy of Military Expenditure'!AY15)</f>
        <v>267360247.9</v>
      </c>
      <c r="AZ15" s="7">
        <f>IF('Copy of Military Expenditure'!AZ15 = "", 'Copy of Military Expenditure'!$BM15, 'Copy of Military Expenditure'!AZ15)</f>
        <v>323619193.5</v>
      </c>
      <c r="BA15" s="7">
        <f>IF('Copy of Military Expenditure'!BA15 = "", 'Copy of Military Expenditure'!$BM15, 'Copy of Military Expenditure'!BA15)</f>
        <v>368910574.9</v>
      </c>
      <c r="BB15" s="7">
        <f>IF('Copy of Military Expenditure'!BB15 = "", 'Copy of Military Expenditure'!$BM15, 'Copy of Military Expenditure'!BB15)</f>
        <v>420059044.5</v>
      </c>
      <c r="BC15" s="7">
        <f>IF('Copy of Military Expenditure'!BC15 = "", 'Copy of Military Expenditure'!$BM15, 'Copy of Military Expenditure'!BC15)</f>
        <v>387692140</v>
      </c>
      <c r="BD15" s="7">
        <f>IF('Copy of Military Expenditure'!BD15 = "", 'Copy of Military Expenditure'!$BM15, 'Copy of Military Expenditure'!BD15)</f>
        <v>357330259</v>
      </c>
      <c r="BE15" s="7">
        <f>IF('Copy of Military Expenditure'!BE15 = "", 'Copy of Military Expenditure'!$BM15, 'Copy of Military Expenditure'!BE15)</f>
        <v>407596534.1</v>
      </c>
      <c r="BF15" s="7">
        <f>IF('Copy of Military Expenditure'!BF15 = "", 'Copy of Military Expenditure'!$BM15, 'Copy of Military Expenditure'!BF15)</f>
        <v>430003643.4</v>
      </c>
      <c r="BG15" s="7">
        <f>IF('Copy of Military Expenditure'!BG15 = "", 'Copy of Military Expenditure'!$BM15, 'Copy of Military Expenditure'!BG15)</f>
        <v>521260479.6</v>
      </c>
      <c r="BH15" s="7">
        <f>IF('Copy of Military Expenditure'!BH15 = "", 'Copy of Military Expenditure'!$BM15, 'Copy of Military Expenditure'!BH15)</f>
        <v>569671147.2</v>
      </c>
      <c r="BI15" s="7">
        <f>IF('Copy of Military Expenditure'!BI15 = "", 'Copy of Military Expenditure'!$BM15, 'Copy of Military Expenditure'!BI15)</f>
        <v>602538731.2</v>
      </c>
      <c r="BJ15" s="7">
        <f>IF('Copy of Military Expenditure'!BJ15 = "", 'Copy of Military Expenditure'!$BM15, 'Copy of Military Expenditure'!BJ15)</f>
        <v>501578732.2</v>
      </c>
      <c r="BK15" s="7">
        <f>IF('Copy of Military Expenditure'!BK15 = "", 'Copy of Military Expenditure'!$BM15, 'Copy of Military Expenditure'!BK15)</f>
        <v>607848217.9</v>
      </c>
      <c r="BL15" s="9">
        <f t="shared" si="1"/>
        <v>0</v>
      </c>
      <c r="BM15" s="7">
        <f>AVERAGE(G15:AM15, AO15:AP15, AV15:BK15)</f>
        <v>175018483.6</v>
      </c>
    </row>
    <row r="16" ht="14.25" customHeight="1">
      <c r="A16" s="1" t="s">
        <v>88</v>
      </c>
      <c r="B16" s="1" t="s">
        <v>89</v>
      </c>
      <c r="C16" s="1" t="s">
        <v>6</v>
      </c>
      <c r="D16" s="1" t="s">
        <v>7</v>
      </c>
      <c r="E16" s="7">
        <f>IF('Copy of Military Expenditure'!E16 = "", 'Copy of Military Expenditure'!$BM16, 'Copy of Military Expenditure'!E16)</f>
        <v>181903359</v>
      </c>
      <c r="F16" s="7">
        <f>IF('Copy of Military Expenditure'!F16 = "", 'Copy of Military Expenditure'!$BM16, 'Copy of Military Expenditure'!F16)</f>
        <v>181903359</v>
      </c>
      <c r="G16" s="7">
        <f>IF('Copy of Military Expenditure'!G16 = "", 'Copy of Military Expenditure'!$BM16, 'Copy of Military Expenditure'!G16)</f>
        <v>181903359</v>
      </c>
      <c r="H16" s="7">
        <f>IF('Copy of Military Expenditure'!H16 = "", 'Copy of Military Expenditure'!$BM16, 'Copy of Military Expenditure'!H16)</f>
        <v>181903359</v>
      </c>
      <c r="I16" s="7">
        <f>IF('Copy of Military Expenditure'!I16 = "", 'Copy of Military Expenditure'!$BM16, 'Copy of Military Expenditure'!I16)</f>
        <v>181903359</v>
      </c>
      <c r="J16" s="7">
        <f>IF('Copy of Military Expenditure'!J16 = "", 'Copy of Military Expenditure'!$BM16, 'Copy of Military Expenditure'!J16)</f>
        <v>181903359</v>
      </c>
      <c r="K16" s="7">
        <f>IF('Copy of Military Expenditure'!K16 = "", 'Copy of Military Expenditure'!$BM16, 'Copy of Military Expenditure'!K16)</f>
        <v>181903359</v>
      </c>
      <c r="L16" s="7">
        <f>IF('Copy of Military Expenditure'!L16 = "", 'Copy of Military Expenditure'!$BM16, 'Copy of Military Expenditure'!L16)</f>
        <v>181903359</v>
      </c>
      <c r="M16" s="7">
        <f>IF('Copy of Military Expenditure'!M16 = "", 'Copy of Military Expenditure'!$BM16, 'Copy of Military Expenditure'!M16)</f>
        <v>181903359</v>
      </c>
      <c r="N16" s="7">
        <f>IF('Copy of Military Expenditure'!N16 = "", 'Copy of Military Expenditure'!$BM16, 'Copy of Military Expenditure'!N16)</f>
        <v>181903359</v>
      </c>
      <c r="O16" s="7">
        <f>IF('Copy of Military Expenditure'!O16 = "", 'Copy of Military Expenditure'!$BM16, 'Copy of Military Expenditure'!O16)</f>
        <v>20339866.07</v>
      </c>
      <c r="P16" s="7">
        <f>IF('Copy of Military Expenditure'!P16 = "", 'Copy of Military Expenditure'!$BM16, 'Copy of Military Expenditure'!P16)</f>
        <v>21501256.56</v>
      </c>
      <c r="Q16" s="7">
        <f>IF('Copy of Military Expenditure'!Q16 = "", 'Copy of Military Expenditure'!$BM16, 'Copy of Military Expenditure'!Q16)</f>
        <v>24894059.39</v>
      </c>
      <c r="R16" s="7">
        <f>IF('Copy of Military Expenditure'!R16 = "", 'Copy of Military Expenditure'!$BM16, 'Copy of Military Expenditure'!R16)</f>
        <v>31636823.71</v>
      </c>
      <c r="S16" s="7">
        <f>IF('Copy of Military Expenditure'!S16 = "", 'Copy of Military Expenditure'!$BM16, 'Copy of Military Expenditure'!S16)</f>
        <v>34625371.31</v>
      </c>
      <c r="T16" s="7">
        <v>4.677037791E7</v>
      </c>
      <c r="U16" s="7">
        <v>4.84703913E7</v>
      </c>
      <c r="V16" s="7">
        <v>5.516729078E7</v>
      </c>
      <c r="W16" s="7">
        <v>7.143616833E7</v>
      </c>
      <c r="X16" s="7">
        <v>8.835475409E7</v>
      </c>
      <c r="Y16" s="7">
        <v>9.986747444E7</v>
      </c>
      <c r="Z16" s="7">
        <v>1.202475978E8</v>
      </c>
      <c r="AA16" s="7">
        <v>1.316165864E8</v>
      </c>
      <c r="AB16" s="7">
        <v>1.298987577E8</v>
      </c>
      <c r="AC16" s="7">
        <v>1.272436418E8</v>
      </c>
      <c r="AD16" s="7">
        <v>1.161902939E8</v>
      </c>
      <c r="AE16" s="7">
        <v>1.454118612E8</v>
      </c>
      <c r="AF16" s="7">
        <v>1.631280009E8</v>
      </c>
      <c r="AG16" s="7">
        <v>1.543706857E8</v>
      </c>
      <c r="AH16" s="7">
        <v>1.468693575E8</v>
      </c>
      <c r="AI16" s="7">
        <v>1.805777459E8</v>
      </c>
      <c r="AJ16" s="7">
        <v>1.781983432E8</v>
      </c>
      <c r="AK16" s="7">
        <v>1.837966391E8</v>
      </c>
      <c r="AL16" s="7">
        <v>1.681752206E8</v>
      </c>
      <c r="AM16" s="7">
        <v>9.451734044E7</v>
      </c>
      <c r="AN16" s="7">
        <v>1.135755327E8</v>
      </c>
      <c r="AO16" s="7">
        <v>1.169363036E8</v>
      </c>
      <c r="AP16" s="7">
        <v>1.187111188E8</v>
      </c>
      <c r="AQ16" s="7">
        <v>1.372459115E8</v>
      </c>
      <c r="AR16" s="7">
        <v>1.447046365E8</v>
      </c>
      <c r="AS16" s="7">
        <v>1.230343439E8</v>
      </c>
      <c r="AT16" s="7">
        <v>1.243017084E8</v>
      </c>
      <c r="AU16" s="7">
        <v>1.456266105E8</v>
      </c>
      <c r="AV16" s="7">
        <v>1.884996559E8</v>
      </c>
      <c r="AW16" s="7">
        <v>2.211079247E8</v>
      </c>
      <c r="AX16" s="7">
        <v>2.230846231E8</v>
      </c>
      <c r="AY16" s="7">
        <v>2.569278433E8</v>
      </c>
      <c r="AZ16" s="7">
        <v>2.966989173E8</v>
      </c>
      <c r="BA16" s="7">
        <v>3.465861257E8</v>
      </c>
      <c r="BB16" s="7">
        <v>3.43265154E8</v>
      </c>
      <c r="BC16" s="7">
        <v>3.540543978E8</v>
      </c>
      <c r="BD16" s="7">
        <v>3.474778857E8</v>
      </c>
      <c r="BE16" s="7">
        <v>3.544474631E8</v>
      </c>
      <c r="BF16" s="7">
        <v>3.928406607E8</v>
      </c>
      <c r="BG16" s="7">
        <v>4.015290798E8</v>
      </c>
      <c r="BH16" s="7">
        <v>3.538151999E8</v>
      </c>
      <c r="BI16" s="7">
        <v>3.874378309E8</v>
      </c>
      <c r="BJ16" s="7">
        <v>4.081575751E8</v>
      </c>
      <c r="BK16" s="7">
        <v>4.298921806E8</v>
      </c>
      <c r="BL16" s="9">
        <f t="shared" si="1"/>
        <v>0</v>
      </c>
      <c r="BM16" s="7">
        <f>AVERAGE(O16:BK16)</f>
        <v>181903359</v>
      </c>
    </row>
    <row r="17" ht="14.25" customHeight="1">
      <c r="A17" s="1" t="s">
        <v>90</v>
      </c>
      <c r="B17" s="1" t="s">
        <v>91</v>
      </c>
      <c r="C17" s="1" t="s">
        <v>6</v>
      </c>
      <c r="D17" s="1" t="s">
        <v>7</v>
      </c>
      <c r="E17" s="7">
        <f>IF('Copy of Military Expenditure'!E17 = "", 'Copy of Military Expenditure'!$BM17, 'Copy of Military Expenditure'!E17)</f>
        <v>153011269.2</v>
      </c>
      <c r="F17" s="7">
        <f>IF('Copy of Military Expenditure'!F17 = "", 'Copy of Military Expenditure'!$BM17, 'Copy of Military Expenditure'!F17)</f>
        <v>153011269.2</v>
      </c>
      <c r="G17" s="7">
        <f>IF('Copy of Military Expenditure'!G17 = "", 'Copy of Military Expenditure'!$BM17, 'Copy of Military Expenditure'!G17)</f>
        <v>153011269.2</v>
      </c>
      <c r="H17" s="7">
        <f>IF('Copy of Military Expenditure'!H17 = "", 'Copy of Military Expenditure'!$BM17, 'Copy of Military Expenditure'!H17)</f>
        <v>58217821.78</v>
      </c>
      <c r="I17" s="7">
        <f>IF('Copy of Military Expenditure'!I17 = "", 'Copy of Military Expenditure'!$BM17, 'Copy of Military Expenditure'!I17)</f>
        <v>49818181.82</v>
      </c>
      <c r="J17" s="7">
        <f>IF('Copy of Military Expenditure'!J17 = "", 'Copy of Military Expenditure'!$BM17, 'Copy of Military Expenditure'!J17)</f>
        <v>78909090.91</v>
      </c>
      <c r="K17" s="7">
        <f>IF('Copy of Military Expenditure'!K17 = "", 'Copy of Military Expenditure'!$BM17, 'Copy of Military Expenditure'!K17)</f>
        <v>78363636.36</v>
      </c>
      <c r="L17" s="7">
        <f>IF('Copy of Military Expenditure'!L17 = "", 'Copy of Military Expenditure'!$BM17, 'Copy of Military Expenditure'!L17)</f>
        <v>45907648.68</v>
      </c>
      <c r="M17" s="7">
        <f>IF('Copy of Military Expenditure'!M17 = "", 'Copy of Military Expenditure'!$BM17, 'Copy of Military Expenditure'!M17)</f>
        <v>50479041.92</v>
      </c>
      <c r="N17" s="7">
        <f>IF('Copy of Military Expenditure'!N17 = "", 'Copy of Military Expenditure'!$BM17, 'Copy of Military Expenditure'!N17)</f>
        <v>72455089.82</v>
      </c>
      <c r="O17" s="7">
        <f>IF('Copy of Military Expenditure'!O17 = "", 'Copy of Military Expenditure'!$BM17, 'Copy of Military Expenditure'!O17)</f>
        <v>102395209.6</v>
      </c>
      <c r="P17" s="7">
        <f>IF('Copy of Military Expenditure'!P17 = "", 'Copy of Military Expenditure'!$BM17, 'Copy of Military Expenditure'!P17)</f>
        <v>101796407.2</v>
      </c>
      <c r="Q17" s="7">
        <f>IF('Copy of Military Expenditure'!Q17 = "", 'Copy of Military Expenditure'!$BM17, 'Copy of Military Expenditure'!Q17)</f>
        <v>94011976.05</v>
      </c>
      <c r="R17" s="7">
        <f>IF('Copy of Military Expenditure'!R17 = "", 'Copy of Military Expenditure'!$BM17, 'Copy of Military Expenditure'!R17)</f>
        <v>102395209.6</v>
      </c>
      <c r="S17" s="7">
        <f>IF('Copy of Military Expenditure'!S17 = "", 'Copy of Military Expenditure'!$BM17, 'Copy of Military Expenditure'!S17)</f>
        <v>189221556.9</v>
      </c>
      <c r="T17" s="7">
        <f>IF('Copy of Military Expenditure'!T17 = "", 'Copy of Military Expenditure'!$BM17, 'Copy of Military Expenditure'!T17)</f>
        <v>173652694.6</v>
      </c>
      <c r="U17" s="7">
        <f>IF('Copy of Military Expenditure'!U17 = "", 'Copy of Military Expenditure'!$BM17, 'Copy of Military Expenditure'!U17)</f>
        <v>120795356</v>
      </c>
      <c r="V17" s="7">
        <f>IF('Copy of Military Expenditure'!V17 = "", 'Copy of Military Expenditure'!$BM17, 'Copy of Military Expenditure'!V17)</f>
        <v>161471103.3</v>
      </c>
      <c r="W17" s="7">
        <f>IF('Copy of Military Expenditure'!W17 = "", 'Copy of Military Expenditure'!$BM17, 'Copy of Military Expenditure'!W17)</f>
        <v>214951896</v>
      </c>
      <c r="X17" s="7">
        <f>IF('Copy of Military Expenditure'!X17 = "", 'Copy of Military Expenditure'!$BM17, 'Copy of Military Expenditure'!X17)</f>
        <v>190944707.6</v>
      </c>
      <c r="Y17" s="7">
        <f>IF('Copy of Military Expenditure'!Y17 = "", 'Copy of Military Expenditure'!$BM17, 'Copy of Military Expenditure'!Y17)</f>
        <v>152183675</v>
      </c>
      <c r="Z17" s="7">
        <f>IF('Copy of Military Expenditure'!Z17 = "", 'Copy of Military Expenditure'!$BM17, 'Copy of Military Expenditure'!Z17)</f>
        <v>71671583.96</v>
      </c>
      <c r="AA17" s="7">
        <f>IF('Copy of Military Expenditure'!AA17 = "", 'Copy of Military Expenditure'!$BM17, 'Copy of Military Expenditure'!AA17)</f>
        <v>147162426.6</v>
      </c>
      <c r="AB17" s="7">
        <f>IF('Copy of Military Expenditure'!AB17 = "", 'Copy of Military Expenditure'!$BM17, 'Copy of Military Expenditure'!AB17)</f>
        <v>78919799.79</v>
      </c>
      <c r="AC17" s="7">
        <f>IF('Copy of Military Expenditure'!AC17 = "", 'Copy of Military Expenditure'!$BM17, 'Copy of Military Expenditure'!AC17)</f>
        <v>53403541.41</v>
      </c>
      <c r="AD17" s="7">
        <f>IF('Copy of Military Expenditure'!AD17 = "", 'Copy of Military Expenditure'!$BM17, 'Copy of Military Expenditure'!AD17)</f>
        <v>40371344.17</v>
      </c>
      <c r="AE17" s="7">
        <f>IF('Copy of Military Expenditure'!AE17 = "", 'Copy of Military Expenditure'!$BM17, 'Copy of Military Expenditure'!AE17)</f>
        <v>67436312.94</v>
      </c>
      <c r="AF17" s="7">
        <f>IF('Copy of Military Expenditure'!AF17 = "", 'Copy of Military Expenditure'!$BM17, 'Copy of Military Expenditure'!AF17)</f>
        <v>28297227.67</v>
      </c>
      <c r="AG17" s="7">
        <f>IF('Copy of Military Expenditure'!AG17 = "", 'Copy of Military Expenditure'!$BM17, 'Copy of Military Expenditure'!AG17)</f>
        <v>214939929.1</v>
      </c>
      <c r="AH17" s="7">
        <f>IF('Copy of Military Expenditure'!AH17 = "", 'Copy of Military Expenditure'!$BM17, 'Copy of Military Expenditure'!AH17)</f>
        <v>67494749.1</v>
      </c>
      <c r="AI17" s="7">
        <f>IF('Copy of Military Expenditure'!AI17 = "", 'Copy of Military Expenditure'!$BM17, 'Copy of Military Expenditure'!AI17)</f>
        <v>45933813.55</v>
      </c>
      <c r="AJ17" s="7">
        <f>IF('Copy of Military Expenditure'!AJ17 = "", 'Copy of Military Expenditure'!$BM17, 'Copy of Military Expenditure'!AJ17)</f>
        <v>43891987.21</v>
      </c>
      <c r="AK17" s="7">
        <f>IF('Copy of Military Expenditure'!AK17 = "", 'Copy of Military Expenditure'!$BM17, 'Copy of Military Expenditure'!AK17)</f>
        <v>85527294.36</v>
      </c>
      <c r="AL17" s="7">
        <f>IF('Copy of Military Expenditure'!AL17 = "", 'Copy of Military Expenditure'!$BM17, 'Copy of Military Expenditure'!AL17)</f>
        <v>469173805.5</v>
      </c>
      <c r="AM17" s="7">
        <f>IF('Copy of Military Expenditure'!AM17 = "", 'Copy of Military Expenditure'!$BM17, 'Copy of Military Expenditure'!AM17)</f>
        <v>153011269.2</v>
      </c>
      <c r="AN17" s="7">
        <f>IF('Copy of Military Expenditure'!AN17 = "", 'Copy of Military Expenditure'!$BM17, 'Copy of Military Expenditure'!AN17)</f>
        <v>153011269.2</v>
      </c>
      <c r="AO17" s="7">
        <f>IF('Copy of Military Expenditure'!AO17 = "", 'Copy of Military Expenditure'!$BM17, 'Copy of Military Expenditure'!AO17)</f>
        <v>89269879.98</v>
      </c>
      <c r="AP17" s="7">
        <f>IF('Copy of Military Expenditure'!AP17 = "", 'Copy of Military Expenditure'!$BM17, 'Copy of Military Expenditure'!AP17)</f>
        <v>83825040.92</v>
      </c>
      <c r="AQ17" s="7">
        <f>IF('Copy of Military Expenditure'!AQ17 = "", 'Copy of Military Expenditure'!$BM17, 'Copy of Military Expenditure'!AQ17)</f>
        <v>26629667.19</v>
      </c>
      <c r="AR17" s="7">
        <f>IF('Copy of Military Expenditure'!AR17 = "", 'Copy of Military Expenditure'!$BM17, 'Copy of Military Expenditure'!AR17)</f>
        <v>149277860.3</v>
      </c>
      <c r="AS17" s="7">
        <f>IF('Copy of Military Expenditure'!AS17 = "", 'Copy of Military Expenditure'!$BM17, 'Copy of Military Expenditure'!AS17)</f>
        <v>132883821.7</v>
      </c>
      <c r="AT17" s="7">
        <f>IF('Copy of Military Expenditure'!AT17 = "", 'Copy of Military Expenditure'!$BM17, 'Copy of Military Expenditure'!AT17)</f>
        <v>153011269.2</v>
      </c>
      <c r="AU17" s="7">
        <f>IF('Copy of Military Expenditure'!AU17 = "", 'Copy of Military Expenditure'!$BM17, 'Copy of Military Expenditure'!AU17)</f>
        <v>153011269.2</v>
      </c>
      <c r="AV17" s="7">
        <f>IF('Copy of Military Expenditure'!AV17 = "", 'Copy of Military Expenditure'!$BM17, 'Copy of Military Expenditure'!AV17)</f>
        <v>78708031.88</v>
      </c>
      <c r="AW17" s="7">
        <f>IF('Copy of Military Expenditure'!AW17 = "", 'Copy of Military Expenditure'!$BM17, 'Copy of Military Expenditure'!AW17)</f>
        <v>137637805.5</v>
      </c>
      <c r="AX17" s="7">
        <v>1.652050609E8</v>
      </c>
      <c r="AY17" s="7">
        <v>2.051020866E8</v>
      </c>
      <c r="AZ17" s="7">
        <v>2.05217223E8</v>
      </c>
      <c r="BA17" s="7">
        <v>1.599984266E8</v>
      </c>
      <c r="BB17" s="7">
        <v>1.22378011E8</v>
      </c>
      <c r="BC17" s="7">
        <v>1.836820975E8</v>
      </c>
      <c r="BD17" s="7">
        <v>2.387875466E8</v>
      </c>
      <c r="BE17" s="7">
        <v>3.324939794E8</v>
      </c>
      <c r="BF17" s="7">
        <v>3.744755613E8</v>
      </c>
      <c r="BG17" s="7">
        <v>3.412247386E8</v>
      </c>
      <c r="BH17" s="7">
        <v>4.912768565E8</v>
      </c>
      <c r="BI17" s="7">
        <v>3.957337452E8</v>
      </c>
      <c r="BJ17" s="7">
        <v>2.952360743E8</v>
      </c>
      <c r="BK17" s="7">
        <v>2.953483646E8</v>
      </c>
      <c r="BL17" s="9">
        <f t="shared" si="1"/>
        <v>0</v>
      </c>
      <c r="BM17" s="7">
        <f>AVERAGE(H17:AL17, AO17:AS17, AV17:BK17)</f>
        <v>153011269.2</v>
      </c>
    </row>
    <row r="18" ht="14.25" customHeight="1">
      <c r="A18" s="1" t="s">
        <v>94</v>
      </c>
      <c r="B18" s="1" t="s">
        <v>95</v>
      </c>
      <c r="C18" s="1" t="s">
        <v>6</v>
      </c>
      <c r="D18" s="1" t="s">
        <v>7</v>
      </c>
      <c r="E18" s="7">
        <v>7.596081387E7</v>
      </c>
      <c r="F18" s="7">
        <v>9.731343284E7</v>
      </c>
      <c r="G18" s="7">
        <v>1.535962534E8</v>
      </c>
      <c r="H18" s="7">
        <v>1.7E8</v>
      </c>
      <c r="I18" s="7">
        <v>1.9E8</v>
      </c>
      <c r="J18" s="7">
        <v>1.85202864E8</v>
      </c>
      <c r="K18" s="7">
        <v>1.725925926E8</v>
      </c>
      <c r="L18" s="7">
        <v>1.78541885E8</v>
      </c>
      <c r="M18" s="7">
        <v>1.411848478E8</v>
      </c>
      <c r="N18" s="7">
        <v>1.316389628E8</v>
      </c>
      <c r="O18" s="7">
        <v>1.626624591E8</v>
      </c>
      <c r="P18" s="7">
        <v>2.638985746E8</v>
      </c>
      <c r="Q18" s="7">
        <v>1.705875896E8</v>
      </c>
      <c r="R18" s="7">
        <v>1.73879934E8</v>
      </c>
      <c r="S18" s="7">
        <v>1.949041018E8</v>
      </c>
      <c r="T18" s="7">
        <v>2.279421512E8</v>
      </c>
      <c r="U18" s="7">
        <v>2.291469106E8</v>
      </c>
      <c r="V18" s="7">
        <v>2.800823388E8</v>
      </c>
      <c r="W18" s="7">
        <v>3.606636211E8</v>
      </c>
      <c r="X18" s="7">
        <v>4.676872747E8</v>
      </c>
      <c r="Y18" s="7">
        <v>6.112482366E8</v>
      </c>
      <c r="Z18" s="7">
        <v>6.386434333E8</v>
      </c>
      <c r="AA18" s="7">
        <v>6.678661209E8</v>
      </c>
      <c r="AB18" s="7">
        <v>8.598136056E8</v>
      </c>
      <c r="AC18" s="7">
        <v>8.897308986E8</v>
      </c>
      <c r="AD18" s="7">
        <v>7.16735061E8</v>
      </c>
      <c r="AE18" s="7">
        <v>6.794982009E8</v>
      </c>
      <c r="AF18" s="7">
        <v>7.213312064E8</v>
      </c>
      <c r="AG18" s="7">
        <v>8.623744042E8</v>
      </c>
      <c r="AH18" s="7">
        <v>8.652056628E8</v>
      </c>
      <c r="AI18" s="7">
        <v>8.899790745E8</v>
      </c>
      <c r="AJ18" s="7">
        <v>9.114675892E8</v>
      </c>
      <c r="AK18" s="7">
        <v>1.102357227E9</v>
      </c>
      <c r="AL18" s="7">
        <v>1.529432893E9</v>
      </c>
      <c r="AM18" s="7">
        <v>2.005122888E9</v>
      </c>
      <c r="AN18" s="7">
        <v>2.619338187E9</v>
      </c>
      <c r="AO18" s="7">
        <v>4.318552316E9</v>
      </c>
      <c r="AP18" s="7">
        <v>2.988711261E9</v>
      </c>
      <c r="AQ18" s="7">
        <v>3.389806738E9</v>
      </c>
      <c r="AR18" s="7">
        <v>3.247296766E9</v>
      </c>
      <c r="AS18" s="7">
        <v>3.027922793E9</v>
      </c>
      <c r="AT18" s="7">
        <v>3.264438192E9</v>
      </c>
      <c r="AU18" s="7">
        <v>3.347522602E9</v>
      </c>
      <c r="AV18" s="7">
        <v>3.278369503E9</v>
      </c>
      <c r="AW18" s="7">
        <v>4.056896991E9</v>
      </c>
      <c r="AX18" s="7">
        <v>4.914190182E9</v>
      </c>
      <c r="AY18" s="7">
        <v>5.326664238E9</v>
      </c>
      <c r="AZ18" s="7">
        <v>6.775762767E9</v>
      </c>
      <c r="BA18" s="7">
        <v>9.051130502E9</v>
      </c>
      <c r="BB18" s="7">
        <v>9.033202673E9</v>
      </c>
      <c r="BC18" s="7">
        <v>1.0422054494E10</v>
      </c>
      <c r="BD18" s="7">
        <v>1.0306578506E10</v>
      </c>
      <c r="BE18" s="7">
        <v>1.1706271913E10</v>
      </c>
      <c r="BF18" s="7">
        <v>1.2503812627E10</v>
      </c>
      <c r="BG18" s="7">
        <v>1.1845957098E10</v>
      </c>
      <c r="BH18" s="7">
        <v>9.127165375E9</v>
      </c>
      <c r="BI18" s="7">
        <v>8.675980823E9</v>
      </c>
      <c r="BJ18" s="7">
        <v>1.0018029818E10</v>
      </c>
      <c r="BK18" s="7">
        <v>1.0602860967E10</v>
      </c>
      <c r="BL18" s="9">
        <f t="shared" si="1"/>
        <v>0</v>
      </c>
      <c r="BM18" s="7"/>
    </row>
    <row r="19" ht="14.25" customHeight="1">
      <c r="A19" s="1" t="s">
        <v>114</v>
      </c>
      <c r="B19" s="1" t="s">
        <v>115</v>
      </c>
      <c r="C19" s="1" t="s">
        <v>6</v>
      </c>
      <c r="D19" s="1" t="s">
        <v>7</v>
      </c>
      <c r="E19" s="7">
        <v>2.884517772E9</v>
      </c>
      <c r="F19" s="7">
        <v>3.266495653E9</v>
      </c>
      <c r="G19" s="7">
        <v>4.308248214E9</v>
      </c>
      <c r="H19" s="7">
        <v>4.981004024E9</v>
      </c>
      <c r="I19" s="7">
        <v>4.888248899E9</v>
      </c>
      <c r="J19" s="7">
        <v>4.97855924E9</v>
      </c>
      <c r="K19" s="7">
        <v>5.063637742E9</v>
      </c>
      <c r="L19" s="7">
        <v>5.352122317E9</v>
      </c>
      <c r="M19" s="7">
        <v>4.827481334E9</v>
      </c>
      <c r="N19" s="7">
        <v>5.471706536E9</v>
      </c>
      <c r="O19" s="7">
        <v>6.167271406E9</v>
      </c>
      <c r="P19" s="7">
        <v>7.25589695E9</v>
      </c>
      <c r="Q19" s="7">
        <v>9.006765501E9</v>
      </c>
      <c r="R19" s="7">
        <v>1.1938703823E10</v>
      </c>
      <c r="S19" s="7">
        <v>1.3773713249E10</v>
      </c>
      <c r="T19" s="7">
        <v>1.5278274626E10</v>
      </c>
      <c r="U19" s="7">
        <v>1.5457151068E10</v>
      </c>
      <c r="V19" s="7">
        <v>1.7304663483E10</v>
      </c>
      <c r="W19" s="7">
        <v>2.1416956348E10</v>
      </c>
      <c r="X19" s="7">
        <v>2.4777567445E10</v>
      </c>
      <c r="Y19" s="7">
        <v>2.6692620067E10</v>
      </c>
      <c r="Z19" s="7">
        <v>2.3094364442E10</v>
      </c>
      <c r="AA19" s="7">
        <v>2.2349480132E10</v>
      </c>
      <c r="AB19" s="7">
        <v>2.2127066321E10</v>
      </c>
      <c r="AC19" s="7">
        <v>2.0124939008E10</v>
      </c>
      <c r="AD19" s="7">
        <v>1.9921872405E10</v>
      </c>
      <c r="AE19" s="7">
        <v>2.7690811161E10</v>
      </c>
      <c r="AF19" s="7">
        <v>3.4135226422E10</v>
      </c>
      <c r="AG19" s="7">
        <v>3.5096843456E10</v>
      </c>
      <c r="AH19" s="7">
        <v>3.3604161248E10</v>
      </c>
      <c r="AI19" s="7">
        <v>4.2318768301E10</v>
      </c>
      <c r="AJ19" s="7">
        <v>3.9516328623E10</v>
      </c>
      <c r="AK19" s="7">
        <v>4.1965836693E10</v>
      </c>
      <c r="AL19" s="7">
        <v>3.721505211E10</v>
      </c>
      <c r="AM19" s="7">
        <v>3.6330284517E10</v>
      </c>
      <c r="AN19" s="7">
        <v>4.1158705095E10</v>
      </c>
      <c r="AO19" s="7">
        <v>3.8989886649E10</v>
      </c>
      <c r="AP19" s="7">
        <v>3.3217573925E10</v>
      </c>
      <c r="AQ19" s="7">
        <v>3.3146457057E10</v>
      </c>
      <c r="AR19" s="7">
        <v>3.2604005638E10</v>
      </c>
      <c r="AS19" s="7">
        <v>2.8149990787E10</v>
      </c>
      <c r="AT19" s="7">
        <v>2.742525794E10</v>
      </c>
      <c r="AU19" s="7">
        <v>2.9333207849E10</v>
      </c>
      <c r="AV19" s="7">
        <v>3.5055088179E10</v>
      </c>
      <c r="AW19" s="7">
        <v>3.8007611456E10</v>
      </c>
      <c r="AX19" s="7">
        <v>3.8054021788E10</v>
      </c>
      <c r="AY19" s="7">
        <v>3.8092382653E10</v>
      </c>
      <c r="AZ19" s="7">
        <v>4.2551851943E10</v>
      </c>
      <c r="BA19" s="7">
        <v>4.8081444318E10</v>
      </c>
      <c r="BB19" s="7">
        <v>4.7470073335E10</v>
      </c>
      <c r="BC19" s="7">
        <v>4.6255521194E10</v>
      </c>
      <c r="BD19" s="7">
        <v>4.8140347951E10</v>
      </c>
      <c r="BE19" s="7">
        <v>4.6470870905E10</v>
      </c>
      <c r="BF19" s="7">
        <v>4.5930540563E10</v>
      </c>
      <c r="BG19" s="7">
        <v>4.610267301E10</v>
      </c>
      <c r="BH19" s="7">
        <v>3.9812576245E10</v>
      </c>
      <c r="BI19" s="7">
        <v>4.1579494874E10</v>
      </c>
      <c r="BJ19" s="7">
        <v>4.5381722042E10</v>
      </c>
      <c r="BK19" s="7">
        <v>4.9470627811E10</v>
      </c>
      <c r="BL19" s="9">
        <f t="shared" si="1"/>
        <v>0</v>
      </c>
      <c r="BM19" s="7"/>
    </row>
    <row r="20" ht="14.25" customHeight="1">
      <c r="A20" s="1" t="s">
        <v>120</v>
      </c>
      <c r="B20" s="1" t="s">
        <v>121</v>
      </c>
      <c r="C20" s="1" t="s">
        <v>6</v>
      </c>
      <c r="D20" s="1" t="s">
        <v>7</v>
      </c>
      <c r="E20" s="7">
        <v>1.611376054E8</v>
      </c>
      <c r="F20" s="7">
        <v>1.708377129E8</v>
      </c>
      <c r="G20" s="7">
        <v>2.24550248E8</v>
      </c>
      <c r="H20" s="7">
        <v>2.390280203E8</v>
      </c>
      <c r="I20" s="7">
        <v>2.55387903E8</v>
      </c>
      <c r="J20" s="7">
        <v>2.857912247E8</v>
      </c>
      <c r="K20" s="7">
        <v>3.011376633E8</v>
      </c>
      <c r="L20" s="7">
        <v>3.232929014E8</v>
      </c>
      <c r="M20" s="7">
        <v>3.454666667E8</v>
      </c>
      <c r="N20" s="7">
        <v>3.52E8</v>
      </c>
      <c r="O20" s="7">
        <v>3.956E8</v>
      </c>
      <c r="P20" s="7">
        <v>4.302253869E8</v>
      </c>
      <c r="Q20" s="7">
        <v>4.872440206E8</v>
      </c>
      <c r="R20" s="7">
        <v>5.818662699E8</v>
      </c>
      <c r="S20" s="7">
        <v>7.32087483E8</v>
      </c>
      <c r="T20" s="7">
        <v>9.319283346E8</v>
      </c>
      <c r="U20" s="7">
        <v>9.45240876E8</v>
      </c>
      <c r="V20" s="7">
        <v>1.063101451E9</v>
      </c>
      <c r="W20" s="7">
        <v>1.322665932E9</v>
      </c>
      <c r="X20" s="7">
        <v>1.529188589E9</v>
      </c>
      <c r="Y20" s="7">
        <v>1.617653843E9</v>
      </c>
      <c r="Z20" s="7">
        <v>1.44608521E9</v>
      </c>
      <c r="AA20" s="7">
        <v>1.400430126E9</v>
      </c>
      <c r="AB20" s="7">
        <v>1.374960497E9</v>
      </c>
      <c r="AC20" s="7">
        <v>1.259583261E9</v>
      </c>
      <c r="AD20" s="7">
        <v>1.25929561E9</v>
      </c>
      <c r="AE20" s="7">
        <v>1.647882398E9</v>
      </c>
      <c r="AF20" s="7">
        <v>2.141274092E9</v>
      </c>
      <c r="AG20" s="7">
        <v>2.32042344E9</v>
      </c>
      <c r="AH20" s="7">
        <v>2.18366716E9</v>
      </c>
      <c r="AI20" s="7">
        <v>2.649889473E9</v>
      </c>
      <c r="AJ20" s="7">
        <v>2.671946671E9</v>
      </c>
      <c r="AK20" s="7">
        <v>2.837745377E9</v>
      </c>
      <c r="AL20" s="7">
        <v>2.682011246E9</v>
      </c>
      <c r="AM20" s="7">
        <v>2.718790042E9</v>
      </c>
      <c r="AN20" s="7">
        <v>3.117966146E9</v>
      </c>
      <c r="AO20" s="7">
        <v>3.086224945E9</v>
      </c>
      <c r="AP20" s="7">
        <v>2.804317083E9</v>
      </c>
      <c r="AQ20" s="7">
        <v>2.846065338E9</v>
      </c>
      <c r="AR20" s="7">
        <v>2.784881254E9</v>
      </c>
      <c r="AS20" s="7">
        <v>2.392510831E9</v>
      </c>
      <c r="AT20" s="7">
        <v>2.525225825E9</v>
      </c>
      <c r="AU20" s="7">
        <v>2.694082493E9</v>
      </c>
      <c r="AV20" s="7">
        <v>3.199158428E9</v>
      </c>
      <c r="AW20" s="7">
        <v>3.57883246E9</v>
      </c>
      <c r="AX20" s="7">
        <v>3.46845292E9</v>
      </c>
      <c r="AY20" s="7">
        <v>3.896730668E9</v>
      </c>
      <c r="AZ20" s="7">
        <v>4.175652589E9</v>
      </c>
      <c r="BA20" s="7">
        <v>4.788030121E9</v>
      </c>
      <c r="BB20" s="7">
        <v>4.33735569E9</v>
      </c>
      <c r="BC20" s="7">
        <v>4.503492127E9</v>
      </c>
      <c r="BD20" s="7">
        <v>4.518590127E9</v>
      </c>
      <c r="BE20" s="7">
        <v>4.422458084E9</v>
      </c>
      <c r="BF20" s="7">
        <v>4.216647585E9</v>
      </c>
      <c r="BG20" s="7">
        <v>4.056861511E9</v>
      </c>
      <c r="BH20" s="7">
        <v>3.364047774E9</v>
      </c>
      <c r="BI20" s="7">
        <v>3.592727944E9</v>
      </c>
      <c r="BJ20" s="7">
        <v>3.764033344E9</v>
      </c>
      <c r="BK20" s="7">
        <v>4.228194254E9</v>
      </c>
      <c r="BL20" s="9">
        <f t="shared" si="1"/>
        <v>0</v>
      </c>
      <c r="BM20" s="7"/>
    </row>
    <row r="21" ht="14.25" customHeight="1">
      <c r="A21" s="1" t="s">
        <v>122</v>
      </c>
      <c r="B21" s="1" t="s">
        <v>123</v>
      </c>
      <c r="C21" s="1" t="s">
        <v>6</v>
      </c>
      <c r="D21" s="1" t="s">
        <v>7</v>
      </c>
      <c r="E21" s="7">
        <v>3.83E7</v>
      </c>
      <c r="F21" s="7">
        <v>3.63E7</v>
      </c>
      <c r="G21" s="7">
        <v>3.8E7</v>
      </c>
      <c r="H21" s="7">
        <v>3.9E7</v>
      </c>
      <c r="I21" s="7">
        <v>4.25E7</v>
      </c>
      <c r="J21" s="7">
        <v>4.02E7</v>
      </c>
      <c r="K21" s="7">
        <v>3.72E7</v>
      </c>
      <c r="L21" s="7">
        <v>3.58E7</v>
      </c>
      <c r="M21" s="7">
        <v>3.73E7</v>
      </c>
      <c r="N21" s="7">
        <v>3.56E7</v>
      </c>
      <c r="O21" s="7">
        <v>3.59E7</v>
      </c>
      <c r="P21" s="7">
        <v>3.66E7</v>
      </c>
      <c r="Q21" s="7">
        <v>3.95E7</v>
      </c>
      <c r="R21" s="7">
        <v>4.2E7</v>
      </c>
      <c r="S21" s="7">
        <v>5.76E7</v>
      </c>
      <c r="T21" s="7">
        <v>6.59E7</v>
      </c>
      <c r="U21" s="7">
        <v>7.62E7</v>
      </c>
      <c r="V21" s="7">
        <v>8.65E7</v>
      </c>
      <c r="W21" s="7">
        <v>1.03E8</v>
      </c>
      <c r="X21" s="7">
        <v>1.2E8</v>
      </c>
      <c r="Y21" s="7">
        <v>1.05E8</v>
      </c>
      <c r="Z21" s="7">
        <v>1.25E8</v>
      </c>
      <c r="AA21" s="7">
        <v>1.26E8</v>
      </c>
      <c r="AB21" s="7">
        <v>1.26E8</v>
      </c>
      <c r="AC21" s="7">
        <v>1.39E8</v>
      </c>
      <c r="AD21" s="7">
        <v>6.10420194E7</v>
      </c>
      <c r="AE21" s="7">
        <v>8.229092424E7</v>
      </c>
      <c r="AF21" s="7">
        <v>5.932750029E7</v>
      </c>
      <c r="AG21" s="7">
        <v>4.729636876E7</v>
      </c>
      <c r="AH21" s="7">
        <v>5.351735016E7</v>
      </c>
      <c r="AI21" s="7">
        <v>4.779890444E7</v>
      </c>
      <c r="AJ21" s="7">
        <v>3.389429895E7</v>
      </c>
      <c r="AK21" s="7">
        <v>6.312724084E7</v>
      </c>
      <c r="AL21" s="7">
        <v>9.599394121E7</v>
      </c>
      <c r="AM21" s="7">
        <v>1.009566797E8</v>
      </c>
      <c r="AN21" s="7">
        <v>8.444996838E7</v>
      </c>
      <c r="AO21" s="7">
        <v>1.070012922E8</v>
      </c>
      <c r="AP21" s="7">
        <v>1.506641898E8</v>
      </c>
      <c r="AQ21" s="7">
        <v>1.590530963E8</v>
      </c>
      <c r="AR21" s="7">
        <v>1.750004678E8</v>
      </c>
      <c r="AS21" s="7">
        <v>2.468108437E8</v>
      </c>
      <c r="AT21" s="7">
        <v>3.05900328E8</v>
      </c>
      <c r="AU21" s="7">
        <v>2.716633172E8</v>
      </c>
      <c r="AV21" s="7">
        <v>1.558024956E8</v>
      </c>
      <c r="AW21" s="7">
        <v>1.528784668E8</v>
      </c>
      <c r="AX21" s="7">
        <v>2.722004811E8</v>
      </c>
      <c r="AY21" s="7">
        <v>2.592403251E8</v>
      </c>
      <c r="AZ21" s="7">
        <v>2.747756808E8</v>
      </c>
      <c r="BA21" s="7">
        <v>3.335388816E8</v>
      </c>
      <c r="BB21" s="7">
        <v>3.208552892E8</v>
      </c>
      <c r="BC21" s="7">
        <v>3.548567814E8</v>
      </c>
      <c r="BD21" s="7">
        <v>3.485598301E8</v>
      </c>
      <c r="BE21" s="7">
        <v>3.961871786E8</v>
      </c>
      <c r="BF21" s="7">
        <v>3.833802541E8</v>
      </c>
      <c r="BG21" s="7">
        <v>4.375720911E8</v>
      </c>
      <c r="BH21" s="7">
        <v>4.580071575E8</v>
      </c>
      <c r="BI21" s="7">
        <v>4.797221728E8</v>
      </c>
      <c r="BJ21" s="7">
        <v>5.330772631E8</v>
      </c>
      <c r="BK21" s="7">
        <v>6.02522387E8</v>
      </c>
      <c r="BL21" s="9">
        <f t="shared" si="1"/>
        <v>0</v>
      </c>
      <c r="BM21" s="7"/>
    </row>
    <row r="22" ht="14.25" customHeight="1">
      <c r="A22" s="1" t="s">
        <v>124</v>
      </c>
      <c r="B22" s="1" t="s">
        <v>125</v>
      </c>
      <c r="C22" s="1" t="s">
        <v>6</v>
      </c>
      <c r="D22" s="1" t="s">
        <v>7</v>
      </c>
      <c r="E22" s="7">
        <f>IF('Copy of Military Expenditure'!E2 = "", 'Copy of Military Expenditure'!$BM22, 'Copy of Military Expenditure'!E2)</f>
        <v>2541227046</v>
      </c>
      <c r="F22" s="7">
        <f>IF('Copy of Military Expenditure'!F2 = "", 'Copy of Military Expenditure'!$BM22, 'Copy of Military Expenditure'!F2)</f>
        <v>2541227046</v>
      </c>
      <c r="G22" s="7">
        <f>IF('Copy of Military Expenditure'!G2 = "", 'Copy of Military Expenditure'!$BM22, 'Copy of Military Expenditure'!G2)</f>
        <v>833229524.1</v>
      </c>
      <c r="H22" s="7">
        <f>IF('Copy of Military Expenditure'!H2 = "", 'Copy of Military Expenditure'!$BM22, 'Copy of Military Expenditure'!H2)</f>
        <v>916446054.5</v>
      </c>
      <c r="I22" s="7">
        <f>IF('Copy of Military Expenditure'!I2 = "", 'Copy of Military Expenditure'!$BM22, 'Copy of Military Expenditure'!I2)</f>
        <v>1225338998</v>
      </c>
      <c r="J22" s="7">
        <f>IF('Copy of Military Expenditure'!J2 = "", 'Copy of Military Expenditure'!$BM22, 'Copy of Military Expenditure'!J2)</f>
        <v>1416443189</v>
      </c>
      <c r="K22" s="7">
        <f>IF('Copy of Military Expenditure'!K2 = "", 'Copy of Military Expenditure'!$BM22, 'Copy of Military Expenditure'!K2)</f>
        <v>1548666185</v>
      </c>
      <c r="L22" s="7">
        <f>IF('Copy of Military Expenditure'!L2 = "", 'Copy of Military Expenditure'!$BM22, 'Copy of Military Expenditure'!L2)</f>
        <v>1684446592</v>
      </c>
      <c r="M22" s="7">
        <f>IF('Copy of Military Expenditure'!M2 = "", 'Copy of Military Expenditure'!$BM22, 'Copy of Military Expenditure'!M2)</f>
        <v>2031297443</v>
      </c>
      <c r="N22" s="7">
        <f>IF('Copy of Military Expenditure'!N2 = "", 'Copy of Military Expenditure'!$BM22, 'Copy of Military Expenditure'!N2)</f>
        <v>2520054562</v>
      </c>
      <c r="O22" s="7">
        <f>IF('Copy of Military Expenditure'!O2 = "", 'Copy of Military Expenditure'!$BM22, 'Copy of Military Expenditure'!O2)</f>
        <v>2980085336</v>
      </c>
      <c r="P22" s="7">
        <f>IF('Copy of Military Expenditure'!P2 = "", 'Copy of Military Expenditure'!$BM22, 'Copy of Military Expenditure'!P2)</f>
        <v>3346818699</v>
      </c>
      <c r="Q22" s="7">
        <f>IF('Copy of Military Expenditure'!Q2 = "", 'Copy of Military Expenditure'!$BM22, 'Copy of Military Expenditure'!Q2)</f>
        <v>3722311542</v>
      </c>
      <c r="R22" s="7">
        <f>IF('Copy of Military Expenditure'!R2 = "", 'Copy of Military Expenditure'!$BM22, 'Copy of Military Expenditure'!R2)</f>
        <v>5149216359</v>
      </c>
      <c r="S22" s="7">
        <f>IF('Copy of Military Expenditure'!S2 = "", 'Copy of Military Expenditure'!$BM22, 'Copy of Military Expenditure'!S2)</f>
        <v>5939677298</v>
      </c>
      <c r="T22" s="7">
        <f>IF('Copy of Military Expenditure'!T2 = "", 'Copy of Military Expenditure'!$BM22, 'Copy of Military Expenditure'!T2)</f>
        <v>6542589258</v>
      </c>
      <c r="U22" s="7">
        <f>IF('Copy of Military Expenditure'!U2 = "", 'Copy of Military Expenditure'!$BM22, 'Copy of Military Expenditure'!U2)</f>
        <v>7664547685</v>
      </c>
      <c r="V22" s="7">
        <f>IF('Copy of Military Expenditure'!V2 = "", 'Copy of Military Expenditure'!$BM22, 'Copy of Military Expenditure'!V2)</f>
        <v>21087366664</v>
      </c>
      <c r="W22" s="7">
        <f>IF('Copy of Military Expenditure'!W2 = "", 'Copy of Military Expenditure'!$BM22, 'Copy of Military Expenditure'!W2)</f>
        <v>23611330024</v>
      </c>
      <c r="X22" s="7">
        <v>7.116812474E8</v>
      </c>
      <c r="Y22" s="7">
        <v>8.901744648E8</v>
      </c>
      <c r="Z22" s="7">
        <v>8.065693346E8</v>
      </c>
      <c r="AA22" s="7">
        <v>9.324527077E8</v>
      </c>
      <c r="AB22" s="7">
        <v>9.524306716E8</v>
      </c>
      <c r="AC22" s="7">
        <v>9.292908213E8</v>
      </c>
      <c r="AD22" s="7">
        <v>9.532996539E8</v>
      </c>
      <c r="AE22" s="7">
        <v>1.127103217E9</v>
      </c>
      <c r="AF22" s="7">
        <v>1.196971384E9</v>
      </c>
      <c r="AG22" s="7">
        <v>1.028611425E9</v>
      </c>
      <c r="AH22" s="7">
        <v>8.543009453E8</v>
      </c>
      <c r="AI22" s="7">
        <v>9.042691552E8</v>
      </c>
      <c r="AJ22" s="7">
        <v>5.650980626E8</v>
      </c>
      <c r="AK22" s="7">
        <v>1.053301643E9</v>
      </c>
      <c r="AL22" s="7">
        <v>1.276911083E9</v>
      </c>
      <c r="AM22" s="7">
        <v>1.334911648E9</v>
      </c>
      <c r="AN22" s="7">
        <v>1.234655192E9</v>
      </c>
      <c r="AO22" s="7">
        <v>1.452431008E9</v>
      </c>
      <c r="AP22" s="7">
        <v>1.752395278E9</v>
      </c>
      <c r="AQ22" s="7">
        <v>1.910962052E9</v>
      </c>
      <c r="AR22" s="7">
        <v>1.82649657E9</v>
      </c>
      <c r="AS22" s="7">
        <v>1.881163649E9</v>
      </c>
      <c r="AT22" s="7">
        <v>2.091627274E9</v>
      </c>
      <c r="AU22" s="7">
        <v>2.100602521E9</v>
      </c>
      <c r="AV22" s="7">
        <v>2.206395762E9</v>
      </c>
      <c r="AW22" s="7">
        <v>2.802224794E9</v>
      </c>
      <c r="AX22" s="7">
        <v>2.924820167E9</v>
      </c>
      <c r="AY22" s="7">
        <v>3.093978245E9</v>
      </c>
      <c r="AZ22" s="7">
        <v>3.945815125E9</v>
      </c>
      <c r="BA22" s="7">
        <v>5.172336907E9</v>
      </c>
      <c r="BB22" s="7">
        <v>5.280588156E9</v>
      </c>
      <c r="BC22" s="7">
        <v>5.671309117E9</v>
      </c>
      <c r="BD22" s="7">
        <v>8.65223704E9</v>
      </c>
      <c r="BE22" s="7">
        <v>9.326287144E9</v>
      </c>
      <c r="BF22" s="7">
        <v>1.0161588239E10</v>
      </c>
      <c r="BG22" s="7">
        <v>9.724379972E9</v>
      </c>
      <c r="BH22" s="7">
        <v>1.0412714003E10</v>
      </c>
      <c r="BI22" s="7">
        <v>1.02170817E10</v>
      </c>
      <c r="BJ22" s="7">
        <v>1.0073364021E10</v>
      </c>
      <c r="BK22" s="7">
        <v>9.583724288E9</v>
      </c>
      <c r="BL22" s="9">
        <f t="shared" si="1"/>
        <v>0</v>
      </c>
      <c r="BM22" s="7">
        <f>AVERAGE(H22:BK22)</f>
        <v>4114342707</v>
      </c>
    </row>
    <row r="23" ht="14.25" customHeight="1">
      <c r="A23" s="1" t="s">
        <v>129</v>
      </c>
      <c r="B23" s="1" t="s">
        <v>130</v>
      </c>
      <c r="C23" s="1" t="s">
        <v>128</v>
      </c>
      <c r="D23" s="1" t="s">
        <v>7</v>
      </c>
      <c r="E23" s="7">
        <v>2.716315242E9</v>
      </c>
      <c r="F23" s="7">
        <v>2.557648223E9</v>
      </c>
      <c r="G23" s="7">
        <v>3.651600091E9</v>
      </c>
      <c r="H23" s="7">
        <v>4.584968645E9</v>
      </c>
      <c r="I23" s="7">
        <v>5.243448946E9</v>
      </c>
      <c r="J23" s="7">
        <v>5.933334004E9</v>
      </c>
      <c r="K23" s="7">
        <v>5.954668237E9</v>
      </c>
      <c r="L23" s="7">
        <v>6.367488919E9</v>
      </c>
      <c r="M23" s="7">
        <v>7.090933516E9</v>
      </c>
      <c r="N23" s="7">
        <v>8.215601256E9</v>
      </c>
      <c r="O23" s="7">
        <v>9.272461193E9</v>
      </c>
      <c r="P23" s="7">
        <v>1.0148565007E10</v>
      </c>
      <c r="Q23" s="7">
        <v>1.1070577416E10</v>
      </c>
      <c r="R23" s="7">
        <v>1.4789445135E10</v>
      </c>
      <c r="S23" s="7">
        <v>2.1472480482E10</v>
      </c>
      <c r="T23" s="7">
        <v>2.5929409558E10</v>
      </c>
      <c r="U23" s="7">
        <v>3.0568412742E10</v>
      </c>
      <c r="V23" s="7">
        <v>4.464124646E10</v>
      </c>
      <c r="W23" s="7">
        <v>4.8939789484E10</v>
      </c>
      <c r="X23" s="7">
        <v>5.3395619059E10</v>
      </c>
      <c r="Y23" s="7">
        <v>6.2640534951E10</v>
      </c>
      <c r="Z23" s="7">
        <v>7.2445008089E10</v>
      </c>
      <c r="AA23" s="7">
        <v>7.4683847925E10</v>
      </c>
      <c r="AB23" s="7">
        <v>7.0372897676E10</v>
      </c>
      <c r="AC23" s="7">
        <v>7.038019974E10</v>
      </c>
      <c r="AD23" s="7">
        <v>6.5878469676E10</v>
      </c>
      <c r="AE23" s="7">
        <v>5.3647897688E10</v>
      </c>
      <c r="AF23" s="7">
        <v>7.624706464E10</v>
      </c>
      <c r="AG23" s="7">
        <v>8.1718763786E10</v>
      </c>
      <c r="AH23" s="7">
        <v>7.30124285E10</v>
      </c>
      <c r="AI23" s="7">
        <v>8.1824560179E10</v>
      </c>
      <c r="AJ23" s="7">
        <v>8.49124275E10</v>
      </c>
      <c r="AK23" s="7">
        <v>8.6313344397E10</v>
      </c>
      <c r="AL23" s="7">
        <v>7.0809659745E10</v>
      </c>
      <c r="AM23" s="7">
        <v>7.155381111E10</v>
      </c>
      <c r="AN23" s="7">
        <v>7.3126805211E10</v>
      </c>
      <c r="AO23" s="7">
        <v>7.6048408901E10</v>
      </c>
      <c r="AP23" s="7">
        <v>8.6685254411E10</v>
      </c>
      <c r="AQ23" s="7">
        <v>8.9621248049E10</v>
      </c>
      <c r="AR23" s="7">
        <v>9.2222177526E10</v>
      </c>
      <c r="AS23" s="7">
        <v>9.9185359861E10</v>
      </c>
      <c r="AT23" s="11">
        <v>1.0E11</v>
      </c>
      <c r="AU23" s="7">
        <v>9.2913956625E10</v>
      </c>
      <c r="AV23" s="11">
        <v>1.13E11</v>
      </c>
      <c r="AW23" s="11">
        <v>1.29E11</v>
      </c>
      <c r="AX23" s="11">
        <v>1.46E11</v>
      </c>
      <c r="AY23" s="11">
        <v>1.25E11</v>
      </c>
      <c r="AZ23" s="11">
        <v>1.45E11</v>
      </c>
      <c r="BA23" s="11">
        <v>1.63E11</v>
      </c>
      <c r="BB23" s="11">
        <v>1.73E11</v>
      </c>
      <c r="BC23" s="11">
        <v>1.94E11</v>
      </c>
      <c r="BD23" s="11">
        <v>2.11E11</v>
      </c>
      <c r="BE23" s="11">
        <v>2.28E11</v>
      </c>
      <c r="BF23" s="11">
        <v>2.43E11</v>
      </c>
      <c r="BG23" s="11">
        <v>2.55E11</v>
      </c>
      <c r="BH23" s="11">
        <v>2.55E11</v>
      </c>
      <c r="BI23" s="11">
        <v>2.35E11</v>
      </c>
      <c r="BJ23" s="11">
        <v>2.54E11</v>
      </c>
      <c r="BK23" s="11">
        <v>2.53E11</v>
      </c>
      <c r="BL23" s="9">
        <f t="shared" si="1"/>
        <v>0</v>
      </c>
      <c r="BM23" s="11"/>
      <c r="BN23" s="2"/>
      <c r="BO23" s="2"/>
    </row>
    <row r="24" ht="14.25" customHeight="1">
      <c r="A24" s="1" t="s">
        <v>137</v>
      </c>
      <c r="B24" s="1" t="s">
        <v>138</v>
      </c>
      <c r="C24" s="1" t="s">
        <v>6</v>
      </c>
      <c r="D24" s="1" t="s">
        <v>7</v>
      </c>
      <c r="E24" s="7">
        <v>2.24E7</v>
      </c>
      <c r="F24" s="7">
        <v>1.87E7</v>
      </c>
      <c r="G24" s="7">
        <v>1.83E7</v>
      </c>
      <c r="H24" s="7">
        <v>1.71E7</v>
      </c>
      <c r="I24" s="7">
        <v>2.06E7</v>
      </c>
      <c r="J24" s="7">
        <v>2.38E7</v>
      </c>
      <c r="K24" s="7">
        <v>2.29E7</v>
      </c>
      <c r="L24" s="7">
        <v>2.53E7</v>
      </c>
      <c r="M24" s="7">
        <v>2.93E7</v>
      </c>
      <c r="N24" s="7">
        <v>3.97E7</v>
      </c>
      <c r="O24" s="7">
        <v>3.07E7</v>
      </c>
      <c r="P24" s="7">
        <v>2.97E7</v>
      </c>
      <c r="Q24" s="7">
        <v>3.73E7</v>
      </c>
      <c r="R24" s="7">
        <v>4.92E7</v>
      </c>
      <c r="S24" s="7">
        <v>7.48E7</v>
      </c>
      <c r="T24" s="7">
        <v>1.02E8</v>
      </c>
      <c r="U24" s="7">
        <v>1.17E8</v>
      </c>
      <c r="V24" s="7">
        <v>2.05E8</v>
      </c>
      <c r="W24" s="7">
        <v>1.64E8</v>
      </c>
      <c r="X24" s="7">
        <v>1.86E8</v>
      </c>
      <c r="Y24" s="7">
        <v>2.09E8</v>
      </c>
      <c r="Z24" s="7">
        <v>2.34E8</v>
      </c>
      <c r="AA24" s="7">
        <v>2.29E8</v>
      </c>
      <c r="AB24" s="7">
        <v>2.0E8</v>
      </c>
      <c r="AC24" s="7">
        <v>1.93E8</v>
      </c>
      <c r="AD24" s="7">
        <v>2.84E8</v>
      </c>
      <c r="AE24" s="7">
        <v>2.07E8</v>
      </c>
      <c r="AF24" s="7">
        <v>2.07E8</v>
      </c>
      <c r="AG24" s="7">
        <v>1.98E8</v>
      </c>
      <c r="AH24" s="7">
        <v>1.89E8</v>
      </c>
      <c r="AI24" s="7">
        <v>2.02E8</v>
      </c>
      <c r="AJ24" s="7">
        <v>2.09E8</v>
      </c>
      <c r="AK24" s="7">
        <v>2.11E8</v>
      </c>
      <c r="AL24" s="7">
        <v>2.76E8</v>
      </c>
      <c r="AM24" s="7">
        <v>2.91E8</v>
      </c>
      <c r="AN24" s="7">
        <v>4.75E8</v>
      </c>
      <c r="AO24" s="7">
        <v>4.19E8</v>
      </c>
      <c r="AP24" s="7">
        <v>4.99E8</v>
      </c>
      <c r="AQ24" s="7">
        <v>5.49E8</v>
      </c>
      <c r="AR24" s="7">
        <v>2.96E8</v>
      </c>
      <c r="AS24" s="7">
        <v>2.66E8</v>
      </c>
      <c r="AT24" s="7">
        <v>3.84E8</v>
      </c>
      <c r="AU24" s="7">
        <v>5.05E8</v>
      </c>
      <c r="AV24" s="7">
        <v>7.39E8</v>
      </c>
      <c r="AW24" s="7">
        <v>7.1E8</v>
      </c>
      <c r="AX24" s="7">
        <v>9.54E8</v>
      </c>
      <c r="AY24" s="7">
        <v>9.5E8</v>
      </c>
      <c r="AZ24" s="7">
        <v>1.31E9</v>
      </c>
      <c r="BA24" s="7">
        <v>1.646E9</v>
      </c>
      <c r="BB24" s="7">
        <v>1.949E9</v>
      </c>
      <c r="BC24" s="7">
        <v>2.094E9</v>
      </c>
      <c r="BD24" s="7">
        <v>2.4537E9</v>
      </c>
      <c r="BE24" s="7">
        <v>2.589776E9</v>
      </c>
      <c r="BF24" s="7">
        <v>2.735825E9</v>
      </c>
      <c r="BG24" s="7">
        <v>2.786519E9</v>
      </c>
      <c r="BH24" s="7">
        <v>2.59751E9</v>
      </c>
      <c r="BI24" s="7">
        <v>2.5132E9</v>
      </c>
      <c r="BJ24" s="7">
        <v>2.4627E9</v>
      </c>
      <c r="BK24" s="7">
        <v>2.5494E9</v>
      </c>
      <c r="BL24" s="9">
        <f t="shared" si="1"/>
        <v>0</v>
      </c>
      <c r="BM24" s="7"/>
    </row>
    <row r="25" ht="14.25" customHeight="1">
      <c r="A25" s="1" t="s">
        <v>139</v>
      </c>
      <c r="B25" s="1" t="s">
        <v>140</v>
      </c>
      <c r="C25" s="1" t="s">
        <v>6</v>
      </c>
      <c r="D25" s="1" t="s">
        <v>7</v>
      </c>
      <c r="E25" s="7">
        <f>IF('Copy of Military Expenditure'!E25 = "", 'Copy of Military Expenditure'!$BM25, 'Copy of Military Expenditure'!E25)</f>
        <v>2509509852</v>
      </c>
      <c r="F25" s="7">
        <f>IF('Copy of Military Expenditure'!F25 = "", 'Copy of Military Expenditure'!$BM25, 'Copy of Military Expenditure'!F25)</f>
        <v>2509509852</v>
      </c>
      <c r="G25" s="7">
        <f>IF('Copy of Military Expenditure'!G25 = "", 'Copy of Military Expenditure'!$BM25, 'Copy of Military Expenditure'!G25)</f>
        <v>249697766.8</v>
      </c>
      <c r="H25" s="7">
        <f>IF('Copy of Military Expenditure'!H25 = "", 'Copy of Military Expenditure'!$BM25, 'Copy of Military Expenditure'!H25)</f>
        <v>335799697.8</v>
      </c>
      <c r="I25" s="7">
        <f>IF('Copy of Military Expenditure'!I25 = "", 'Copy of Military Expenditure'!$BM25, 'Copy of Military Expenditure'!I25)</f>
        <v>448499596.4</v>
      </c>
      <c r="J25" s="7">
        <f>IF('Copy of Military Expenditure'!J25 = "", 'Copy of Military Expenditure'!$BM25, 'Copy of Military Expenditure'!J25)</f>
        <v>515199536.3</v>
      </c>
      <c r="K25" s="7">
        <v>4.818495663E8</v>
      </c>
      <c r="L25" s="7">
        <v>5.082995425E8</v>
      </c>
      <c r="M25" s="7">
        <v>6.485994163E8</v>
      </c>
      <c r="N25" s="7">
        <v>8.889491999E8</v>
      </c>
      <c r="O25" s="7">
        <v>1.092499017E9</v>
      </c>
      <c r="P25" s="7">
        <v>1.26614886E9</v>
      </c>
      <c r="Q25" s="7">
        <v>1.066049041E9</v>
      </c>
      <c r="R25" s="7">
        <v>1.243856105E9</v>
      </c>
      <c r="S25" s="7">
        <v>1.852779425E9</v>
      </c>
      <c r="T25" s="7">
        <v>1.926890602E9</v>
      </c>
      <c r="U25" s="7">
        <v>2.201613068E9</v>
      </c>
      <c r="V25" s="7">
        <v>2.751058001E9</v>
      </c>
      <c r="W25" s="7">
        <v>2.485279987E9</v>
      </c>
      <c r="X25" s="7">
        <v>1.152855496E9</v>
      </c>
      <c r="Y25" s="7">
        <v>1.361426627E9</v>
      </c>
      <c r="Z25" s="7">
        <v>1.817140261E9</v>
      </c>
      <c r="AA25" s="7">
        <v>2.307139561E9</v>
      </c>
      <c r="AB25" s="7">
        <v>3.004281422E9</v>
      </c>
      <c r="AC25" s="7">
        <v>3.742137511E9</v>
      </c>
      <c r="AD25" s="7">
        <v>4.203565423E9</v>
      </c>
      <c r="AE25" s="7">
        <v>4.727136104E9</v>
      </c>
      <c r="AF25" s="7">
        <v>4.80570742E9</v>
      </c>
      <c r="AG25" s="7">
        <v>4.453565066E9</v>
      </c>
      <c r="AH25" s="7">
        <v>3.516344801E9</v>
      </c>
      <c r="AI25" s="7">
        <v>2.260645161E9</v>
      </c>
      <c r="AJ25" s="7">
        <v>1.345757343E9</v>
      </c>
      <c r="AK25" s="7">
        <v>1.415819974E9</v>
      </c>
      <c r="AL25" s="7">
        <v>1.526165392E9</v>
      </c>
      <c r="AM25" s="7">
        <v>1.714409786E9</v>
      </c>
      <c r="AN25" s="7">
        <v>1.948876986E9</v>
      </c>
      <c r="AO25" s="7">
        <v>2.115742979E9</v>
      </c>
      <c r="AP25" s="7">
        <v>2.267650314E9</v>
      </c>
      <c r="AQ25" s="7">
        <v>2.372048406E9</v>
      </c>
      <c r="AR25" s="7">
        <v>2.447978794E9</v>
      </c>
      <c r="AS25" s="7">
        <v>2.627698334E9</v>
      </c>
      <c r="AT25" s="7">
        <v>2.83425623E9</v>
      </c>
      <c r="AU25" s="7">
        <v>2.902768425E9</v>
      </c>
      <c r="AV25" s="7">
        <v>2.383914898E9</v>
      </c>
      <c r="AW25" s="7">
        <v>2.369743586E9</v>
      </c>
      <c r="AX25" s="7">
        <v>2.659439714E9</v>
      </c>
      <c r="AY25" s="7">
        <v>2.952520159E9</v>
      </c>
      <c r="AZ25" s="7">
        <v>3.306908257E9</v>
      </c>
      <c r="BA25" s="7">
        <v>3.77988035E9</v>
      </c>
      <c r="BB25" s="7">
        <v>4.017404478E9</v>
      </c>
      <c r="BC25" s="7">
        <v>4.407286453E9</v>
      </c>
      <c r="BD25" s="7">
        <v>4.463974191E9</v>
      </c>
      <c r="BE25" s="7">
        <v>4.557748767E9</v>
      </c>
      <c r="BF25" s="7">
        <v>4.359834244E9</v>
      </c>
      <c r="BG25" s="7">
        <v>5.085120542E9</v>
      </c>
      <c r="BH25" s="7">
        <v>5.475490833E9</v>
      </c>
      <c r="BI25" s="7">
        <v>4.513022527E9</v>
      </c>
      <c r="BJ25" s="7">
        <v>2.765588434E9</v>
      </c>
      <c r="BK25" s="7">
        <v>3.109997892E9</v>
      </c>
      <c r="BL25" s="9">
        <f t="shared" si="1"/>
        <v>0</v>
      </c>
      <c r="BM25" s="7">
        <f>AVERAGE(G25:BK25)</f>
        <v>2509509852</v>
      </c>
    </row>
    <row r="26" ht="14.25" customHeight="1">
      <c r="A26" s="1" t="s">
        <v>141</v>
      </c>
      <c r="B26" s="1" t="s">
        <v>142</v>
      </c>
      <c r="C26" s="1" t="s">
        <v>128</v>
      </c>
      <c r="D26" s="1" t="s">
        <v>7</v>
      </c>
      <c r="E26" s="7">
        <v>9.33348869E9</v>
      </c>
      <c r="F26" s="7">
        <v>1.0211208333E10</v>
      </c>
      <c r="G26" s="7">
        <v>1.2018977968E10</v>
      </c>
      <c r="H26" s="7">
        <v>1.3141136924E10</v>
      </c>
      <c r="I26" s="7">
        <v>1.3774581638E10</v>
      </c>
      <c r="J26" s="7">
        <v>1.4296250463E10</v>
      </c>
      <c r="K26" s="7">
        <v>1.5142937237E10</v>
      </c>
      <c r="L26" s="7">
        <v>1.61922068E10</v>
      </c>
      <c r="M26" s="7">
        <v>1.6284964293E10</v>
      </c>
      <c r="N26" s="7">
        <v>1.706648712E10</v>
      </c>
      <c r="O26" s="7">
        <v>1.8274688982E10</v>
      </c>
      <c r="P26" s="7">
        <v>2.0676596091E10</v>
      </c>
      <c r="Q26" s="7">
        <v>2.5365205816E10</v>
      </c>
      <c r="R26" s="7">
        <v>3.1885138823E10</v>
      </c>
      <c r="S26" s="7">
        <v>3.6253140529E10</v>
      </c>
      <c r="T26" s="7">
        <v>4.2745056875E10</v>
      </c>
      <c r="U26" s="7">
        <v>4.3494279287E10</v>
      </c>
      <c r="V26" s="7">
        <v>4.9677832929E10</v>
      </c>
      <c r="W26" s="7">
        <v>6.1075240668E10</v>
      </c>
      <c r="X26" s="7">
        <v>7.3081453899E10</v>
      </c>
      <c r="Y26" s="7">
        <v>8.1356474662E10</v>
      </c>
      <c r="Z26" s="7">
        <v>7.279460649E10</v>
      </c>
      <c r="AA26" s="7">
        <v>7.12777345E10</v>
      </c>
      <c r="AB26" s="7">
        <v>6.9026670873E10</v>
      </c>
      <c r="AC26" s="7">
        <v>6.4591593596E10</v>
      </c>
      <c r="AD26" s="7">
        <v>6.5257987622E10</v>
      </c>
      <c r="AE26" s="7">
        <v>8.9274574886E10</v>
      </c>
      <c r="AF26" s="11">
        <v>1.11E11</v>
      </c>
      <c r="AG26" s="11">
        <v>1.17E11</v>
      </c>
      <c r="AH26" s="11">
        <v>1.14E11</v>
      </c>
      <c r="AI26" s="11">
        <v>1.4E11</v>
      </c>
      <c r="AJ26" s="11">
        <v>1.38E11</v>
      </c>
      <c r="AK26" s="11">
        <v>1.46E11</v>
      </c>
      <c r="AL26" s="11">
        <v>1.3E11</v>
      </c>
      <c r="AM26" s="11">
        <v>1.31E11</v>
      </c>
      <c r="AN26" s="11">
        <v>1.44E11</v>
      </c>
      <c r="AO26" s="11">
        <v>1.44E11</v>
      </c>
      <c r="AP26" s="11">
        <v>1.29E11</v>
      </c>
      <c r="AQ26" s="11">
        <v>1.28E11</v>
      </c>
      <c r="AR26" s="11">
        <v>1.27E11</v>
      </c>
      <c r="AS26" s="11">
        <v>1.14E11</v>
      </c>
      <c r="AT26" s="11">
        <v>1.12E11</v>
      </c>
      <c r="AU26" s="11">
        <v>1.21E11</v>
      </c>
      <c r="AV26" s="11">
        <v>1.49E11</v>
      </c>
      <c r="AW26" s="11">
        <v>1.69E11</v>
      </c>
      <c r="AX26" s="11">
        <v>1.71E11</v>
      </c>
      <c r="AY26" s="11">
        <v>1.76E11</v>
      </c>
      <c r="AZ26" s="11">
        <v>1.97E11</v>
      </c>
      <c r="BA26" s="11">
        <v>2.21E11</v>
      </c>
      <c r="BB26" s="11">
        <v>2.15E11</v>
      </c>
      <c r="BC26" s="11">
        <v>2.01E11</v>
      </c>
      <c r="BD26" s="11">
        <v>2.08E11</v>
      </c>
      <c r="BE26" s="11">
        <v>1.92E11</v>
      </c>
      <c r="BF26" s="11">
        <v>1.93E11</v>
      </c>
      <c r="BG26" s="11">
        <v>1.92E11</v>
      </c>
      <c r="BH26" s="11">
        <v>1.64E11</v>
      </c>
      <c r="BI26" s="11">
        <v>1.71E11</v>
      </c>
      <c r="BJ26" s="11">
        <v>1.83E11</v>
      </c>
      <c r="BK26" s="11">
        <v>1.98E11</v>
      </c>
      <c r="BL26" s="9">
        <f t="shared" si="1"/>
        <v>0</v>
      </c>
      <c r="BM26" s="11"/>
      <c r="BN26" s="2"/>
      <c r="BO26" s="2"/>
    </row>
    <row r="27" ht="14.25" customHeight="1">
      <c r="A27" s="1" t="s">
        <v>145</v>
      </c>
      <c r="B27" s="1" t="s">
        <v>146</v>
      </c>
      <c r="C27" s="1" t="s">
        <v>6</v>
      </c>
      <c r="D27" s="1" t="s">
        <v>7</v>
      </c>
      <c r="E27" s="7">
        <v>2.328398159E8</v>
      </c>
      <c r="F27" s="7">
        <v>2.393487721E8</v>
      </c>
      <c r="G27" s="7">
        <v>3.087916935E8</v>
      </c>
      <c r="H27" s="7">
        <v>3.165203111E8</v>
      </c>
      <c r="I27" s="7">
        <v>3.868200007E8</v>
      </c>
      <c r="J27" s="7">
        <v>4.39425746E8</v>
      </c>
      <c r="K27" s="7">
        <v>5.609430765E8</v>
      </c>
      <c r="L27" s="7">
        <v>5.459171559E8</v>
      </c>
      <c r="M27" s="7">
        <v>6.687536248E8</v>
      </c>
      <c r="N27" s="7">
        <v>8.057132263E8</v>
      </c>
      <c r="O27" s="7">
        <v>8.591469618E8</v>
      </c>
      <c r="P27" s="7">
        <v>9.006143492E8</v>
      </c>
      <c r="Q27" s="7">
        <v>1.256164586E9</v>
      </c>
      <c r="R27" s="7">
        <v>1.521319435E9</v>
      </c>
      <c r="S27" s="7">
        <v>1.968178718E9</v>
      </c>
      <c r="T27" s="7">
        <v>2.108232941E9</v>
      </c>
      <c r="U27" s="7">
        <v>2.521013875E9</v>
      </c>
      <c r="V27" s="7">
        <v>2.80884705E9</v>
      </c>
      <c r="W27" s="7">
        <v>3.470695273E9</v>
      </c>
      <c r="X27" s="7">
        <v>4.910953932E9</v>
      </c>
      <c r="Y27" s="7">
        <v>5.508356433E9</v>
      </c>
      <c r="Z27" s="7">
        <v>4.977748533E9</v>
      </c>
      <c r="AA27" s="7">
        <v>4.956242441E9</v>
      </c>
      <c r="AB27" s="7">
        <v>4.770965313E9</v>
      </c>
      <c r="AC27" s="7">
        <v>4.851949869E9</v>
      </c>
      <c r="AD27" s="7">
        <v>5.077574145E9</v>
      </c>
      <c r="AE27" s="7">
        <v>6.270618789E9</v>
      </c>
      <c r="AF27" s="7">
        <v>7.921508651E9</v>
      </c>
      <c r="AG27" s="7">
        <v>8.900414227E9</v>
      </c>
      <c r="AH27" s="7">
        <v>9.302930296E9</v>
      </c>
      <c r="AI27" s="7">
        <v>1.1695038645E10</v>
      </c>
      <c r="AJ27" s="7">
        <v>1.1680263754E10</v>
      </c>
      <c r="AK27" s="7">
        <v>1.225019543E10</v>
      </c>
      <c r="AL27" s="7">
        <v>1.0041511353E10</v>
      </c>
      <c r="AM27" s="7">
        <v>1.0092671257E10</v>
      </c>
      <c r="AN27" s="7">
        <v>1.1439906271E10</v>
      </c>
      <c r="AO27" s="7">
        <v>1.1294316855E10</v>
      </c>
      <c r="AP27" s="7">
        <v>9.865892241E9</v>
      </c>
      <c r="AQ27" s="7">
        <v>1.0333417234E10</v>
      </c>
      <c r="AR27" s="7">
        <v>1.111372249E10</v>
      </c>
      <c r="AS27" s="7">
        <v>1.0273779252E10</v>
      </c>
      <c r="AT27" s="7">
        <v>1.0222074075E10</v>
      </c>
      <c r="AU27" s="7">
        <v>1.0270839019E10</v>
      </c>
      <c r="AV27" s="7">
        <v>1.2880532801E10</v>
      </c>
      <c r="AW27" s="7">
        <v>1.5262458637E10</v>
      </c>
      <c r="AX27" s="7">
        <v>1.599772422E10</v>
      </c>
      <c r="AY27" s="7">
        <v>1.7252217613E10</v>
      </c>
      <c r="AZ27" s="7">
        <v>2.0065668635E10</v>
      </c>
      <c r="BA27" s="7">
        <v>2.222772183E10</v>
      </c>
      <c r="BB27" s="7">
        <v>2.0178274985E10</v>
      </c>
      <c r="BC27" s="7">
        <v>1.971078545E10</v>
      </c>
      <c r="BD27" s="7">
        <v>1.9695435494E10</v>
      </c>
      <c r="BE27" s="7">
        <v>1.8860623363E10</v>
      </c>
      <c r="BF27" s="7">
        <v>1.7242959322E10</v>
      </c>
      <c r="BG27" s="7">
        <v>1.7178549315E10</v>
      </c>
      <c r="BH27" s="7">
        <v>1.518885315E10</v>
      </c>
      <c r="BI27" s="7">
        <v>1.4014439635E10</v>
      </c>
      <c r="BJ27" s="7">
        <v>1.6043533257E10</v>
      </c>
      <c r="BK27" s="7">
        <v>1.8248291491E10</v>
      </c>
      <c r="BL27" s="9">
        <f t="shared" si="1"/>
        <v>0</v>
      </c>
      <c r="BM27" s="7"/>
    </row>
    <row r="28" ht="14.25" customHeight="1">
      <c r="A28" s="1" t="s">
        <v>149</v>
      </c>
      <c r="B28" s="1" t="s">
        <v>150</v>
      </c>
      <c r="C28" s="1" t="s">
        <v>6</v>
      </c>
      <c r="D28" s="1" t="s">
        <v>7</v>
      </c>
      <c r="E28" s="7">
        <v>1.533526265E7</v>
      </c>
      <c r="F28" s="7">
        <v>1.855526531E7</v>
      </c>
      <c r="G28" s="7">
        <v>2.018539165E7</v>
      </c>
      <c r="H28" s="7">
        <v>2.728952251E7</v>
      </c>
      <c r="I28" s="7">
        <v>3.614E7</v>
      </c>
      <c r="J28" s="7">
        <v>4.29E7</v>
      </c>
      <c r="K28" s="7">
        <v>4.342E7</v>
      </c>
      <c r="L28" s="7">
        <v>3.7E7</v>
      </c>
      <c r="M28" s="7">
        <v>3.466E7</v>
      </c>
      <c r="N28" s="7">
        <v>3.442E7</v>
      </c>
      <c r="O28" s="7">
        <v>3.454E7</v>
      </c>
      <c r="P28" s="7">
        <v>3.613423809E7</v>
      </c>
      <c r="Q28" s="7">
        <v>4.104347826E7</v>
      </c>
      <c r="R28" s="7">
        <v>4.843359142E7</v>
      </c>
      <c r="S28" s="7">
        <v>7.475845411E7</v>
      </c>
      <c r="T28" s="7">
        <v>1.250724638E8</v>
      </c>
      <c r="U28" s="7">
        <v>1.280434783E8</v>
      </c>
      <c r="V28" s="7">
        <v>1.350483092E8</v>
      </c>
      <c r="W28" s="7">
        <v>1.782125604E8</v>
      </c>
      <c r="X28" s="7">
        <v>2.763285024E8</v>
      </c>
      <c r="Y28" s="7">
        <v>3.593236715E8</v>
      </c>
      <c r="Z28" s="7">
        <v>3.669806763E8</v>
      </c>
      <c r="AA28" s="7">
        <v>3.873671498E8</v>
      </c>
      <c r="AB28" s="7">
        <v>4.084057971E8</v>
      </c>
      <c r="AC28" s="7">
        <v>4.230193237E8</v>
      </c>
      <c r="AD28" s="7">
        <v>4.294444444E8</v>
      </c>
      <c r="AE28" s="7">
        <v>4.392028986E8</v>
      </c>
      <c r="AF28" s="7">
        <v>4.766183575E8</v>
      </c>
      <c r="AG28" s="7">
        <v>6.148550725E8</v>
      </c>
      <c r="AH28" s="7">
        <v>7.815217391E8</v>
      </c>
      <c r="AI28" s="7">
        <v>7.850483092E8</v>
      </c>
      <c r="AJ28" s="7">
        <v>5.290338164E8</v>
      </c>
      <c r="AK28" s="7">
        <v>2.553434434E8</v>
      </c>
      <c r="AL28" s="7">
        <v>1.6385E8</v>
      </c>
      <c r="AM28" s="7">
        <v>1.486916743E8</v>
      </c>
      <c r="AN28" s="7">
        <v>1.224601475E8</v>
      </c>
      <c r="AO28" s="7">
        <v>1.264547332E8</v>
      </c>
      <c r="AP28" s="7">
        <v>2.254171051E8</v>
      </c>
      <c r="AQ28" s="7">
        <v>4.585499254E8</v>
      </c>
      <c r="AR28" s="7">
        <v>7.037048695E8</v>
      </c>
      <c r="AS28" s="7">
        <v>6.175416136E8</v>
      </c>
      <c r="AT28" s="7">
        <v>3.498082765E8</v>
      </c>
      <c r="AU28" s="7">
        <v>2.889323335E8</v>
      </c>
      <c r="AV28" s="7">
        <v>2.786731599E8</v>
      </c>
      <c r="AW28" s="7">
        <v>3.11038749E8</v>
      </c>
      <c r="AX28" s="7">
        <v>3.420666387E8</v>
      </c>
      <c r="AY28" s="7">
        <v>3.45687017E8</v>
      </c>
      <c r="AZ28" s="7">
        <v>3.601403086E8</v>
      </c>
      <c r="BA28" s="7">
        <v>3.881875967E8</v>
      </c>
      <c r="BB28" s="7">
        <v>3.39627768E8</v>
      </c>
      <c r="BC28" s="7">
        <v>3.036170331E8</v>
      </c>
      <c r="BD28" s="7">
        <v>3.324417724E8</v>
      </c>
      <c r="BE28" s="7">
        <v>3.665390177E8</v>
      </c>
      <c r="BF28" s="7">
        <v>3.450641658E8</v>
      </c>
      <c r="BG28" s="7">
        <v>4.144760258E8</v>
      </c>
      <c r="BH28" s="7">
        <v>4.425515365E8</v>
      </c>
      <c r="BI28" s="7">
        <v>4.901772485E8</v>
      </c>
      <c r="BJ28" s="7">
        <v>5.031581743E8</v>
      </c>
      <c r="BK28" s="7">
        <v>4.966210697E8</v>
      </c>
      <c r="BL28" s="9">
        <f t="shared" si="1"/>
        <v>0</v>
      </c>
      <c r="BM28" s="7"/>
    </row>
    <row r="29" ht="14.25" customHeight="1">
      <c r="A29" s="1" t="s">
        <v>151</v>
      </c>
      <c r="B29" s="1" t="s">
        <v>152</v>
      </c>
      <c r="C29" s="1" t="s">
        <v>18</v>
      </c>
      <c r="D29" s="1" t="s">
        <v>7</v>
      </c>
      <c r="E29" s="7">
        <v>1.8900106694E10</v>
      </c>
      <c r="F29" s="7">
        <v>2.0513847216E10</v>
      </c>
      <c r="G29" s="7">
        <v>2.3162484939E10</v>
      </c>
      <c r="H29" s="7">
        <v>2.5129718765E10</v>
      </c>
      <c r="I29" s="7">
        <v>2.6446753894E10</v>
      </c>
      <c r="J29" s="7">
        <v>2.7776682702E10</v>
      </c>
      <c r="K29" s="7">
        <v>2.9387052892E10</v>
      </c>
      <c r="L29" s="7">
        <v>3.1036878259E10</v>
      </c>
      <c r="M29" s="7">
        <v>3.1765628324E10</v>
      </c>
      <c r="N29" s="7">
        <v>3.3508676094E10</v>
      </c>
      <c r="O29" s="7">
        <v>3.6153182E10</v>
      </c>
      <c r="P29" s="7">
        <v>4.0365629652E10</v>
      </c>
      <c r="Q29" s="7">
        <v>4.7281566361E10</v>
      </c>
      <c r="R29" s="7">
        <v>5.5486414889E10</v>
      </c>
      <c r="S29" s="7">
        <v>6.2222918711E10</v>
      </c>
      <c r="T29" s="7">
        <v>7.2792051427E10</v>
      </c>
      <c r="U29" s="7">
        <v>7.4197845724E10</v>
      </c>
      <c r="V29" s="7">
        <v>8.3401208815E10</v>
      </c>
      <c r="W29" s="7">
        <v>9.1153840119E10</v>
      </c>
      <c r="X29" s="7">
        <v>9.9770483608E10</v>
      </c>
      <c r="Y29" s="11">
        <v>1.15E11</v>
      </c>
      <c r="Z29" s="11">
        <v>1.05E11</v>
      </c>
      <c r="AA29" s="11">
        <v>1.04E11</v>
      </c>
      <c r="AB29" s="11">
        <v>1.0E11</v>
      </c>
      <c r="AC29" s="7">
        <v>9.4938566031E10</v>
      </c>
      <c r="AD29" s="7">
        <v>9.7810085569E10</v>
      </c>
      <c r="AE29" s="11">
        <v>1.27E11</v>
      </c>
      <c r="AF29" s="11">
        <v>1.53E11</v>
      </c>
      <c r="AG29" s="11">
        <v>1.64E11</v>
      </c>
      <c r="AH29" s="11">
        <v>1.62E11</v>
      </c>
      <c r="AI29" s="11">
        <v>1.92E11</v>
      </c>
      <c r="AJ29" s="11">
        <v>1.93E11</v>
      </c>
      <c r="AK29" s="11">
        <v>2.0E11</v>
      </c>
      <c r="AL29" s="11">
        <v>1.77E11</v>
      </c>
      <c r="AM29" s="11">
        <v>1.81E11</v>
      </c>
      <c r="AN29" s="11">
        <v>1.94E11</v>
      </c>
      <c r="AO29" s="11">
        <v>1.95E11</v>
      </c>
      <c r="AP29" s="11">
        <v>1.8E11</v>
      </c>
      <c r="AQ29" s="11">
        <v>1.82E11</v>
      </c>
      <c r="AR29" s="11">
        <v>1.79E11</v>
      </c>
      <c r="AS29" s="11">
        <v>1.63E11</v>
      </c>
      <c r="AT29" s="11">
        <v>1.62E11</v>
      </c>
      <c r="AU29" s="11">
        <v>1.76E11</v>
      </c>
      <c r="AV29" s="11">
        <v>2.14E11</v>
      </c>
      <c r="AW29" s="11">
        <v>2.44E11</v>
      </c>
      <c r="AX29" s="11">
        <v>2.49E11</v>
      </c>
      <c r="AY29" s="11">
        <v>2.57E11</v>
      </c>
      <c r="AZ29" s="11">
        <v>2.91E11</v>
      </c>
      <c r="BA29" s="11">
        <v>3.17E11</v>
      </c>
      <c r="BB29" s="11">
        <v>2.98E11</v>
      </c>
      <c r="BC29" s="11">
        <v>2.86E11</v>
      </c>
      <c r="BD29" s="11">
        <v>2.97E11</v>
      </c>
      <c r="BE29" s="11">
        <v>2.78E11</v>
      </c>
      <c r="BF29" s="11">
        <v>2.78E11</v>
      </c>
      <c r="BG29" s="11">
        <v>2.79E11</v>
      </c>
      <c r="BH29" s="11">
        <v>2.44E11</v>
      </c>
      <c r="BI29" s="11">
        <v>2.45E11</v>
      </c>
      <c r="BJ29" s="11">
        <v>2.57E11</v>
      </c>
      <c r="BK29" s="11">
        <v>2.81E11</v>
      </c>
      <c r="BL29" s="9">
        <f t="shared" si="1"/>
        <v>0</v>
      </c>
      <c r="BM29" s="11"/>
      <c r="BN29" s="2"/>
      <c r="BO29" s="2"/>
    </row>
    <row r="30" ht="14.25" customHeight="1">
      <c r="A30" s="1" t="s">
        <v>153</v>
      </c>
      <c r="B30" s="1" t="s">
        <v>154</v>
      </c>
      <c r="C30" s="1" t="s">
        <v>128</v>
      </c>
      <c r="D30" s="1" t="s">
        <v>7</v>
      </c>
      <c r="E30" s="7">
        <f>IF('Copy of Military Expenditure'!E30 = "", 'Copy of Military Expenditure'!$BM30, 'Copy of Military Expenditure'!E30)</f>
        <v>9905914652</v>
      </c>
      <c r="F30" s="7">
        <f>IF('Copy of Military Expenditure'!F30 = "", 'Copy of Military Expenditure'!$BM30, 'Copy of Military Expenditure'!F30)</f>
        <v>9905914652</v>
      </c>
      <c r="G30" s="7">
        <f>IF('Copy of Military Expenditure'!G30 = "", 'Copy of Military Expenditure'!$BM30, 'Copy of Military Expenditure'!G30)</f>
        <v>9905914652</v>
      </c>
      <c r="H30" s="7">
        <f>IF('Copy of Military Expenditure'!H30 = "", 'Copy of Military Expenditure'!$BM30, 'Copy of Military Expenditure'!H30)</f>
        <v>9905914652</v>
      </c>
      <c r="I30" s="7">
        <f>IF('Copy of Military Expenditure'!I30 = "", 'Copy of Military Expenditure'!$BM30, 'Copy of Military Expenditure'!I30)</f>
        <v>9905914652</v>
      </c>
      <c r="J30" s="7">
        <f>IF('Copy of Military Expenditure'!J30 = "", 'Copy of Military Expenditure'!$BM30, 'Copy of Military Expenditure'!J30)</f>
        <v>706587493.3</v>
      </c>
      <c r="K30" s="7">
        <f>IF('Copy of Military Expenditure'!K30 = "", 'Copy of Military Expenditure'!$BM30, 'Copy of Military Expenditure'!K30)</f>
        <v>730767053</v>
      </c>
      <c r="L30" s="7">
        <f>IF('Copy of Military Expenditure'!L30 = "", 'Copy of Military Expenditure'!$BM30, 'Copy of Military Expenditure'!L30)</f>
        <v>745449059.5</v>
      </c>
      <c r="M30" s="7">
        <f>IF('Copy of Military Expenditure'!M30 = "", 'Copy of Military Expenditure'!$BM30, 'Copy of Military Expenditure'!M30)</f>
        <v>923762709.4</v>
      </c>
      <c r="N30" s="7">
        <f>IF('Copy of Military Expenditure'!N30 = "", 'Copy of Military Expenditure'!$BM30, 'Copy of Military Expenditure'!N30)</f>
        <v>1135614514</v>
      </c>
      <c r="O30" s="7">
        <f>IF('Copy of Military Expenditure'!O30 = "", 'Copy of Military Expenditure'!$BM30, 'Copy of Military Expenditure'!O30)</f>
        <v>1345531948</v>
      </c>
      <c r="P30" s="7">
        <f>IF('Copy of Military Expenditure'!P30 = "", 'Copy of Military Expenditure'!$BM30, 'Copy of Military Expenditure'!P30)</f>
        <v>1368886198</v>
      </c>
      <c r="Q30" s="7">
        <f>IF('Copy of Military Expenditure'!Q30 = "", 'Copy of Military Expenditure'!$BM30, 'Copy of Military Expenditure'!Q30)</f>
        <v>1491718487</v>
      </c>
      <c r="R30" s="7">
        <f>IF('Copy of Military Expenditure'!R30 = "", 'Copy of Military Expenditure'!$BM30, 'Copy of Military Expenditure'!R30)</f>
        <v>2005986063</v>
      </c>
      <c r="S30" s="7">
        <f>IF('Copy of Military Expenditure'!S30 = "", 'Copy of Military Expenditure'!$BM30, 'Copy of Military Expenditure'!S30)</f>
        <v>3277074442</v>
      </c>
      <c r="T30" s="7">
        <f>IF('Copy of Military Expenditure'!T30 = "", 'Copy of Military Expenditure'!$BM30, 'Copy of Military Expenditure'!T30)</f>
        <v>3671284748</v>
      </c>
      <c r="U30" s="7">
        <f>IF('Copy of Military Expenditure'!U30 = "", 'Copy of Military Expenditure'!$BM30, 'Copy of Military Expenditure'!U30)</f>
        <v>4053395019</v>
      </c>
      <c r="V30" s="7">
        <f>IF('Copy of Military Expenditure'!V30 = "", 'Copy of Military Expenditure'!$BM30, 'Copy of Military Expenditure'!V30)</f>
        <v>4700823643</v>
      </c>
      <c r="W30" s="7">
        <f>IF('Copy of Military Expenditure'!W30 = "", 'Copy of Military Expenditure'!$BM30, 'Copy of Military Expenditure'!W30)</f>
        <v>5493887581</v>
      </c>
      <c r="X30" s="7">
        <f>IF('Copy of Military Expenditure'!X30 = "", 'Copy of Military Expenditure'!$BM30, 'Copy of Military Expenditure'!X30)</f>
        <v>6655503263</v>
      </c>
      <c r="Y30" s="7">
        <f>IF('Copy of Military Expenditure'!Y30 = "", 'Copy of Military Expenditure'!$BM30, 'Copy of Military Expenditure'!Y30)</f>
        <v>8340274986</v>
      </c>
      <c r="Z30" s="7">
        <f>IF('Copy of Military Expenditure'!Z30 = "", 'Copy of Military Expenditure'!$BM30, 'Copy of Military Expenditure'!Z30)</f>
        <v>8868353455</v>
      </c>
      <c r="AA30" s="7">
        <f>IF('Copy of Military Expenditure'!AA30 = "", 'Copy of Military Expenditure'!$BM30, 'Copy of Military Expenditure'!AA30)</f>
        <v>5147947238</v>
      </c>
      <c r="AB30" s="7">
        <f>IF('Copy of Military Expenditure'!AB30 = "", 'Copy of Military Expenditure'!$BM30, 'Copy of Military Expenditure'!AB30)</f>
        <v>4641397190</v>
      </c>
      <c r="AC30" s="7">
        <f>IF('Copy of Military Expenditure'!AC30 = "", 'Copy of Military Expenditure'!$BM30, 'Copy of Military Expenditure'!AC30)</f>
        <v>5347560018</v>
      </c>
      <c r="AD30" s="7">
        <f>IF('Copy of Military Expenditure'!AD30 = "", 'Copy of Military Expenditure'!$BM30, 'Copy of Military Expenditure'!AD30)</f>
        <v>5022466014</v>
      </c>
      <c r="AE30" s="7">
        <f>IF('Copy of Military Expenditure'!AE30 = "", 'Copy of Military Expenditure'!$BM30, 'Copy of Military Expenditure'!AE30)</f>
        <v>5281422063</v>
      </c>
      <c r="AF30" s="7">
        <f>IF('Copy of Military Expenditure'!AF30 = "", 'Copy of Military Expenditure'!$BM30, 'Copy of Military Expenditure'!AF30)</f>
        <v>5210902008</v>
      </c>
      <c r="AG30" s="7">
        <f>IF('Copy of Military Expenditure'!AG30 = "", 'Copy of Military Expenditure'!$BM30, 'Copy of Military Expenditure'!AG30)</f>
        <v>5559891597</v>
      </c>
      <c r="AH30" s="7">
        <f>IF('Copy of Military Expenditure'!AH30 = "", 'Copy of Military Expenditure'!$BM30, 'Copy of Military Expenditure'!AH30)</f>
        <v>9905914652</v>
      </c>
      <c r="AI30" s="7">
        <f>IF('Copy of Military Expenditure'!AI30 = "", 'Copy of Military Expenditure'!$BM30, 'Copy of Military Expenditure'!AI30)</f>
        <v>5628613277</v>
      </c>
      <c r="AJ30" s="7">
        <f>IF('Copy of Military Expenditure'!AJ30 = "", 'Copy of Military Expenditure'!$BM30, 'Copy of Military Expenditure'!AJ30)</f>
        <v>7322176202</v>
      </c>
      <c r="AK30" s="7">
        <f>IF('Copy of Military Expenditure'!AK30 = "", 'Copy of Military Expenditure'!$BM30, 'Copy of Military Expenditure'!AK30)</f>
        <v>7271030756</v>
      </c>
      <c r="AL30" s="7">
        <f>IF('Copy of Military Expenditure'!AL30 = "", 'Copy of Military Expenditure'!$BM30, 'Copy of Military Expenditure'!AL30)</f>
        <v>7202089238</v>
      </c>
      <c r="AM30" s="7">
        <f>IF('Copy of Military Expenditure'!AM30 = "", 'Copy of Military Expenditure'!$BM30, 'Copy of Military Expenditure'!AM30)</f>
        <v>9905914652</v>
      </c>
      <c r="AN30" s="7">
        <f>IF('Copy of Military Expenditure'!AN30 = "", 'Copy of Military Expenditure'!$BM30, 'Copy of Military Expenditure'!AN30)</f>
        <v>9905914652</v>
      </c>
      <c r="AO30" s="7">
        <f>IF('Copy of Military Expenditure'!AO30 = "", 'Copy of Military Expenditure'!$BM30, 'Copy of Military Expenditure'!AO30)</f>
        <v>7837091508</v>
      </c>
      <c r="AP30" s="7">
        <f>IF('Copy of Military Expenditure'!AP30 = "", 'Copy of Military Expenditure'!$BM30, 'Copy of Military Expenditure'!AP30)</f>
        <v>9106793992</v>
      </c>
      <c r="AQ30" s="7">
        <f>IF('Copy of Military Expenditure'!AQ30 = "", 'Copy of Military Expenditure'!$BM30, 'Copy of Military Expenditure'!AQ30)</f>
        <v>10595222058</v>
      </c>
      <c r="AR30" s="7">
        <f>IF('Copy of Military Expenditure'!AR30 = "", 'Copy of Military Expenditure'!$BM30, 'Copy of Military Expenditure'!AR30)</f>
        <v>11809137984</v>
      </c>
      <c r="AS30" s="7">
        <f>IF('Copy of Military Expenditure'!AS30 = "", 'Copy of Military Expenditure'!$BM30, 'Copy of Military Expenditure'!AS30)</f>
        <v>13949146351</v>
      </c>
      <c r="AT30" s="7">
        <f>IF('Copy of Military Expenditure'!AT30 = "", 'Copy of Military Expenditure'!$BM30, 'Copy of Military Expenditure'!AT30)</f>
        <v>9905914652</v>
      </c>
      <c r="AU30" s="7">
        <f>IF('Copy of Military Expenditure'!AU30 = "", 'Copy of Military Expenditure'!$BM30, 'Copy of Military Expenditure'!AU30)</f>
        <v>9905914652</v>
      </c>
      <c r="AV30" s="7">
        <f>IF('Copy of Military Expenditure'!AV30 = "", 'Copy of Military Expenditure'!$BM30, 'Copy of Military Expenditure'!AV30)</f>
        <v>29382721297</v>
      </c>
      <c r="AW30" s="7">
        <f>IF('Copy of Military Expenditure'!AW30 = "", 'Copy of Military Expenditure'!$BM30, 'Copy of Military Expenditure'!AW30)</f>
        <v>36730207448</v>
      </c>
      <c r="AX30" s="7">
        <f>IF('Copy of Military Expenditure'!AX30 = "", 'Copy of Military Expenditure'!$BM30, 'Copy of Military Expenditure'!AX30)</f>
        <v>40338111644</v>
      </c>
      <c r="AY30" s="7">
        <f>IF('Copy of Military Expenditure'!AY30 = "", 'Copy of Military Expenditure'!$BM30, 'Copy of Military Expenditure'!AY30)</f>
        <v>8733903752</v>
      </c>
      <c r="AZ30" s="7">
        <f>IF('Copy of Military Expenditure'!AZ30 = "", 'Copy of Military Expenditure'!$BM30, 'Copy of Military Expenditure'!AZ30)</f>
        <v>11101526593</v>
      </c>
      <c r="BA30" s="7">
        <f>IF('Copy of Military Expenditure'!BA30 = "", 'Copy of Military Expenditure'!$BM30, 'Copy of Military Expenditure'!BA30)</f>
        <v>14507932111</v>
      </c>
      <c r="BB30" s="7">
        <f>IF('Copy of Military Expenditure'!BB30 = "", 'Copy of Military Expenditure'!$BM30, 'Copy of Military Expenditure'!BB30)</f>
        <v>14053373364</v>
      </c>
      <c r="BC30" s="7">
        <f>IF('Copy of Military Expenditure'!BC30 = "", 'Copy of Military Expenditure'!$BM30, 'Copy of Military Expenditure'!BC30)</f>
        <v>12076704778</v>
      </c>
      <c r="BD30" s="7">
        <f>IF('Copy of Military Expenditure'!BD30 = "", 'Copy of Military Expenditure'!$BM30, 'Copy of Military Expenditure'!BD30)</f>
        <v>13350410039</v>
      </c>
      <c r="BE30" s="7">
        <f>IF('Copy of Military Expenditure'!BE30 = "", 'Copy of Military Expenditure'!$BM30, 'Copy of Military Expenditure'!BE30)</f>
        <v>16449796973</v>
      </c>
      <c r="BF30" s="7">
        <f>IF('Copy of Military Expenditure'!BF30 = "", 'Copy of Military Expenditure'!$BM30, 'Copy of Military Expenditure'!BF30)</f>
        <v>21901821911</v>
      </c>
      <c r="BG30" s="7">
        <f>IF('Copy of Military Expenditure'!BG30 = "", 'Copy of Military Expenditure'!$BM30, 'Copy of Military Expenditure'!BG30)</f>
        <v>21814358200</v>
      </c>
      <c r="BH30" s="7">
        <f>IF('Copy of Military Expenditure'!BH30 = "", 'Copy of Military Expenditure'!$BM30, 'Copy of Military Expenditure'!BH30)</f>
        <v>20556954653</v>
      </c>
      <c r="BI30" s="7">
        <f>IF('Copy of Military Expenditure'!BI30 = "", 'Copy of Military Expenditure'!$BM30, 'Copy of Military Expenditure'!BI30)</f>
        <v>17139676571</v>
      </c>
      <c r="BJ30" s="7">
        <f>IF('Copy of Military Expenditure'!BJ30 = "", 'Copy of Military Expenditure'!$BM30, 'Copy of Military Expenditure'!BJ30)</f>
        <v>19451864579</v>
      </c>
      <c r="BK30" s="7">
        <f>IF('Copy of Military Expenditure'!BK30 = "", 'Copy of Military Expenditure'!$BM30, 'Copy of Military Expenditure'!BK30)</f>
        <v>15352665892</v>
      </c>
      <c r="BL30" s="9">
        <f t="shared" si="1"/>
        <v>0</v>
      </c>
      <c r="BM30" s="14">
        <f>AVERAGE(J30:AG30, AI30:AL30, AO30:AS30, AV30:BK30)</f>
        <v>9905914652</v>
      </c>
    </row>
    <row r="31" ht="14.25" customHeight="1">
      <c r="A31" s="1" t="s">
        <v>155</v>
      </c>
      <c r="B31" s="1" t="s">
        <v>156</v>
      </c>
      <c r="C31" s="1" t="s">
        <v>6</v>
      </c>
      <c r="D31" s="1" t="s">
        <v>7</v>
      </c>
      <c r="E31" s="7">
        <f>IF('Copy of Military Expenditure'!E31 = "", 'Copy of Military Expenditure'!$BM31, 'Copy of Military Expenditure'!E31)</f>
        <v>89557618.81</v>
      </c>
      <c r="F31" s="7">
        <f>IF('Copy of Military Expenditure'!F31 = "", 'Copy of Military Expenditure'!$BM31, 'Copy of Military Expenditure'!F31)</f>
        <v>105350974.8</v>
      </c>
      <c r="G31" s="7">
        <f>IF('Copy of Military Expenditure'!G31 = "", 'Copy of Military Expenditure'!$BM31, 'Copy of Military Expenditure'!G31)</f>
        <v>154403280.6</v>
      </c>
      <c r="H31" s="7">
        <f>IF('Copy of Military Expenditure'!H31 = "", 'Copy of Military Expenditure'!$BM31, 'Copy of Military Expenditure'!H31)</f>
        <v>128576498.4</v>
      </c>
      <c r="I31" s="7">
        <f>IF('Copy of Military Expenditure'!I31 = "", 'Copy of Military Expenditure'!$BM31, 'Copy of Military Expenditure'!I31)</f>
        <v>139910553.9</v>
      </c>
      <c r="J31" s="7">
        <f>IF('Copy of Military Expenditure'!J31 = "", 'Copy of Military Expenditure'!$BM31, 'Copy of Military Expenditure'!J31)</f>
        <v>149572371.7</v>
      </c>
      <c r="K31" s="7">
        <f>IF('Copy of Military Expenditure'!K31 = "", 'Copy of Military Expenditure'!$BM31, 'Copy of Military Expenditure'!K31)</f>
        <v>152916847.1</v>
      </c>
      <c r="L31" s="7">
        <f>IF('Copy of Military Expenditure'!L31 = "", 'Copy of Military Expenditure'!$BM31, 'Copy of Military Expenditure'!L31)</f>
        <v>146661680.3</v>
      </c>
      <c r="M31" s="7">
        <f>IF('Copy of Military Expenditure'!M31 = "", 'Copy of Military Expenditure'!$BM31, 'Copy of Military Expenditure'!M31)</f>
        <v>150060024</v>
      </c>
      <c r="N31" s="7">
        <f>IF('Copy of Military Expenditure'!N31 = "", 'Copy of Military Expenditure'!$BM31, 'Copy of Military Expenditure'!N31)</f>
        <v>140291965.8</v>
      </c>
      <c r="O31" s="7">
        <f>IF('Copy of Military Expenditure'!O31 = "", 'Copy of Military Expenditure'!$BM31, 'Copy of Military Expenditure'!O31)</f>
        <v>152891345.2</v>
      </c>
      <c r="P31" s="7">
        <f>IF('Copy of Military Expenditure'!P31 = "", 'Copy of Military Expenditure'!$BM31, 'Copy of Military Expenditure'!P31)</f>
        <v>177615098.1</v>
      </c>
      <c r="Q31" s="7">
        <f>IF('Copy of Military Expenditure'!Q31 = "", 'Copy of Military Expenditure'!$BM31, 'Copy of Military Expenditure'!Q31)</f>
        <v>220831905.3</v>
      </c>
      <c r="R31" s="7">
        <f>IF('Copy of Military Expenditure'!R31 = "", 'Copy of Military Expenditure'!$BM31, 'Copy of Military Expenditure'!R31)</f>
        <v>276967793.9</v>
      </c>
      <c r="S31" s="7">
        <f>IF('Copy of Military Expenditure'!S31 = "", 'Copy of Military Expenditure'!$BM31, 'Copy of Military Expenditure'!S31)</f>
        <v>308807797.1</v>
      </c>
      <c r="T31" s="7">
        <f>IF('Copy of Military Expenditure'!T31 = "", 'Copy of Military Expenditure'!$BM31, 'Copy of Military Expenditure'!T31)</f>
        <v>433161415.7</v>
      </c>
      <c r="U31" s="7">
        <f>IF('Copy of Military Expenditure'!U31 = "", 'Copy of Military Expenditure'!$BM31, 'Copy of Military Expenditure'!U31)</f>
        <v>416956433.4</v>
      </c>
      <c r="V31" s="7">
        <f>IF('Copy of Military Expenditure'!V31 = "", 'Copy of Military Expenditure'!$BM31, 'Copy of Military Expenditure'!V31)</f>
        <v>461856960.1</v>
      </c>
      <c r="W31" s="7">
        <f>IF('Copy of Military Expenditure'!W31 = "", 'Copy of Military Expenditure'!$BM31, 'Copy of Military Expenditure'!W31)</f>
        <v>506869453</v>
      </c>
      <c r="X31" s="7">
        <f>IF('Copy of Military Expenditure'!X31 = "", 'Copy of Military Expenditure'!$BM31, 'Copy of Military Expenditure'!X31)</f>
        <v>642602892.8</v>
      </c>
      <c r="Y31" s="7">
        <f>IF('Copy of Military Expenditure'!Y31 = "", 'Copy of Military Expenditure'!$BM31, 'Copy of Military Expenditure'!Y31)</f>
        <v>873508619.5</v>
      </c>
      <c r="Z31" s="7">
        <f>IF('Copy of Military Expenditure'!Z31 = "", 'Copy of Military Expenditure'!$BM31, 'Copy of Military Expenditure'!Z31)</f>
        <v>790880895.3</v>
      </c>
      <c r="AA31" s="7">
        <f>IF('Copy of Military Expenditure'!AA31 = "", 'Copy of Military Expenditure'!$BM31, 'Copy of Military Expenditure'!AA31)</f>
        <v>844911290.5</v>
      </c>
      <c r="AB31" s="7">
        <f>IF('Copy of Military Expenditure'!AB31 = "", 'Copy of Military Expenditure'!$BM31, 'Copy of Military Expenditure'!AB31)</f>
        <v>905188931.5</v>
      </c>
      <c r="AC31" s="7">
        <f>IF('Copy of Military Expenditure'!AC31 = "", 'Copy of Military Expenditure'!$BM31, 'Copy of Military Expenditure'!AC31)</f>
        <v>826070181.3</v>
      </c>
      <c r="AD31" s="7">
        <f>IF('Copy of Military Expenditure'!AD31 = "", 'Copy of Military Expenditure'!$BM31, 'Copy of Military Expenditure'!AD31)</f>
        <v>911349660.9</v>
      </c>
      <c r="AE31" s="7">
        <f>IF('Copy of Military Expenditure'!AE31 = "", 'Copy of Military Expenditure'!$BM31, 'Copy of Military Expenditure'!AE31)</f>
        <v>1223271001</v>
      </c>
      <c r="AF31" s="7">
        <f>IF('Copy of Military Expenditure'!AF31 = "", 'Copy of Military Expenditure'!$BM31, 'Copy of Military Expenditure'!AF31)</f>
        <v>1462231547</v>
      </c>
      <c r="AG31" s="7">
        <f>IF('Copy of Military Expenditure'!AG31 = "", 'Copy of Military Expenditure'!$BM31, 'Copy of Military Expenditure'!AG31)</f>
        <v>1704330620</v>
      </c>
      <c r="AH31" s="7">
        <f>IF('Copy of Military Expenditure'!AH31 = "", 'Copy of Military Expenditure'!$BM31, 'Copy of Military Expenditure'!AH31)</f>
        <v>1766586166</v>
      </c>
      <c r="AI31" s="7">
        <f>IF('Copy of Military Expenditure'!AI31 = "", 'Copy of Military Expenditure'!$BM31, 'Copy of Military Expenditure'!AI31)</f>
        <v>2141300984</v>
      </c>
      <c r="AJ31" s="7">
        <f>IF('Copy of Military Expenditure'!AJ31 = "", 'Copy of Military Expenditure'!$BM31, 'Copy of Military Expenditure'!AJ31)</f>
        <v>2200991549</v>
      </c>
      <c r="AK31" s="7">
        <f>IF('Copy of Military Expenditure'!AK31 = "", 'Copy of Military Expenditure'!$BM31, 'Copy of Military Expenditure'!AK31)</f>
        <v>2075955550</v>
      </c>
      <c r="AL31" s="7">
        <f>IF('Copy of Military Expenditure'!AL31 = "", 'Copy of Military Expenditure'!$BM31, 'Copy of Military Expenditure'!AL31)</f>
        <v>1615424809</v>
      </c>
      <c r="AM31" s="7">
        <f>IF('Copy of Military Expenditure'!AM31 = "", 'Copy of Military Expenditure'!$BM31, 'Copy of Military Expenditure'!AM31)</f>
        <v>1756338984</v>
      </c>
      <c r="AN31" s="7">
        <f>IF('Copy of Military Expenditure'!AN31 = "", 'Copy of Military Expenditure'!$BM31, 'Copy of Military Expenditure'!AN31)</f>
        <v>1908986807</v>
      </c>
      <c r="AO31" s="7">
        <f>IF('Copy of Military Expenditure'!AO31 = "", 'Copy of Military Expenditure'!$BM31, 'Copy of Military Expenditure'!AO31)</f>
        <v>2021797095</v>
      </c>
      <c r="AP31" s="7">
        <f>IF('Copy of Military Expenditure'!AP31 = "", 'Copy of Military Expenditure'!$BM31, 'Copy of Military Expenditure'!AP31)</f>
        <v>1947002590</v>
      </c>
      <c r="AQ31" s="7">
        <f>IF('Copy of Military Expenditure'!AQ31 = "", 'Copy of Military Expenditure'!$BM31, 'Copy of Military Expenditure'!AQ31)</f>
        <v>1959708814</v>
      </c>
      <c r="AR31" s="7">
        <f>IF('Copy of Military Expenditure'!AR31 = "", 'Copy of Military Expenditure'!$BM31, 'Copy of Military Expenditure'!AR31)</f>
        <v>1653905119</v>
      </c>
      <c r="AS31" s="7">
        <f>IF('Copy of Military Expenditure'!AS31 = "", 'Copy of Military Expenditure'!$BM31, 'Copy of Military Expenditure'!AS31)</f>
        <v>1558135250</v>
      </c>
      <c r="AT31" s="7">
        <f>IF('Copy of Military Expenditure'!AT31 = "", 'Copy of Military Expenditure'!$BM31, 'Copy of Military Expenditure'!AT31)</f>
        <v>1479270879</v>
      </c>
      <c r="AU31" s="7">
        <f>IF('Copy of Military Expenditure'!AU31 = "", 'Copy of Military Expenditure'!$BM31, 'Copy of Military Expenditure'!AU31)</f>
        <v>1611406522</v>
      </c>
      <c r="AV31" s="7">
        <f>IF('Copy of Military Expenditure'!AV31 = "", 'Copy of Military Expenditure'!$BM31, 'Copy of Military Expenditure'!AV31)</f>
        <v>2475059743</v>
      </c>
      <c r="AW31" s="7">
        <f>IF('Copy of Military Expenditure'!AW31 = "", 'Copy of Military Expenditure'!$BM31, 'Copy of Military Expenditure'!AW31)</f>
        <v>2892938124</v>
      </c>
      <c r="AX31" s="7">
        <f>IF('Copy of Military Expenditure'!AX31 = "", 'Copy of Military Expenditure'!$BM31, 'Copy of Military Expenditure'!AX31)</f>
        <v>2999391049</v>
      </c>
      <c r="AY31" s="7">
        <f>IF('Copy of Military Expenditure'!AY31 = "", 'Copy of Military Expenditure'!$BM31, 'Copy of Military Expenditure'!AY31)</f>
        <v>3128517474</v>
      </c>
      <c r="AZ31" s="7">
        <f>IF('Copy of Military Expenditure'!AZ31 = "", 'Copy of Military Expenditure'!$BM31, 'Copy of Military Expenditure'!AZ31)</f>
        <v>3296557750</v>
      </c>
      <c r="BA31" s="7">
        <f>IF('Copy of Military Expenditure'!BA31 = "", 'Copy of Military Expenditure'!$BM31, 'Copy of Military Expenditure'!BA31)</f>
        <v>3958118334</v>
      </c>
      <c r="BB31" s="7">
        <f>IF('Copy of Military Expenditure'!BB31 = "", 'Copy of Military Expenditure'!$BM31, 'Copy of Military Expenditure'!BB31)</f>
        <v>3940584835</v>
      </c>
      <c r="BC31" s="7">
        <f>IF('Copy of Military Expenditure'!BC31 = "", 'Copy of Military Expenditure'!$BM31, 'Copy of Military Expenditure'!BC31)</f>
        <v>3717180505</v>
      </c>
      <c r="BD31" s="7">
        <f>IF('Copy of Military Expenditure'!BD31 = "", 'Copy of Military Expenditure'!$BM31, 'Copy of Military Expenditure'!BD31)</f>
        <v>4099505807</v>
      </c>
      <c r="BE31" s="7">
        <f>IF('Copy of Military Expenditure'!BE31 = "", 'Copy of Military Expenditure'!$BM31, 'Copy of Military Expenditure'!BE31)</f>
        <v>3943239958</v>
      </c>
      <c r="BF31" s="7">
        <f>IF('Copy of Military Expenditure'!BF31 = "", 'Copy of Military Expenditure'!$BM31, 'Copy of Military Expenditure'!BF31)</f>
        <v>4161139945</v>
      </c>
      <c r="BG31" s="7">
        <f>IF('Copy of Military Expenditure'!BG31 = "", 'Copy of Military Expenditure'!$BM31, 'Copy of Military Expenditure'!BG31)</f>
        <v>3985508352</v>
      </c>
      <c r="BH31" s="7">
        <f>IF('Copy of Military Expenditure'!BH31 = "", 'Copy of Military Expenditure'!$BM31, 'Copy of Military Expenditure'!BH31)</f>
        <v>3399134967</v>
      </c>
      <c r="BI31" s="7">
        <f>IF('Copy of Military Expenditure'!BI31 = "", 'Copy of Military Expenditure'!$BM31, 'Copy of Military Expenditure'!BI31)</f>
        <v>3415008250</v>
      </c>
      <c r="BJ31" s="7">
        <f>IF('Copy of Military Expenditure'!BJ31 = "", 'Copy of Military Expenditure'!$BM31, 'Copy of Military Expenditure'!BJ31)</f>
        <v>3429968212</v>
      </c>
      <c r="BK31" s="7">
        <f>IF('Copy of Military Expenditure'!BK31 = "", 'Copy of Military Expenditure'!$BM31, 'Copy of Military Expenditure'!BK31)</f>
        <v>3849013845</v>
      </c>
      <c r="BL31" s="9">
        <f t="shared" si="1"/>
        <v>0</v>
      </c>
      <c r="BM31" s="7"/>
    </row>
    <row r="32" ht="14.25" customHeight="1">
      <c r="A32" s="1" t="s">
        <v>157</v>
      </c>
      <c r="B32" s="1" t="s">
        <v>158</v>
      </c>
      <c r="C32" s="1" t="s">
        <v>6</v>
      </c>
      <c r="D32" s="1" t="s">
        <v>7</v>
      </c>
      <c r="E32" s="7">
        <f>IF('Copy of Military Expenditure'!E32 = "", 'Copy of Military Expenditure'!$BM32, 'Copy of Military Expenditure'!E32)</f>
        <v>28971935.23</v>
      </c>
      <c r="F32" s="7">
        <f>IF('Copy of Military Expenditure'!F32 = "", 'Copy of Military Expenditure'!$BM32, 'Copy of Military Expenditure'!F32)</f>
        <v>28971935.23</v>
      </c>
      <c r="G32" s="7">
        <f>IF('Copy of Military Expenditure'!G32 = "", 'Copy of Military Expenditure'!$BM32, 'Copy of Military Expenditure'!G32)</f>
        <v>28971935.23</v>
      </c>
      <c r="H32" s="7">
        <f>IF('Copy of Military Expenditure'!H32 = "", 'Copy of Military Expenditure'!$BM32, 'Copy of Military Expenditure'!H32)</f>
        <v>28971935.23</v>
      </c>
      <c r="I32" s="7">
        <f>IF('Copy of Military Expenditure'!I32 = "", 'Copy of Military Expenditure'!$BM32, 'Copy of Military Expenditure'!I32)</f>
        <v>28971935.23</v>
      </c>
      <c r="J32" s="7">
        <f>IF('Copy of Military Expenditure'!J32 = "", 'Copy of Military Expenditure'!$BM32, 'Copy of Military Expenditure'!J32)</f>
        <v>28971935.23</v>
      </c>
      <c r="K32" s="7">
        <f>IF('Copy of Military Expenditure'!K32 = "", 'Copy of Military Expenditure'!$BM32, 'Copy of Military Expenditure'!K32)</f>
        <v>28971935.23</v>
      </c>
      <c r="L32" s="7">
        <f>IF('Copy of Military Expenditure'!L32 = "", 'Copy of Military Expenditure'!$BM32, 'Copy of Military Expenditure'!L32)</f>
        <v>28971935.23</v>
      </c>
      <c r="M32" s="7">
        <f>IF('Copy of Military Expenditure'!M32 = "", 'Copy of Military Expenditure'!$BM32, 'Copy of Military Expenditure'!M32)</f>
        <v>28971935.23</v>
      </c>
      <c r="N32" s="7">
        <f>IF('Copy of Military Expenditure'!N32 = "", 'Copy of Military Expenditure'!$BM32, 'Copy of Military Expenditure'!N32)</f>
        <v>28971935.23</v>
      </c>
      <c r="O32" s="7">
        <f>IF('Copy of Military Expenditure'!O32 = "", 'Copy of Military Expenditure'!$BM32, 'Copy of Military Expenditure'!O32)</f>
        <v>413396.8127</v>
      </c>
      <c r="P32" s="7">
        <f>IF('Copy of Military Expenditure'!P32 = "", 'Copy of Military Expenditure'!$BM32, 'Copy of Military Expenditure'!P32)</f>
        <v>535616.7685</v>
      </c>
      <c r="Q32" s="7">
        <f>IF('Copy of Military Expenditure'!Q32 = "", 'Copy of Military Expenditure'!$BM32, 'Copy of Military Expenditure'!Q32)</f>
        <v>787703.1062</v>
      </c>
      <c r="R32" s="7">
        <f>IF('Copy of Military Expenditure'!R32 = "", 'Copy of Military Expenditure'!$BM32, 'Copy of Military Expenditure'!R32)</f>
        <v>931727.0694</v>
      </c>
      <c r="S32" s="7">
        <f>IF('Copy of Military Expenditure'!S32 = "", 'Copy of Military Expenditure'!$BM32, 'Copy of Military Expenditure'!S32)</f>
        <v>1353022.08</v>
      </c>
      <c r="T32" s="7">
        <f>IF('Copy of Military Expenditure'!T32 = "", 'Copy of Military Expenditure'!$BM32, 'Copy of Military Expenditure'!T32)</f>
        <v>2056253.749</v>
      </c>
      <c r="U32" s="7">
        <f>IF('Copy of Military Expenditure'!U32 = "", 'Copy of Military Expenditure'!$BM32, 'Copy of Military Expenditure'!U32)</f>
        <v>2751430.02</v>
      </c>
      <c r="V32" s="7">
        <f>IF('Copy of Military Expenditure'!V32 = "", 'Copy of Military Expenditure'!$BM32, 'Copy of Military Expenditure'!V32)</f>
        <v>3651464.946</v>
      </c>
      <c r="W32" s="7">
        <f>IF('Copy of Military Expenditure'!W32 = "", 'Copy of Military Expenditure'!$BM32, 'Copy of Military Expenditure'!W32)</f>
        <v>7239265.398</v>
      </c>
      <c r="X32" s="7">
        <f>IF('Copy of Military Expenditure'!X32 = "", 'Copy of Military Expenditure'!$BM32, 'Copy of Military Expenditure'!X32)</f>
        <v>9572320.678</v>
      </c>
      <c r="Y32" s="7">
        <f>IF('Copy of Military Expenditure'!Y32 = "", 'Copy of Military Expenditure'!$BM32, 'Copy of Military Expenditure'!Y32)</f>
        <v>10367191.75</v>
      </c>
      <c r="Z32" s="7">
        <f>IF('Copy of Military Expenditure'!Z32 = "", 'Copy of Military Expenditure'!$BM32, 'Copy of Military Expenditure'!Z32)</f>
        <v>11361681.76</v>
      </c>
      <c r="AA32" s="7">
        <f>IF('Copy of Military Expenditure'!AA32 = "", 'Copy of Military Expenditure'!$BM32, 'Copy of Military Expenditure'!AA32)</f>
        <v>14939154.85</v>
      </c>
      <c r="AB32" s="7">
        <f>IF('Copy of Military Expenditure'!AB32 = "", 'Copy of Military Expenditure'!$BM32, 'Copy of Military Expenditure'!AB32)</f>
        <v>15102947.83</v>
      </c>
      <c r="AC32" s="7">
        <f>IF('Copy of Military Expenditure'!AC32 = "", 'Copy of Military Expenditure'!$BM32, 'Copy of Military Expenditure'!AC32)</f>
        <v>15601330.13</v>
      </c>
      <c r="AD32" s="7">
        <f>IF('Copy of Military Expenditure'!AD32 = "", 'Copy of Military Expenditure'!$BM32, 'Copy of Military Expenditure'!AD32)</f>
        <v>14008928.96</v>
      </c>
      <c r="AE32" s="7">
        <f>IF('Copy of Military Expenditure'!AE32 = "", 'Copy of Military Expenditure'!$BM32, 'Copy of Military Expenditure'!AE32)</f>
        <v>14591259.37</v>
      </c>
      <c r="AF32" s="7">
        <f>IF('Copy of Military Expenditure'!AF32 = "", 'Copy of Military Expenditure'!$BM32, 'Copy of Military Expenditure'!AF32)</f>
        <v>25131445.66</v>
      </c>
      <c r="AG32" s="7">
        <f>IF('Copy of Military Expenditure'!AG32 = "", 'Copy of Military Expenditure'!$BM32, 'Copy of Military Expenditure'!AG32)</f>
        <v>24673835.53</v>
      </c>
      <c r="AH32" s="7">
        <f>IF('Copy of Military Expenditure'!AH32 = "", 'Copy of Military Expenditure'!$BM32, 'Copy of Military Expenditure'!AH32)</f>
        <v>29083211.42</v>
      </c>
      <c r="AI32" s="7">
        <f>IF('Copy of Military Expenditure'!AI32 = "", 'Copy of Military Expenditure'!$BM32, 'Copy of Military Expenditure'!AI32)</f>
        <v>30542031.59</v>
      </c>
      <c r="AJ32" s="7">
        <f>IF('Copy of Military Expenditure'!AJ32 = "", 'Copy of Military Expenditure'!$BM32, 'Copy of Military Expenditure'!AJ32)</f>
        <v>32482582.88</v>
      </c>
      <c r="AK32" s="7">
        <f>IF('Copy of Military Expenditure'!AK32 = "", 'Copy of Military Expenditure'!$BM32, 'Copy of Military Expenditure'!AK32)</f>
        <v>30539125.34</v>
      </c>
      <c r="AL32" s="7">
        <f>IF('Copy of Military Expenditure'!AL32 = "", 'Copy of Military Expenditure'!$BM32, 'Copy of Military Expenditure'!AL32)</f>
        <v>32041095.62</v>
      </c>
      <c r="AM32" s="7">
        <f>IF('Copy of Military Expenditure'!AM32 = "", 'Copy of Military Expenditure'!$BM32, 'Copy of Military Expenditure'!AM32)</f>
        <v>33665273.34</v>
      </c>
      <c r="AN32" s="7">
        <f>IF('Copy of Military Expenditure'!AN32 = "", 'Copy of Military Expenditure'!$BM32, 'Copy of Military Expenditure'!AN32)</f>
        <v>34700248.16</v>
      </c>
      <c r="AO32" s="7">
        <f>IF('Copy of Military Expenditure'!AO32 = "", 'Copy of Military Expenditure'!$BM32, 'Copy of Military Expenditure'!AO32)</f>
        <v>32851136.61</v>
      </c>
      <c r="AP32" s="7">
        <f>IF('Copy of Military Expenditure'!AP32 = "", 'Copy of Military Expenditure'!$BM32, 'Copy of Military Expenditure'!AP32)</f>
        <v>30962540.18</v>
      </c>
      <c r="AQ32" s="7">
        <f>IF('Copy of Military Expenditure'!AQ32 = "", 'Copy of Military Expenditure'!$BM32, 'Copy of Military Expenditure'!AQ32)</f>
        <v>22598926.93</v>
      </c>
      <c r="AR32" s="7">
        <f>IF('Copy of Military Expenditure'!AR32 = "", 'Copy of Military Expenditure'!$BM32, 'Copy of Military Expenditure'!AR32)</f>
        <v>23811699.72</v>
      </c>
      <c r="AS32" s="7">
        <f>IF('Copy of Military Expenditure'!AS32 = "", 'Copy of Military Expenditure'!$BM32, 'Copy of Military Expenditure'!AS32)</f>
        <v>32039537.35</v>
      </c>
      <c r="AT32" s="7">
        <f>IF('Copy of Military Expenditure'!AT32 = "", 'Copy of Military Expenditure'!$BM32, 'Copy of Military Expenditure'!AT32)</f>
        <v>32811655.82</v>
      </c>
      <c r="AU32" s="7">
        <f>IF('Copy of Military Expenditure'!AU32 = "", 'Copy of Military Expenditure'!$BM32, 'Copy of Military Expenditure'!AU32)</f>
        <v>30914304.27</v>
      </c>
      <c r="AV32" s="7">
        <f>IF('Copy of Military Expenditure'!AV32 = "", 'Copy of Military Expenditure'!$BM32, 'Copy of Military Expenditure'!AV32)</f>
        <v>37296898.08</v>
      </c>
      <c r="AW32" s="7">
        <f>IF('Copy of Military Expenditure'!AW32 = "", 'Copy of Military Expenditure'!$BM32, 'Copy of Military Expenditure'!AW32)</f>
        <v>46798811.28</v>
      </c>
      <c r="AX32" s="7">
        <f>IF('Copy of Military Expenditure'!AX32 = "", 'Copy of Military Expenditure'!$BM32, 'Copy of Military Expenditure'!AX32)</f>
        <v>43111350.29</v>
      </c>
      <c r="AY32" s="7">
        <f>IF('Copy of Military Expenditure'!AY32 = "", 'Copy of Military Expenditure'!$BM32, 'Copy of Military Expenditure'!AY32)</f>
        <v>54067168.06</v>
      </c>
      <c r="AZ32" s="7">
        <f>IF('Copy of Military Expenditure'!AZ32 = "", 'Copy of Military Expenditure'!$BM32, 'Copy of Military Expenditure'!AZ32)</f>
        <v>75576918.3</v>
      </c>
      <c r="BA32" s="7">
        <f>IF('Copy of Military Expenditure'!BA32 = "", 'Copy of Military Expenditure'!$BM32, 'Copy of Military Expenditure'!BA32)</f>
        <v>53585658.62</v>
      </c>
      <c r="BB32" s="7">
        <f>IF('Copy of Military Expenditure'!BB32 = "", 'Copy of Military Expenditure'!$BM32, 'Copy of Military Expenditure'!BB32)</f>
        <v>51285722.32</v>
      </c>
      <c r="BC32" s="7">
        <f>IF('Copy of Military Expenditure'!BC32 = "", 'Copy of Military Expenditure'!$BM32, 'Copy of Military Expenditure'!BC32)</f>
        <v>50408953.71</v>
      </c>
      <c r="BD32" s="7">
        <f>IF('Copy of Military Expenditure'!BD32 = "", 'Copy of Military Expenditure'!$BM32, 'Copy of Military Expenditure'!BD32)</f>
        <v>60785527.47</v>
      </c>
      <c r="BE32" s="7">
        <f>IF('Copy of Military Expenditure'!BE32 = "", 'Copy of Military Expenditure'!$BM32, 'Copy of Military Expenditure'!BE32)</f>
        <v>59221516.41</v>
      </c>
      <c r="BF32" s="7">
        <f>IF('Copy of Military Expenditure'!BF32 = "", 'Copy of Military Expenditure'!$BM32, 'Copy of Military Expenditure'!BF32)</f>
        <v>58108276.9</v>
      </c>
      <c r="BG32" s="7">
        <f>IF('Copy of Military Expenditure'!BG32 = "", 'Copy of Military Expenditure'!$BM32, 'Copy of Military Expenditure'!BG32)</f>
        <v>46079423.53</v>
      </c>
      <c r="BH32" s="7">
        <f>IF('Copy of Military Expenditure'!BH32 = "", 'Copy of Military Expenditure'!$BM32, 'Copy of Military Expenditure'!BH32)</f>
        <v>42418008.45</v>
      </c>
      <c r="BI32" s="7">
        <f>IF('Copy of Military Expenditure'!BI32 = "", 'Copy of Military Expenditure'!$BM32, 'Copy of Military Expenditure'!BI32)</f>
        <v>42649282.3</v>
      </c>
      <c r="BJ32" s="7">
        <f>IF('Copy of Military Expenditure'!BJ32 = "", 'Copy of Military Expenditure'!$BM32, 'Copy of Military Expenditure'!BJ32)</f>
        <v>45705790.34</v>
      </c>
      <c r="BK32" s="7">
        <f>IF('Copy of Military Expenditure'!BK32 = "", 'Copy of Military Expenditure'!$BM32, 'Copy of Military Expenditure'!BK32)</f>
        <v>48412174.69</v>
      </c>
      <c r="BL32" s="9">
        <f t="shared" si="1"/>
        <v>0</v>
      </c>
      <c r="BM32" s="7">
        <f>AVERAGE(O32:BK32)</f>
        <v>28971935.23</v>
      </c>
    </row>
    <row r="33" ht="14.25" customHeight="1">
      <c r="A33" s="1" t="s">
        <v>159</v>
      </c>
      <c r="B33" s="1" t="s">
        <v>160</v>
      </c>
      <c r="C33" s="1" t="s">
        <v>6</v>
      </c>
      <c r="D33" s="1" t="s">
        <v>7</v>
      </c>
      <c r="E33" s="7">
        <f>IF('Copy of Military Expenditure'!E33 = "", 'Copy of Military Expenditure'!$BM33, 'Copy of Military Expenditure'!E33)</f>
        <v>3881219690</v>
      </c>
      <c r="F33" s="7">
        <f>IF('Copy of Military Expenditure'!F33 = "", 'Copy of Military Expenditure'!$BM33, 'Copy of Military Expenditure'!F33)</f>
        <v>4131003787</v>
      </c>
      <c r="G33" s="7">
        <f>IF('Copy of Military Expenditure'!G33 = "", 'Copy of Military Expenditure'!$BM33, 'Copy of Military Expenditure'!G33)</f>
        <v>4493323590</v>
      </c>
      <c r="H33" s="7">
        <f>IF('Copy of Military Expenditure'!H33 = "", 'Copy of Military Expenditure'!$BM33, 'Copy of Military Expenditure'!H33)</f>
        <v>4628060852</v>
      </c>
      <c r="I33" s="7">
        <f>IF('Copy of Military Expenditure'!I33 = "", 'Copy of Military Expenditure'!$BM33, 'Copy of Military Expenditure'!I33)</f>
        <v>4917956554</v>
      </c>
      <c r="J33" s="7">
        <f>IF('Copy of Military Expenditure'!J33 = "", 'Copy of Military Expenditure'!$BM33, 'Copy of Military Expenditure'!J33)</f>
        <v>5124506743</v>
      </c>
      <c r="K33" s="7">
        <f>IF('Copy of Military Expenditure'!K33 = "", 'Copy of Military Expenditure'!$BM33, 'Copy of Military Expenditure'!K33)</f>
        <v>5414601741</v>
      </c>
      <c r="L33" s="7">
        <f>IF('Copy of Military Expenditure'!L33 = "", 'Copy of Military Expenditure'!$BM33, 'Copy of Military Expenditure'!L33)</f>
        <v>5856108417</v>
      </c>
      <c r="M33" s="7">
        <f>IF('Copy of Military Expenditure'!M33 = "", 'Copy of Military Expenditure'!$BM33, 'Copy of Military Expenditure'!M33)</f>
        <v>6129940876</v>
      </c>
      <c r="N33" s="7">
        <f>IF('Copy of Military Expenditure'!N33 = "", 'Copy of Military Expenditure'!$BM33, 'Copy of Military Expenditure'!N33)</f>
        <v>5909705121</v>
      </c>
      <c r="O33" s="7">
        <f>IF('Copy of Military Expenditure'!O33 = "", 'Copy of Military Expenditure'!$BM33, 'Copy of Military Expenditure'!O33)</f>
        <v>5882387677</v>
      </c>
      <c r="P33" s="7">
        <f>IF('Copy of Military Expenditure'!P33 = "", 'Copy of Military Expenditure'!$BM33, 'Copy of Military Expenditure'!P33)</f>
        <v>6300175574</v>
      </c>
      <c r="Q33" s="7">
        <f>IF('Copy of Military Expenditure'!Q33 = "", 'Copy of Military Expenditure'!$BM33, 'Copy of Military Expenditure'!Q33)</f>
        <v>7531246912</v>
      </c>
      <c r="R33" s="7">
        <f>IF('Copy of Military Expenditure'!R33 = "", 'Copy of Military Expenditure'!$BM33, 'Copy of Military Expenditure'!R33)</f>
        <v>9496156577</v>
      </c>
      <c r="S33" s="7">
        <f>IF('Copy of Military Expenditure'!S33 = "", 'Copy of Military Expenditure'!$BM33, 'Copy of Military Expenditure'!S33)</f>
        <v>9954624929</v>
      </c>
      <c r="T33" s="7">
        <f>IF('Copy of Military Expenditure'!T33 = "", 'Copy of Military Expenditure'!$BM33, 'Copy of Military Expenditure'!T33)</f>
        <v>13030408263</v>
      </c>
      <c r="U33" s="7">
        <f>IF('Copy of Military Expenditure'!U33 = "", 'Copy of Military Expenditure'!$BM33, 'Copy of Military Expenditure'!U33)</f>
        <v>13304260893</v>
      </c>
      <c r="V33" s="7">
        <f>IF('Copy of Military Expenditure'!V33 = "", 'Copy of Military Expenditure'!$BM33, 'Copy of Military Expenditure'!V33)</f>
        <v>15041676195</v>
      </c>
      <c r="W33" s="7">
        <f>IF('Copy of Military Expenditure'!W33 = "", 'Copy of Military Expenditure'!$BM33, 'Copy of Military Expenditure'!W33)</f>
        <v>18873052740</v>
      </c>
      <c r="X33" s="7">
        <f>IF('Copy of Military Expenditure'!X33 = "", 'Copy of Military Expenditure'!$BM33, 'Copy of Military Expenditure'!X33)</f>
        <v>22667912461</v>
      </c>
      <c r="Y33" s="7">
        <f>IF('Copy of Military Expenditure'!Y33 = "", 'Copy of Military Expenditure'!$BM33, 'Copy of Military Expenditure'!Y33)</f>
        <v>26427190947</v>
      </c>
      <c r="Z33" s="7">
        <f>IF('Copy of Military Expenditure'!Z33 = "", 'Copy of Military Expenditure'!$BM33, 'Copy of Military Expenditure'!Z33)</f>
        <v>23867080426</v>
      </c>
      <c r="AA33" s="7">
        <f>IF('Copy of Military Expenditure'!AA33 = "", 'Copy of Military Expenditure'!$BM33, 'Copy of Military Expenditure'!AA33)</f>
        <v>22522681678</v>
      </c>
      <c r="AB33" s="7">
        <f>IF('Copy of Military Expenditure'!AB33 = "", 'Copy of Military Expenditure'!$BM33, 'Copy of Military Expenditure'!AB33)</f>
        <v>21653641575</v>
      </c>
      <c r="AC33" s="7">
        <f>IF('Copy of Military Expenditure'!AC33 = "", 'Copy of Military Expenditure'!$BM33, 'Copy of Military Expenditure'!AC33)</f>
        <v>20212344345</v>
      </c>
      <c r="AD33" s="7">
        <f>IF('Copy of Military Expenditure'!AD33 = "", 'Copy of Military Expenditure'!$BM33, 'Copy of Military Expenditure'!AD33)</f>
        <v>20780557604</v>
      </c>
      <c r="AE33" s="7">
        <f>IF('Copy of Military Expenditure'!AE33 = "", 'Copy of Military Expenditure'!$BM33, 'Copy of Military Expenditure'!AE33)</f>
        <v>28454938061</v>
      </c>
      <c r="AF33" s="7">
        <f>IF('Copy of Military Expenditure'!AF33 = "", 'Copy of Military Expenditure'!$BM33, 'Copy of Military Expenditure'!AF33)</f>
        <v>34858734928</v>
      </c>
      <c r="AG33" s="7">
        <f>IF('Copy of Military Expenditure'!AG33 = "", 'Copy of Military Expenditure'!$BM33, 'Copy of Military Expenditure'!AG33)</f>
        <v>36104962946</v>
      </c>
      <c r="AH33" s="7">
        <f>IF('Copy of Military Expenditure'!AH33 = "", 'Copy of Military Expenditure'!$BM33, 'Copy of Military Expenditure'!AH33)</f>
        <v>35317062940</v>
      </c>
      <c r="AI33" s="7">
        <f>IF('Copy of Military Expenditure'!AI33 = "", 'Copy of Military Expenditure'!$BM33, 'Copy of Military Expenditure'!AI33)</f>
        <v>42589868779</v>
      </c>
      <c r="AJ33" s="7">
        <f>IF('Copy of Military Expenditure'!AJ33 = "", 'Copy of Military Expenditure'!$BM33, 'Copy of Military Expenditure'!AJ33)</f>
        <v>42702599011</v>
      </c>
      <c r="AK33" s="7">
        <f>IF('Copy of Military Expenditure'!AK33 = "", 'Copy of Military Expenditure'!$BM33, 'Copy of Military Expenditure'!AK33)</f>
        <v>45123086054</v>
      </c>
      <c r="AL33" s="7">
        <f>IF('Copy of Military Expenditure'!AL33 = "", 'Copy of Military Expenditure'!$BM33, 'Copy of Military Expenditure'!AL33)</f>
        <v>42590872342</v>
      </c>
      <c r="AM33" s="7">
        <f>IF('Copy of Military Expenditure'!AM33 = "", 'Copy of Military Expenditure'!$BM33, 'Copy of Military Expenditure'!AM33)</f>
        <v>44392512323</v>
      </c>
      <c r="AN33" s="7">
        <f>IF('Copy of Military Expenditure'!AN33 = "", 'Copy of Military Expenditure'!$BM33, 'Copy of Military Expenditure'!AN33)</f>
        <v>47768110000</v>
      </c>
      <c r="AO33" s="7">
        <f>IF('Copy of Military Expenditure'!AO33 = "", 'Copy of Military Expenditure'!$BM33, 'Copy of Military Expenditure'!AO33)</f>
        <v>46403438584</v>
      </c>
      <c r="AP33" s="7">
        <f>IF('Copy of Military Expenditure'!AP33 = "", 'Copy of Military Expenditure'!$BM33, 'Copy of Military Expenditure'!AP33)</f>
        <v>41308251985</v>
      </c>
      <c r="AQ33" s="7">
        <f>IF('Copy of Military Expenditure'!AQ33 = "", 'Copy of Military Expenditure'!$BM33, 'Copy of Military Expenditure'!AQ33)</f>
        <v>40041139680</v>
      </c>
      <c r="AR33" s="7">
        <f>IF('Copy of Military Expenditure'!AR33 = "", 'Copy of Military Expenditure'!$BM33, 'Copy of Military Expenditure'!AR33)</f>
        <v>38897240331</v>
      </c>
      <c r="AS33" s="7">
        <f>IF('Copy of Military Expenditure'!AS33 = "", 'Copy of Military Expenditure'!$BM33, 'Copy of Military Expenditure'!AS33)</f>
        <v>33814262023</v>
      </c>
      <c r="AT33" s="7">
        <f>IF('Copy of Military Expenditure'!AT33 = "", 'Copy of Military Expenditure'!$BM33, 'Copy of Military Expenditure'!AT33)</f>
        <v>33276659717</v>
      </c>
      <c r="AU33" s="7">
        <f>IF('Copy of Military Expenditure'!AU33 = "", 'Copy of Military Expenditure'!$BM33, 'Copy of Military Expenditure'!AU33)</f>
        <v>36403933933</v>
      </c>
      <c r="AV33" s="7">
        <f>IF('Copy of Military Expenditure'!AV33 = "", 'Copy of Military Expenditure'!$BM33, 'Copy of Military Expenditure'!AV33)</f>
        <v>45916973841</v>
      </c>
      <c r="AW33" s="7">
        <f>IF('Copy of Military Expenditure'!AW33 = "", 'Copy of Military Expenditure'!$BM33, 'Copy of Military Expenditure'!AW33)</f>
        <v>53007021661</v>
      </c>
      <c r="AX33" s="7">
        <f>IF('Copy of Military Expenditure'!AX33 = "", 'Copy of Military Expenditure'!$BM33, 'Copy of Military Expenditure'!AX33)</f>
        <v>52908769835</v>
      </c>
      <c r="AY33" s="7">
        <f>IF('Copy of Military Expenditure'!AY33 = "", 'Copy of Military Expenditure'!$BM33, 'Copy of Military Expenditure'!AY33)</f>
        <v>54516076830</v>
      </c>
      <c r="AZ33" s="7">
        <f>IF('Copy of Military Expenditure'!AZ33 = "", 'Copy of Military Expenditure'!$BM33, 'Copy of Military Expenditure'!AZ33)</f>
        <v>60594986847</v>
      </c>
      <c r="BA33" s="7">
        <f>IF('Copy of Military Expenditure'!BA33 = "", 'Copy of Military Expenditure'!$BM33, 'Copy of Military Expenditure'!BA33)</f>
        <v>66009448127</v>
      </c>
      <c r="BB33" s="7">
        <f>IF('Copy of Military Expenditure'!BB33 = "", 'Copy of Military Expenditure'!$BM33, 'Copy of Military Expenditure'!BB33)</f>
        <v>66884028879</v>
      </c>
      <c r="BC33" s="7">
        <f>IF('Copy of Military Expenditure'!BC33 = "", 'Copy of Military Expenditure'!$BM33, 'Copy of Military Expenditure'!BC33)</f>
        <v>61781748108</v>
      </c>
      <c r="BD33" s="7">
        <f>IF('Copy of Military Expenditure'!BD33 = "", 'Copy of Military Expenditure'!$BM33, 'Copy of Military Expenditure'!BD33)</f>
        <v>64600927220</v>
      </c>
      <c r="BE33" s="7">
        <f>IF('Copy of Military Expenditure'!BE33 = "", 'Copy of Military Expenditure'!$BM33, 'Copy of Military Expenditure'!BE33)</f>
        <v>60035153811</v>
      </c>
      <c r="BF33" s="7">
        <f>IF('Copy of Military Expenditure'!BF33 = "", 'Copy of Military Expenditure'!$BM33, 'Copy of Military Expenditure'!BF33)</f>
        <v>62417099178</v>
      </c>
      <c r="BG33" s="7">
        <f>IF('Copy of Military Expenditure'!BG33 = "", 'Copy of Military Expenditure'!$BM33, 'Copy of Military Expenditure'!BG33)</f>
        <v>63613569143</v>
      </c>
      <c r="BH33" s="7">
        <f>IF('Copy of Military Expenditure'!BH33 = "", 'Copy of Military Expenditure'!$BM33, 'Copy of Military Expenditure'!BH33)</f>
        <v>55342131529</v>
      </c>
      <c r="BI33" s="7">
        <f>IF('Copy of Military Expenditure'!BI33 = "", 'Copy of Military Expenditure'!$BM33, 'Copy of Military Expenditure'!BI33)</f>
        <v>57358414419</v>
      </c>
      <c r="BJ33" s="7">
        <f>IF('Copy of Military Expenditure'!BJ33 = "", 'Copy of Military Expenditure'!$BM33, 'Copy of Military Expenditure'!BJ33)</f>
        <v>60417498822</v>
      </c>
      <c r="BK33" s="7">
        <f>IF('Copy of Military Expenditure'!BK33 = "", 'Copy of Military Expenditure'!$BM33, 'Copy of Military Expenditure'!BK33)</f>
        <v>63799676593</v>
      </c>
      <c r="BL33" s="9">
        <f t="shared" si="1"/>
        <v>0</v>
      </c>
      <c r="BM33" s="7"/>
    </row>
    <row r="34" ht="14.25" customHeight="1">
      <c r="A34" s="1" t="s">
        <v>167</v>
      </c>
      <c r="B34" s="1" t="s">
        <v>168</v>
      </c>
      <c r="C34" s="1" t="s">
        <v>6</v>
      </c>
      <c r="D34" s="1" t="s">
        <v>7</v>
      </c>
      <c r="E34" s="7">
        <f>IF('Copy of Military Expenditure'!E34 = "", 'Copy of Military Expenditure'!$BM34, 'Copy of Military Expenditure'!E34)</f>
        <v>4587798165</v>
      </c>
      <c r="F34" s="7">
        <f>IF('Copy of Military Expenditure'!F34 = "", 'Copy of Military Expenditure'!$BM34, 'Copy of Military Expenditure'!F34)</f>
        <v>4747398101</v>
      </c>
      <c r="G34" s="7">
        <f>IF('Copy of Military Expenditure'!G34 = "", 'Copy of Military Expenditure'!$BM34, 'Copy of Military Expenditure'!G34)</f>
        <v>5005697998</v>
      </c>
      <c r="H34" s="7">
        <f>IF('Copy of Military Expenditure'!H34 = "", 'Copy of Military Expenditure'!$BM34, 'Copy of Military Expenditure'!H34)</f>
        <v>5196797921</v>
      </c>
      <c r="I34" s="7">
        <f>IF('Copy of Military Expenditure'!I34 = "", 'Copy of Military Expenditure'!$BM34, 'Copy of Military Expenditure'!I34)</f>
        <v>5508997796</v>
      </c>
      <c r="J34" s="7">
        <f>IF('Copy of Military Expenditure'!J34 = "", 'Copy of Military Expenditure'!$BM34, 'Copy of Military Expenditure'!J34)</f>
        <v>5791097684</v>
      </c>
      <c r="K34" s="7">
        <f>IF('Copy of Military Expenditure'!K34 = "", 'Copy of Military Expenditure'!$BM34, 'Copy of Military Expenditure'!K34)</f>
        <v>5984997606</v>
      </c>
      <c r="L34" s="7">
        <f>IF('Copy of Military Expenditure'!L34 = "", 'Copy of Military Expenditure'!$BM34, 'Copy of Military Expenditure'!L34)</f>
        <v>6200583812</v>
      </c>
      <c r="M34" s="7">
        <f>IF('Copy of Military Expenditure'!M34 = "", 'Copy of Military Expenditure'!$BM34, 'Copy of Military Expenditure'!M34)</f>
        <v>5563195549</v>
      </c>
      <c r="N34" s="7">
        <f>IF('Copy of Military Expenditure'!N34 = "", 'Copy of Military Expenditure'!$BM34, 'Copy of Military Expenditure'!N34)</f>
        <v>5544595564</v>
      </c>
      <c r="O34" s="7">
        <f>IF('Copy of Military Expenditure'!O34 = "", 'Copy of Military Expenditure'!$BM34, 'Copy of Military Expenditure'!O34)</f>
        <v>6074395140</v>
      </c>
      <c r="P34" s="7">
        <f>IF('Copy of Military Expenditure'!P34 = "", 'Copy of Military Expenditure'!$BM34, 'Copy of Military Expenditure'!P34)</f>
        <v>6723936533</v>
      </c>
      <c r="Q34" s="7">
        <f>IF('Copy of Military Expenditure'!Q34 = "", 'Copy of Military Expenditure'!$BM34, 'Copy of Military Expenditure'!Q34)</f>
        <v>7860461050</v>
      </c>
      <c r="R34" s="7">
        <f>IF('Copy of Military Expenditure'!R34 = "", 'Copy of Military Expenditure'!$BM34, 'Copy of Military Expenditure'!R34)</f>
        <v>8448664898</v>
      </c>
      <c r="S34" s="7">
        <f>IF('Copy of Military Expenditure'!S34 = "", 'Copy of Military Expenditure'!$BM34, 'Copy of Military Expenditure'!S34)</f>
        <v>9346449845</v>
      </c>
      <c r="T34" s="7">
        <f>IF('Copy of Military Expenditure'!T34 = "", 'Copy of Military Expenditure'!$BM34, 'Copy of Military Expenditure'!T34)</f>
        <v>11543753775</v>
      </c>
      <c r="U34" s="7">
        <f>IF('Copy of Military Expenditure'!U34 = "", 'Copy of Military Expenditure'!$BM34, 'Copy of Military Expenditure'!U34)</f>
        <v>10766652890</v>
      </c>
      <c r="V34" s="7">
        <f>IF('Copy of Military Expenditure'!V34 = "", 'Copy of Military Expenditure'!$BM34, 'Copy of Military Expenditure'!V34)</f>
        <v>11583506608</v>
      </c>
      <c r="W34" s="7">
        <f>IF('Copy of Military Expenditure'!W34 = "", 'Copy of Military Expenditure'!$BM34, 'Copy of Military Expenditure'!W34)</f>
        <v>14217505105</v>
      </c>
      <c r="X34" s="7">
        <f>IF('Copy of Military Expenditure'!X34 = "", 'Copy of Military Expenditure'!$BM34, 'Copy of Military Expenditure'!X34)</f>
        <v>18373780394</v>
      </c>
      <c r="Y34" s="7">
        <f>IF('Copy of Military Expenditure'!Y34 = "", 'Copy of Military Expenditure'!$BM34, 'Copy of Military Expenditure'!Y34)</f>
        <v>25363413472</v>
      </c>
      <c r="Z34" s="7">
        <f>IF('Copy of Military Expenditure'!Z34 = "", 'Copy of Military Expenditure'!$BM34, 'Copy of Military Expenditure'!Z34)</f>
        <v>24100707136</v>
      </c>
      <c r="AA34" s="7">
        <f>IF('Copy of Military Expenditure'!AA34 = "", 'Copy of Military Expenditure'!$BM34, 'Copy of Military Expenditure'!AA34)</f>
        <v>24785700685</v>
      </c>
      <c r="AB34" s="7">
        <f>IF('Copy of Military Expenditure'!AB34 = "", 'Copy of Military Expenditure'!$BM34, 'Copy of Military Expenditure'!AB34)</f>
        <v>23631058396</v>
      </c>
      <c r="AC34" s="7">
        <f>IF('Copy of Military Expenditure'!AC34 = "", 'Copy of Military Expenditure'!$BM34, 'Copy of Military Expenditure'!AC34)</f>
        <v>22732895544</v>
      </c>
      <c r="AD34" s="7">
        <f>IF('Copy of Military Expenditure'!AD34 = "", 'Copy of Military Expenditure'!$BM34, 'Copy of Military Expenditure'!AD34)</f>
        <v>23281158966</v>
      </c>
      <c r="AE34" s="7">
        <f>IF('Copy of Military Expenditure'!AE34 = "", 'Copy of Military Expenditure'!$BM34, 'Copy of Military Expenditure'!AE34)</f>
        <v>27216844988</v>
      </c>
      <c r="AF34" s="7">
        <f>IF('Copy of Military Expenditure'!AF34 = "", 'Copy of Military Expenditure'!$BM34, 'Copy of Military Expenditure'!AF34)</f>
        <v>31231666522</v>
      </c>
      <c r="AG34" s="7">
        <f>IF('Copy of Military Expenditure'!AG34 = "", 'Copy of Military Expenditure'!$BM34, 'Copy of Military Expenditure'!AG34)</f>
        <v>34304125087</v>
      </c>
      <c r="AH34" s="7">
        <f>IF('Copy of Military Expenditure'!AH34 = "", 'Copy of Military Expenditure'!$BM34, 'Copy of Military Expenditure'!AH34)</f>
        <v>33498698405</v>
      </c>
      <c r="AI34" s="7">
        <f>IF('Copy of Military Expenditure'!AI34 = "", 'Copy of Military Expenditure'!$BM34, 'Copy of Military Expenditure'!AI34)</f>
        <v>38943795645</v>
      </c>
      <c r="AJ34" s="7">
        <f>IF('Copy of Military Expenditure'!AJ34 = "", 'Copy of Military Expenditure'!$BM34, 'Copy of Military Expenditure'!AJ34)</f>
        <v>42074283749</v>
      </c>
      <c r="AK34" s="7">
        <f>IF('Copy of Military Expenditure'!AK34 = "", 'Copy of Military Expenditure'!$BM34, 'Copy of Military Expenditure'!AK34)</f>
        <v>40774938835</v>
      </c>
      <c r="AL34" s="7">
        <f>IF('Copy of Military Expenditure'!AL34 = "", 'Copy of Military Expenditure'!$BM34, 'Copy of Military Expenditure'!AL34)</f>
        <v>34085881363</v>
      </c>
      <c r="AM34" s="7">
        <f>IF('Copy of Military Expenditure'!AM34 = "", 'Copy of Military Expenditure'!$BM34, 'Copy of Military Expenditure'!AM34)</f>
        <v>34493524143</v>
      </c>
      <c r="AN34" s="7">
        <f>IF('Copy of Military Expenditure'!AN34 = "", 'Copy of Military Expenditure'!$BM34, 'Copy of Military Expenditure'!AN34)</f>
        <v>34247823782</v>
      </c>
      <c r="AO34" s="7">
        <f>IF('Copy of Military Expenditure'!AO34 = "", 'Copy of Military Expenditure'!$BM34, 'Copy of Military Expenditure'!AO34)</f>
        <v>34490949485</v>
      </c>
      <c r="AP34" s="7">
        <f>IF('Copy of Military Expenditure'!AP34 = "", 'Copy of Military Expenditure'!$BM34, 'Copy of Military Expenditure'!AP34)</f>
        <v>35674878363</v>
      </c>
      <c r="AQ34" s="7">
        <f>IF('Copy of Military Expenditure'!AQ34 = "", 'Copy of Military Expenditure'!$BM34, 'Copy of Military Expenditure'!AQ34)</f>
        <v>36866288852</v>
      </c>
      <c r="AR34" s="7">
        <f>IF('Copy of Military Expenditure'!AR34 = "", 'Copy of Military Expenditure'!$BM34, 'Copy of Military Expenditure'!AR34)</f>
        <v>36453353008</v>
      </c>
      <c r="AS34" s="7">
        <f>IF('Copy of Military Expenditure'!AS34 = "", 'Copy of Military Expenditure'!$BM34, 'Copy of Military Expenditure'!AS34)</f>
        <v>35254814799</v>
      </c>
      <c r="AT34" s="7">
        <f>IF('Copy of Military Expenditure'!AT34 = "", 'Copy of Military Expenditure'!$BM34, 'Copy of Military Expenditure'!AT34)</f>
        <v>35331927360</v>
      </c>
      <c r="AU34" s="7">
        <f>IF('Copy of Military Expenditure'!AU34 = "", 'Copy of Military Expenditure'!$BM34, 'Copy of Military Expenditure'!AU34)</f>
        <v>39659529123</v>
      </c>
      <c r="AV34" s="7">
        <f>IF('Copy of Military Expenditure'!AV34 = "", 'Copy of Military Expenditure'!$BM34, 'Copy of Military Expenditure'!AV34)</f>
        <v>46942962291</v>
      </c>
      <c r="AW34" s="7">
        <f>IF('Copy of Military Expenditure'!AW34 = "", 'Copy of Military Expenditure'!$BM34, 'Copy of Military Expenditure'!AW34)</f>
        <v>53970302831</v>
      </c>
      <c r="AX34" s="7">
        <f>IF('Copy of Military Expenditure'!AX34 = "", 'Copy of Military Expenditure'!$BM34, 'Copy of Military Expenditure'!AX34)</f>
        <v>55151564188</v>
      </c>
      <c r="AY34" s="7">
        <f>IF('Copy of Military Expenditure'!AY34 = "", 'Copy of Military Expenditure'!$BM34, 'Copy of Military Expenditure'!AY34)</f>
        <v>57482975674</v>
      </c>
      <c r="AZ34" s="7">
        <f>IF('Copy of Military Expenditure'!AZ34 = "", 'Copy of Military Expenditure'!$BM34, 'Copy of Military Expenditure'!AZ34)</f>
        <v>65986089657</v>
      </c>
      <c r="BA34" s="7">
        <f>IF('Copy of Military Expenditure'!BA34 = "", 'Copy of Military Expenditure'!$BM34, 'Copy of Military Expenditure'!BA34)</f>
        <v>65619450480</v>
      </c>
      <c r="BB34" s="7">
        <f>IF('Copy of Military Expenditure'!BB34 = "", 'Copy of Military Expenditure'!$BM34, 'Copy of Military Expenditure'!BB34)</f>
        <v>57914627858</v>
      </c>
      <c r="BC34" s="7">
        <f>IF('Copy of Military Expenditure'!BC34 = "", 'Copy of Military Expenditure'!$BM34, 'Copy of Military Expenditure'!BC34)</f>
        <v>58082848795</v>
      </c>
      <c r="BD34" s="7">
        <f>IF('Copy of Military Expenditure'!BD34 = "", 'Copy of Military Expenditure'!$BM34, 'Copy of Military Expenditure'!BD34)</f>
        <v>60270435687</v>
      </c>
      <c r="BE34" s="7">
        <f>IF('Copy of Military Expenditure'!BE34 = "", 'Copy of Military Expenditure'!$BM34, 'Copy of Military Expenditure'!BE34)</f>
        <v>58495656721</v>
      </c>
      <c r="BF34" s="7">
        <f>IF('Copy of Military Expenditure'!BF34 = "", 'Copy of Military Expenditure'!$BM34, 'Copy of Military Expenditure'!BF34)</f>
        <v>56861759588</v>
      </c>
      <c r="BG34" s="7">
        <f>IF('Copy of Military Expenditure'!BG34 = "", 'Copy of Military Expenditure'!$BM34, 'Copy of Military Expenditure'!BG34)</f>
        <v>59182858554</v>
      </c>
      <c r="BH34" s="7">
        <f>IF('Copy of Military Expenditure'!BH34 = "", 'Copy of Military Expenditure'!$BM34, 'Copy of Military Expenditure'!BH34)</f>
        <v>53862185493</v>
      </c>
      <c r="BI34" s="7">
        <f>IF('Copy of Military Expenditure'!BI34 = "", 'Copy of Military Expenditure'!$BM34, 'Copy of Military Expenditure'!BI34)</f>
        <v>48118943518</v>
      </c>
      <c r="BJ34" s="7">
        <f>IF('Copy of Military Expenditure'!BJ34 = "", 'Copy of Military Expenditure'!$BM34, 'Copy of Military Expenditure'!BJ34)</f>
        <v>46433303401</v>
      </c>
      <c r="BK34" s="7">
        <f>IF('Copy of Military Expenditure'!BK34 = "", 'Copy of Military Expenditure'!$BM34, 'Copy of Military Expenditure'!BK34)</f>
        <v>49997192521</v>
      </c>
      <c r="BL34" s="9">
        <f t="shared" si="1"/>
        <v>0</v>
      </c>
      <c r="BM34" s="7"/>
    </row>
    <row r="35" ht="14.25" customHeight="1">
      <c r="A35" s="1" t="s">
        <v>171</v>
      </c>
      <c r="B35" s="1" t="s">
        <v>172</v>
      </c>
      <c r="C35" s="1" t="s">
        <v>6</v>
      </c>
      <c r="D35" s="1" t="s">
        <v>7</v>
      </c>
      <c r="E35" s="7">
        <f>IF('Copy of Military Expenditure'!E35 = "", 'Copy of Military Expenditure'!$BM35, 'Copy of Military Expenditure'!E35)</f>
        <v>20821777.35</v>
      </c>
      <c r="F35" s="7">
        <f>IF('Copy of Military Expenditure'!F35 = "", 'Copy of Military Expenditure'!$BM35, 'Copy of Military Expenditure'!F35)</f>
        <v>27454210.3</v>
      </c>
      <c r="G35" s="7">
        <f>IF('Copy of Military Expenditure'!G35 = "", 'Copy of Military Expenditure'!$BM35, 'Copy of Military Expenditure'!G35)</f>
        <v>27944464.05</v>
      </c>
      <c r="H35" s="7">
        <f>IF('Copy of Military Expenditure'!H35 = "", 'Copy of Military Expenditure'!$BM35, 'Copy of Military Expenditure'!H35)</f>
        <v>31096095.34</v>
      </c>
      <c r="I35" s="7">
        <f>IF('Copy of Military Expenditure'!I35 = "", 'Copy of Military Expenditure'!$BM35, 'Copy of Military Expenditure'!I35)</f>
        <v>33302237.24</v>
      </c>
      <c r="J35" s="7">
        <f>IF('Copy of Military Expenditure'!J35 = "", 'Copy of Military Expenditure'!$BM35, 'Copy of Military Expenditure'!J35)</f>
        <v>35578415.39</v>
      </c>
      <c r="K35" s="7">
        <f>IF('Copy of Military Expenditure'!K35 = "", 'Copy of Military Expenditure'!$BM35, 'Copy of Military Expenditure'!K35)</f>
        <v>47344505.52</v>
      </c>
      <c r="L35" s="7">
        <f>IF('Copy of Military Expenditure'!L35 = "", 'Copy of Military Expenditure'!$BM35, 'Copy of Military Expenditure'!L35)</f>
        <v>85134538.43</v>
      </c>
      <c r="M35" s="7">
        <f>IF('Copy of Military Expenditure'!M35 = "", 'Copy of Military Expenditure'!$BM35, 'Copy of Military Expenditure'!M35)</f>
        <v>44271216.36</v>
      </c>
      <c r="N35" s="7">
        <f>IF('Copy of Military Expenditure'!N35 = "", 'Copy of Military Expenditure'!$BM35, 'Copy of Military Expenditure'!N35)</f>
        <v>49026817.67</v>
      </c>
      <c r="O35" s="7">
        <f>IF('Copy of Military Expenditure'!O35 = "", 'Copy of Military Expenditure'!$BM35, 'Copy of Military Expenditure'!O35)</f>
        <v>46918664.51</v>
      </c>
      <c r="P35" s="7">
        <f>IF('Copy of Military Expenditure'!P35 = "", 'Copy of Military Expenditure'!$BM35, 'Copy of Military Expenditure'!P35)</f>
        <v>41139332.3</v>
      </c>
      <c r="Q35" s="7">
        <f>IF('Copy of Military Expenditure'!Q35 = "", 'Copy of Military Expenditure'!$BM35, 'Copy of Military Expenditure'!Q35)</f>
        <v>30202525.76</v>
      </c>
      <c r="R35" s="7">
        <f>IF('Copy of Military Expenditure'!R35 = "", 'Copy of Military Expenditure'!$BM35, 'Copy of Military Expenditure'!R35)</f>
        <v>41052242.84</v>
      </c>
      <c r="S35" s="7">
        <f>IF('Copy of Military Expenditure'!S35 = "", 'Copy of Military Expenditure'!$BM35, 'Copy of Military Expenditure'!S35)</f>
        <v>64121526.39</v>
      </c>
      <c r="T35" s="7">
        <f>IF('Copy of Military Expenditure'!T35 = "", 'Copy of Military Expenditure'!$BM35, 'Copy of Military Expenditure'!T35)</f>
        <v>78825105.71</v>
      </c>
      <c r="U35" s="7">
        <f>IF('Copy of Military Expenditure'!U35 = "", 'Copy of Military Expenditure'!$BM35, 'Copy of Military Expenditure'!U35)</f>
        <v>88961005.06</v>
      </c>
      <c r="V35" s="7">
        <f>IF('Copy of Military Expenditure'!V35 = "", 'Copy of Military Expenditure'!$BM35, 'Copy of Military Expenditure'!V35)</f>
        <v>121717795.7</v>
      </c>
      <c r="W35" s="7">
        <f>IF('Copy of Military Expenditure'!W35 = "", 'Copy of Military Expenditure'!$BM35, 'Copy of Military Expenditure'!W35)</f>
        <v>101354226.4</v>
      </c>
      <c r="X35" s="7">
        <f>IF('Copy of Military Expenditure'!X35 = "", 'Copy of Military Expenditure'!$BM35, 'Copy of Military Expenditure'!X35)</f>
        <v>66362988.08</v>
      </c>
      <c r="Y35" s="7">
        <f>IF('Copy of Military Expenditure'!Y35 = "", 'Copy of Military Expenditure'!$BM35, 'Copy of Military Expenditure'!Y35)</f>
        <v>120610364.9</v>
      </c>
      <c r="Z35" s="7">
        <f>IF('Copy of Military Expenditure'!Z35 = "", 'Copy of Military Expenditure'!$BM35, 'Copy of Military Expenditure'!Z35)</f>
        <v>195559792.2</v>
      </c>
      <c r="AA35" s="7">
        <f>IF('Copy of Military Expenditure'!AA35 = "", 'Copy of Military Expenditure'!$BM35, 'Copy of Military Expenditure'!AA35)</f>
        <v>170273456.3</v>
      </c>
      <c r="AB35" s="7">
        <f>IF('Copy of Military Expenditure'!AB35 = "", 'Copy of Military Expenditure'!$BM35, 'Copy of Military Expenditure'!AB35)</f>
        <v>71148287.35</v>
      </c>
      <c r="AC35" s="7">
        <f>IF('Copy of Military Expenditure'!AC35 = "", 'Copy of Military Expenditure'!$BM35, 'Copy of Military Expenditure'!AC35)</f>
        <v>44624487.03</v>
      </c>
      <c r="AD35" s="7">
        <f>IF('Copy of Military Expenditure'!AD35 = "", 'Copy of Military Expenditure'!$BM35, 'Copy of Military Expenditure'!AD35)</f>
        <v>63162776.66</v>
      </c>
      <c r="AE35" s="7">
        <f>IF('Copy of Military Expenditure'!AE35 = "", 'Copy of Military Expenditure'!$BM35, 'Copy of Military Expenditure'!AE35)</f>
        <v>51650922.76</v>
      </c>
      <c r="AF35" s="7">
        <f>IF('Copy of Military Expenditure'!AF35 = "", 'Copy of Military Expenditure'!$BM35, 'Copy of Military Expenditure'!AF35)</f>
        <v>43338474.86</v>
      </c>
      <c r="AG35" s="7">
        <f>IF('Copy of Military Expenditure'!AG35 = "", 'Copy of Military Expenditure'!$BM35, 'Copy of Military Expenditure'!AG35)</f>
        <v>22760424.65</v>
      </c>
      <c r="AH35" s="7">
        <f>IF('Copy of Military Expenditure'!AH35 = "", 'Copy of Military Expenditure'!$BM35, 'Copy of Military Expenditure'!AH35)</f>
        <v>22626966.33</v>
      </c>
      <c r="AI35" s="7">
        <f>IF('Copy of Military Expenditure'!AI35 = "", 'Copy of Military Expenditure'!$BM35, 'Copy of Military Expenditure'!AI35)</f>
        <v>27612553.5</v>
      </c>
      <c r="AJ35" s="7">
        <f>IF('Copy of Military Expenditure'!AJ35 = "", 'Copy of Military Expenditure'!$BM35, 'Copy of Military Expenditure'!AJ35)</f>
        <v>41427184.18</v>
      </c>
      <c r="AK35" s="7">
        <f>IF('Copy of Military Expenditure'!AK35 = "", 'Copy of Military Expenditure'!$BM35, 'Copy of Military Expenditure'!AK35)</f>
        <v>41663996.04</v>
      </c>
      <c r="AL35" s="7">
        <f>IF('Copy of Military Expenditure'!AL35 = "", 'Copy of Military Expenditure'!$BM35, 'Copy of Military Expenditure'!AL35)</f>
        <v>41004328.58</v>
      </c>
      <c r="AM35" s="7">
        <f>IF('Copy of Military Expenditure'!AM35 = "", 'Copy of Military Expenditure'!$BM35, 'Copy of Military Expenditure'!AM35)</f>
        <v>37823250.83</v>
      </c>
      <c r="AN35" s="7">
        <f>IF('Copy of Military Expenditure'!AN35 = "", 'Copy of Military Expenditure'!$BM35, 'Copy of Military Expenditure'!AN35)</f>
        <v>49054322.26</v>
      </c>
      <c r="AO35" s="7">
        <f>IF('Copy of Military Expenditure'!AO35 = "", 'Copy of Military Expenditure'!$BM35, 'Copy of Military Expenditure'!AO35)</f>
        <v>44417812.62</v>
      </c>
      <c r="AP35" s="7">
        <f>IF('Copy of Military Expenditure'!AP35 = "", 'Copy of Military Expenditure'!$BM35, 'Copy of Military Expenditure'!AP35)</f>
        <v>45483310.22</v>
      </c>
      <c r="AQ35" s="7">
        <f>IF('Copy of Military Expenditure'!AQ35 = "", 'Copy of Military Expenditure'!$BM35, 'Copy of Military Expenditure'!AQ35)</f>
        <v>57453085.66</v>
      </c>
      <c r="AR35" s="7">
        <f>IF('Copy of Military Expenditure'!AR35 = "", 'Copy of Military Expenditure'!$BM35, 'Copy of Military Expenditure'!AR35)</f>
        <v>59277760.9</v>
      </c>
      <c r="AS35" s="7">
        <f>IF('Copy of Military Expenditure'!AS35 = "", 'Copy of Military Expenditure'!$BM35, 'Copy of Military Expenditure'!AS35)</f>
        <v>50882608.24</v>
      </c>
      <c r="AT35" s="7">
        <f>IF('Copy of Military Expenditure'!AT35 = "", 'Copy of Military Expenditure'!$BM35, 'Copy of Military Expenditure'!AT35)</f>
        <v>32352140.5</v>
      </c>
      <c r="AU35" s="7">
        <f>IF('Copy of Military Expenditure'!AU35 = "", 'Copy of Military Expenditure'!$BM35, 'Copy of Military Expenditure'!AU35)</f>
        <v>36975481.34</v>
      </c>
      <c r="AV35" s="7">
        <f>IF('Copy of Military Expenditure'!AV35 = "", 'Copy of Military Expenditure'!$BM35, 'Copy of Military Expenditure'!AV35)</f>
        <v>53244020.29</v>
      </c>
      <c r="AW35" s="7">
        <f>IF('Copy of Military Expenditure'!AW35 = "", 'Copy of Military Expenditure'!$BM35, 'Copy of Military Expenditure'!AW35)</f>
        <v>56353842.99</v>
      </c>
      <c r="AX35" s="7">
        <f>IF('Copy of Military Expenditure'!AX35 = "", 'Copy of Military Expenditure'!$BM35, 'Copy of Military Expenditure'!AX35)</f>
        <v>64196566.4</v>
      </c>
      <c r="AY35" s="7">
        <f>IF('Copy of Military Expenditure'!AY35 = "", 'Copy of Military Expenditure'!$BM35, 'Copy of Military Expenditure'!AY35)</f>
        <v>75732607.93</v>
      </c>
      <c r="AZ35" s="7">
        <f>IF('Copy of Military Expenditure'!AZ35 = "", 'Copy of Military Expenditure'!$BM35, 'Copy of Military Expenditure'!AZ35)</f>
        <v>126077789</v>
      </c>
      <c r="BA35" s="7">
        <f>IF('Copy of Military Expenditure'!BA35 = "", 'Copy of Military Expenditure'!$BM35, 'Copy of Military Expenditure'!BA35)</f>
        <v>113668160.2</v>
      </c>
      <c r="BB35" s="7">
        <f>IF('Copy of Military Expenditure'!BB35 = "", 'Copy of Military Expenditure'!$BM35, 'Copy of Military Expenditure'!BB35)</f>
        <v>118290743.9</v>
      </c>
      <c r="BC35" s="7">
        <f>IF('Copy of Military Expenditure'!BC35 = "", 'Copy of Military Expenditure'!$BM35, 'Copy of Military Expenditure'!BC35)</f>
        <v>122480468.5</v>
      </c>
      <c r="BD35" s="7">
        <f>IF('Copy of Military Expenditure'!BD35 = "", 'Copy of Military Expenditure'!$BM35, 'Copy of Military Expenditure'!BD35)</f>
        <v>234327479.6</v>
      </c>
      <c r="BE35" s="7">
        <f>IF('Copy of Military Expenditure'!BE35 = "", 'Copy of Military Expenditure'!$BM35, 'Copy of Military Expenditure'!BE35)</f>
        <v>337260972.7</v>
      </c>
      <c r="BF35" s="7">
        <f>IF('Copy of Military Expenditure'!BF35 = "", 'Copy of Military Expenditure'!$BM35, 'Copy of Military Expenditure'!BF35)</f>
        <v>254997057.4</v>
      </c>
      <c r="BG35" s="7">
        <f>IF('Copy of Military Expenditure'!BG35 = "", 'Copy of Military Expenditure'!$BM35, 'Copy of Military Expenditure'!BG35)</f>
        <v>252653419</v>
      </c>
      <c r="BH35" s="7">
        <f>IF('Copy of Military Expenditure'!BH35 = "", 'Copy of Military Expenditure'!$BM35, 'Copy of Military Expenditure'!BH35)</f>
        <v>190515191.5</v>
      </c>
      <c r="BI35" s="7">
        <f>IF('Copy of Military Expenditure'!BI35 = "", 'Copy of Military Expenditure'!$BM35, 'Copy of Military Expenditure'!BI35)</f>
        <v>161751874.3</v>
      </c>
      <c r="BJ35" s="7">
        <f>IF('Copy of Military Expenditure'!BJ35 = "", 'Copy of Military Expenditure'!$BM35, 'Copy of Military Expenditure'!BJ35)</f>
        <v>189129841.5</v>
      </c>
      <c r="BK35" s="7">
        <f>IF('Copy of Military Expenditure'!BK35 = "", 'Copy of Military Expenditure'!$BM35, 'Copy of Military Expenditure'!BK35)</f>
        <v>218444253.6</v>
      </c>
      <c r="BL35" s="9">
        <f t="shared" si="1"/>
        <v>0</v>
      </c>
      <c r="BM35" s="7">
        <f>AVERAGE(E35:K35, M35:BK35)</f>
        <v>85134538.43</v>
      </c>
    </row>
    <row r="36" ht="14.25" customHeight="1">
      <c r="A36" s="1" t="s">
        <v>183</v>
      </c>
      <c r="B36" s="1" t="s">
        <v>184</v>
      </c>
      <c r="C36" s="1" t="s">
        <v>6</v>
      </c>
      <c r="D36" s="1" t="s">
        <v>7</v>
      </c>
      <c r="E36" s="7">
        <f>IF('Copy of Military Expenditure'!E36 = "", 'Copy of Military Expenditure'!$BM36, 'Copy of Military Expenditure'!E36)</f>
        <v>170327798.1</v>
      </c>
      <c r="F36" s="7">
        <f>IF('Copy of Military Expenditure'!F36 = "", 'Copy of Military Expenditure'!$BM36, 'Copy of Military Expenditure'!F36)</f>
        <v>167762365.8</v>
      </c>
      <c r="G36" s="7">
        <f>IF('Copy of Military Expenditure'!G36 = "", 'Copy of Military Expenditure'!$BM36, 'Copy of Military Expenditure'!G36)</f>
        <v>170034222.7</v>
      </c>
      <c r="H36" s="7">
        <f>IF('Copy of Military Expenditure'!H36 = "", 'Copy of Military Expenditure'!$BM36, 'Copy of Military Expenditure'!H36)</f>
        <v>179495712.8</v>
      </c>
      <c r="I36" s="7">
        <f>IF('Copy of Military Expenditure'!I36 = "", 'Copy of Military Expenditure'!$BM36, 'Copy of Military Expenditure'!I36)</f>
        <v>188207553.1</v>
      </c>
      <c r="J36" s="7">
        <f>IF('Copy of Military Expenditure'!J36 = "", 'Copy of Military Expenditure'!$BM36, 'Copy of Military Expenditure'!J36)</f>
        <v>209674799.6</v>
      </c>
      <c r="K36" s="7">
        <f>IF('Copy of Military Expenditure'!K36 = "", 'Copy of Military Expenditure'!$BM36, 'Copy of Military Expenditure'!K36)</f>
        <v>238979294.9</v>
      </c>
      <c r="L36" s="7">
        <f>IF('Copy of Military Expenditure'!L36 = "", 'Copy of Military Expenditure'!$BM36, 'Copy of Military Expenditure'!L36)</f>
        <v>313035616.3</v>
      </c>
      <c r="M36" s="7">
        <f>IF('Copy of Military Expenditure'!M36 = "", 'Copy of Military Expenditure'!$BM36, 'Copy of Military Expenditure'!M36)</f>
        <v>366771882.7</v>
      </c>
      <c r="N36" s="7">
        <f>IF('Copy of Military Expenditure'!N36 = "", 'Copy of Military Expenditure'!$BM36, 'Copy of Military Expenditure'!N36)</f>
        <v>425403589.9</v>
      </c>
      <c r="O36" s="7">
        <f>IF('Copy of Military Expenditure'!O36 = "", 'Copy of Military Expenditure'!$BM36, 'Copy of Military Expenditure'!O36)</f>
        <v>473596990.5</v>
      </c>
      <c r="P36" s="7">
        <f>IF('Copy of Military Expenditure'!P36 = "", 'Copy of Military Expenditure'!$BM36, 'Copy of Military Expenditure'!P36)</f>
        <v>515997642</v>
      </c>
      <c r="Q36" s="7">
        <f>IF('Copy of Military Expenditure'!Q36 = "", 'Copy of Military Expenditure'!$BM36, 'Copy of Military Expenditure'!Q36)</f>
        <v>573692101.5</v>
      </c>
      <c r="R36" s="7">
        <f>IF('Copy of Military Expenditure'!R36 = "", 'Copy of Military Expenditure'!$BM36, 'Copy of Military Expenditure'!R36)</f>
        <v>674802452.2</v>
      </c>
      <c r="S36" s="7">
        <f>IF('Copy of Military Expenditure'!S36 = "", 'Copy of Military Expenditure'!$BM36, 'Copy of Military Expenditure'!S36)</f>
        <v>1049955703</v>
      </c>
      <c r="T36" s="7">
        <f>IF('Copy of Military Expenditure'!T36 = "", 'Copy of Military Expenditure'!$BM36, 'Copy of Military Expenditure'!T36)</f>
        <v>1433217345</v>
      </c>
      <c r="U36" s="7">
        <f>IF('Copy of Military Expenditure'!U36 = "", 'Copy of Military Expenditure'!$BM36, 'Copy of Military Expenditure'!U36)</f>
        <v>1559887280</v>
      </c>
      <c r="V36" s="7">
        <f>IF('Copy of Military Expenditure'!V36 = "", 'Copy of Military Expenditure'!$BM36, 'Copy of Military Expenditure'!V36)</f>
        <v>1838775321</v>
      </c>
      <c r="W36" s="7">
        <f>IF('Copy of Military Expenditure'!W36 = "", 'Copy of Military Expenditure'!$BM36, 'Copy of Military Expenditure'!W36)</f>
        <v>2118929495</v>
      </c>
      <c r="X36" s="7">
        <f>IF('Copy of Military Expenditure'!X36 = "", 'Copy of Military Expenditure'!$BM36, 'Copy of Military Expenditure'!X36)</f>
        <v>2424261939</v>
      </c>
      <c r="Y36" s="7">
        <f>IF('Copy of Military Expenditure'!Y36 = "", 'Copy of Military Expenditure'!$BM36, 'Copy of Military Expenditure'!Y36)</f>
        <v>2275580289</v>
      </c>
      <c r="Z36" s="7">
        <f>IF('Copy of Military Expenditure'!Z36 = "", 'Copy of Military Expenditure'!$BM36, 'Copy of Military Expenditure'!Z36)</f>
        <v>2578400684</v>
      </c>
      <c r="AA36" s="7">
        <f>IF('Copy of Military Expenditure'!AA36 = "", 'Copy of Military Expenditure'!$BM36, 'Copy of Military Expenditure'!AA36)</f>
        <v>2638652976</v>
      </c>
      <c r="AB36" s="7">
        <f>IF('Copy of Military Expenditure'!AB36 = "", 'Copy of Military Expenditure'!$BM36, 'Copy of Military Expenditure'!AB36)</f>
        <v>2195463586</v>
      </c>
      <c r="AC36" s="7">
        <f>IF('Copy of Military Expenditure'!AC36 = "", 'Copy of Military Expenditure'!$BM36, 'Copy of Military Expenditure'!AC36)</f>
        <v>1994286405</v>
      </c>
      <c r="AD36" s="7">
        <f>IF('Copy of Military Expenditure'!AD36 = "", 'Copy of Military Expenditure'!$BM36, 'Copy of Military Expenditure'!AD36)</f>
        <v>1927083076</v>
      </c>
      <c r="AE36" s="7">
        <f>IF('Copy of Military Expenditure'!AE36 = "", 'Copy of Military Expenditure'!$BM36, 'Copy of Military Expenditure'!AE36)</f>
        <v>1998816951</v>
      </c>
      <c r="AF36" s="7">
        <f>IF('Copy of Military Expenditure'!AF36 = "", 'Copy of Military Expenditure'!$BM36, 'Copy of Military Expenditure'!AF36)</f>
        <v>2399225050</v>
      </c>
      <c r="AG36" s="7">
        <f>IF('Copy of Military Expenditure'!AG36 = "", 'Copy of Military Expenditure'!$BM36, 'Copy of Military Expenditure'!AG36)</f>
        <v>2749556829</v>
      </c>
      <c r="AH36" s="7">
        <f>IF('Copy of Military Expenditure'!AH36 = "", 'Copy of Military Expenditure'!$BM36, 'Copy of Military Expenditure'!AH36)</f>
        <v>2560254614</v>
      </c>
      <c r="AI36" s="7">
        <f>IF('Copy of Military Expenditure'!AI36 = "", 'Copy of Military Expenditure'!$BM36, 'Copy of Military Expenditure'!AI36)</f>
        <v>3193376484</v>
      </c>
      <c r="AJ36" s="7">
        <f>IF('Copy of Military Expenditure'!AJ36 = "", 'Copy of Military Expenditure'!$BM36, 'Copy of Military Expenditure'!AJ36)</f>
        <v>3146899035</v>
      </c>
      <c r="AK36" s="7">
        <f>IF('Copy of Military Expenditure'!AK36 = "", 'Copy of Military Expenditure'!$BM36, 'Copy of Military Expenditure'!AK36)</f>
        <v>3623052915</v>
      </c>
      <c r="AL36" s="7">
        <f>IF('Copy of Military Expenditure'!AL36 = "", 'Copy of Military Expenditure'!$BM36, 'Copy of Military Expenditure'!AL36)</f>
        <v>3364413330</v>
      </c>
      <c r="AM36" s="7">
        <f>IF('Copy of Military Expenditure'!AM36 = "", 'Copy of Military Expenditure'!$BM36, 'Copy of Military Expenditure'!AM36)</f>
        <v>3587244914</v>
      </c>
      <c r="AN36" s="7">
        <f>IF('Copy of Military Expenditure'!AN36 = "", 'Copy of Military Expenditure'!$BM36, 'Copy of Military Expenditure'!AN36)</f>
        <v>4179913247</v>
      </c>
      <c r="AO36" s="7">
        <f>IF('Copy of Military Expenditure'!AO36 = "", 'Copy of Military Expenditure'!$BM36, 'Copy of Military Expenditure'!AO36)</f>
        <v>4613167577</v>
      </c>
      <c r="AP36" s="7">
        <f>IF('Copy of Military Expenditure'!AP36 = "", 'Copy of Military Expenditure'!$BM36, 'Copy of Military Expenditure'!AP36)</f>
        <v>4573516492</v>
      </c>
      <c r="AQ36" s="7">
        <f>IF('Copy of Military Expenditure'!AQ36 = "", 'Copy of Military Expenditure'!$BM36, 'Copy of Military Expenditure'!AQ36)</f>
        <v>4824257169</v>
      </c>
      <c r="AR36" s="7">
        <f>IF('Copy of Military Expenditure'!AR36 = "", 'Copy of Military Expenditure'!$BM36, 'Copy of Military Expenditure'!AR36)</f>
        <v>5012285642</v>
      </c>
      <c r="AS36" s="7">
        <f>IF('Copy of Military Expenditure'!AS36 = "", 'Copy of Military Expenditure'!$BM36, 'Copy of Military Expenditure'!AS36)</f>
        <v>4564522446</v>
      </c>
      <c r="AT36" s="7">
        <f>IF('Copy of Military Expenditure'!AT36 = "", 'Copy of Military Expenditure'!$BM36, 'Copy of Military Expenditure'!AT36)</f>
        <v>4428103552</v>
      </c>
      <c r="AU36" s="7">
        <f>IF('Copy of Military Expenditure'!AU36 = "", 'Copy of Military Expenditure'!$BM36, 'Copy of Military Expenditure'!AU36)</f>
        <v>4734177215</v>
      </c>
      <c r="AV36" s="7">
        <f>IF('Copy of Military Expenditure'!AV36 = "", 'Copy of Military Expenditure'!$BM36, 'Copy of Military Expenditure'!AV36)</f>
        <v>5035585542</v>
      </c>
      <c r="AW36" s="7">
        <f>IF('Copy of Military Expenditure'!AW36 = "", 'Copy of Military Expenditure'!$BM36, 'Copy of Military Expenditure'!AW36)</f>
        <v>6267468787</v>
      </c>
      <c r="AX36" s="7">
        <f>IF('Copy of Military Expenditure'!AX36 = "", 'Copy of Military Expenditure'!$BM36, 'Copy of Military Expenditure'!AX36)</f>
        <v>7028428593</v>
      </c>
      <c r="AY36" s="7">
        <f>IF('Copy of Military Expenditure'!AY36 = "", 'Copy of Military Expenditure'!$BM36, 'Copy of Military Expenditure'!AY36)</f>
        <v>7607186182</v>
      </c>
      <c r="AZ36" s="7">
        <f>IF('Copy of Military Expenditure'!AZ36 = "", 'Copy of Military Expenditure'!$BM36, 'Copy of Military Expenditure'!AZ36)</f>
        <v>8533090258</v>
      </c>
      <c r="BA36" s="7">
        <f>IF('Copy of Military Expenditure'!BA36 = "", 'Copy of Military Expenditure'!$BM36, 'Copy of Military Expenditure'!BA36)</f>
        <v>10574138499</v>
      </c>
      <c r="BB36" s="7">
        <f>IF('Copy of Military Expenditure'!BB36 = "", 'Copy of Military Expenditure'!$BM36, 'Copy of Military Expenditure'!BB36)</f>
        <v>10641348183</v>
      </c>
      <c r="BC36" s="7">
        <f>IF('Copy of Military Expenditure'!BC36 = "", 'Copy of Military Expenditure'!$BM36, 'Copy of Military Expenditure'!BC36)</f>
        <v>8163619387</v>
      </c>
      <c r="BD36" s="7">
        <f>IF('Copy of Military Expenditure'!BD36 = "", 'Copy of Military Expenditure'!$BM36, 'Copy of Military Expenditure'!BD36)</f>
        <v>7128608267</v>
      </c>
      <c r="BE36" s="7">
        <f>IF('Copy of Military Expenditure'!BE36 = "", 'Copy of Military Expenditure'!$BM36, 'Copy of Military Expenditure'!BE36)</f>
        <v>5914988423</v>
      </c>
      <c r="BF36" s="7">
        <f>IF('Copy of Military Expenditure'!BF36 = "", 'Copy of Military Expenditure'!$BM36, 'Copy of Military Expenditure'!BF36)</f>
        <v>5655183036</v>
      </c>
      <c r="BG36" s="7">
        <f>IF('Copy of Military Expenditure'!BG36 = "", 'Copy of Military Expenditure'!$BM36, 'Copy of Military Expenditure'!BG36)</f>
        <v>5531285909</v>
      </c>
      <c r="BH36" s="7">
        <f>IF('Copy of Military Expenditure'!BH36 = "", 'Copy of Military Expenditure'!$BM36, 'Copy of Military Expenditure'!BH36)</f>
        <v>4818121326</v>
      </c>
      <c r="BI36" s="7">
        <f>IF('Copy of Military Expenditure'!BI36 = "", 'Copy of Military Expenditure'!$BM36, 'Copy of Military Expenditure'!BI36)</f>
        <v>4963484464</v>
      </c>
      <c r="BJ36" s="7">
        <f>IF('Copy of Military Expenditure'!BJ36 = "", 'Copy of Military Expenditure'!$BM36, 'Copy of Military Expenditure'!BJ36)</f>
        <v>5093788906</v>
      </c>
      <c r="BK36" s="7">
        <f>IF('Copy of Military Expenditure'!BK36 = "", 'Copy of Military Expenditure'!$BM36, 'Copy of Military Expenditure'!BK36)</f>
        <v>5227152013</v>
      </c>
      <c r="BL36" s="9">
        <f t="shared" si="1"/>
        <v>0</v>
      </c>
      <c r="BM36" s="7"/>
    </row>
    <row r="37" ht="14.25" customHeight="1">
      <c r="A37" s="1" t="s">
        <v>189</v>
      </c>
      <c r="B37" s="1" t="s">
        <v>190</v>
      </c>
      <c r="C37" s="1" t="s">
        <v>6</v>
      </c>
      <c r="D37" s="1" t="s">
        <v>7</v>
      </c>
      <c r="E37" s="7">
        <f>IF('Copy of Military Expenditure'!E37 = "", 'Copy of Military Expenditure'!$BM37, 'Copy of Military Expenditure'!E37)</f>
        <v>12084076.43</v>
      </c>
      <c r="F37" s="7">
        <f>IF('Copy of Military Expenditure'!F37 = "", 'Copy of Military Expenditure'!$BM37, 'Copy of Military Expenditure'!F37)</f>
        <v>12084076.43</v>
      </c>
      <c r="G37" s="7">
        <f>IF('Copy of Military Expenditure'!G37 = "", 'Copy of Military Expenditure'!$BM37, 'Copy of Military Expenditure'!G37)</f>
        <v>11954140.13</v>
      </c>
      <c r="H37" s="7">
        <f>IF('Copy of Military Expenditure'!H37 = "", 'Copy of Military Expenditure'!$BM37, 'Copy of Military Expenditure'!H37)</f>
        <v>14812738.85</v>
      </c>
      <c r="I37" s="7">
        <f>IF('Copy of Military Expenditure'!I37 = "", 'Copy of Military Expenditure'!$BM37, 'Copy of Military Expenditure'!I37)</f>
        <v>12993630.57</v>
      </c>
      <c r="J37" s="7">
        <f>IF('Copy of Military Expenditure'!J37 = "", 'Copy of Military Expenditure'!$BM37, 'Copy of Military Expenditure'!J37)</f>
        <v>18580891.72</v>
      </c>
      <c r="K37" s="7">
        <f>IF('Copy of Military Expenditure'!K37 = "", 'Copy of Military Expenditure'!$BM37, 'Copy of Military Expenditure'!K37)</f>
        <v>19100636.94</v>
      </c>
      <c r="L37" s="7">
        <f>IF('Copy of Military Expenditure'!L37 = "", 'Copy of Military Expenditure'!$BM37, 'Copy of Military Expenditure'!L37)</f>
        <v>21179617.83</v>
      </c>
      <c r="M37" s="7">
        <f>IF('Copy of Military Expenditure'!M37 = "", 'Copy of Military Expenditure'!$BM37, 'Copy of Military Expenditure'!M37)</f>
        <v>20400000</v>
      </c>
      <c r="N37" s="7">
        <f>IF('Copy of Military Expenditure'!N37 = "", 'Copy of Military Expenditure'!$BM37, 'Copy of Military Expenditure'!N37)</f>
        <v>17600000</v>
      </c>
      <c r="O37" s="7">
        <f>IF('Copy of Military Expenditure'!O37 = "", 'Copy of Military Expenditure'!$BM37, 'Copy of Military Expenditure'!O37)</f>
        <v>32300000</v>
      </c>
      <c r="P37" s="7">
        <f>IF('Copy of Military Expenditure'!P37 = "", 'Copy of Military Expenditure'!$BM37, 'Copy of Military Expenditure'!P37)</f>
        <v>22200000</v>
      </c>
      <c r="Q37" s="7">
        <f>IF('Copy of Military Expenditure'!Q37 = "", 'Copy of Military Expenditure'!$BM37, 'Copy of Military Expenditure'!Q37)</f>
        <v>24000000</v>
      </c>
      <c r="R37" s="7">
        <f>IF('Copy of Military Expenditure'!R37 = "", 'Copy of Military Expenditure'!$BM37, 'Copy of Military Expenditure'!R37)</f>
        <v>23400000</v>
      </c>
      <c r="S37" s="7">
        <f>IF('Copy of Military Expenditure'!S37 = "", 'Copy of Military Expenditure'!$BM37, 'Copy of Military Expenditure'!S37)</f>
        <v>28400000</v>
      </c>
      <c r="T37" s="7">
        <f>IF('Copy of Military Expenditure'!T37 = "", 'Copy of Military Expenditure'!$BM37, 'Copy of Military Expenditure'!T37)</f>
        <v>44900000</v>
      </c>
      <c r="U37" s="7">
        <f>IF('Copy of Military Expenditure'!U37 = "", 'Copy of Military Expenditure'!$BM37, 'Copy of Military Expenditure'!U37)</f>
        <v>55500000</v>
      </c>
      <c r="V37" s="7">
        <f>IF('Copy of Military Expenditure'!V37 = "", 'Copy of Military Expenditure'!$BM37, 'Copy of Military Expenditure'!V37)</f>
        <v>75200000</v>
      </c>
      <c r="W37" s="7">
        <f>IF('Copy of Military Expenditure'!W37 = "", 'Copy of Military Expenditure'!$BM37, 'Copy of Military Expenditure'!W37)</f>
        <v>71700000</v>
      </c>
      <c r="X37" s="7">
        <f>IF('Copy of Military Expenditure'!X37 = "", 'Copy of Military Expenditure'!$BM37, 'Copy of Military Expenditure'!X37)</f>
        <v>90200000</v>
      </c>
      <c r="Y37" s="7">
        <f>IF('Copy of Military Expenditure'!Y37 = "", 'Copy of Military Expenditure'!$BM37, 'Copy of Military Expenditure'!Y37)</f>
        <v>103760000</v>
      </c>
      <c r="Z37" s="7">
        <f>IF('Copy of Military Expenditure'!Z37 = "", 'Copy of Military Expenditure'!$BM37, 'Copy of Military Expenditure'!Z37)</f>
        <v>162640000</v>
      </c>
      <c r="AA37" s="7">
        <f>IF('Copy of Military Expenditure'!AA37 = "", 'Copy of Military Expenditure'!$BM37, 'Copy of Military Expenditure'!AA37)</f>
        <v>176590000</v>
      </c>
      <c r="AB37" s="7">
        <f>IF('Copy of Military Expenditure'!AB37 = "", 'Copy of Military Expenditure'!$BM37, 'Copy of Military Expenditure'!AB37)</f>
        <v>184250000</v>
      </c>
      <c r="AC37" s="7">
        <f>IF('Copy of Military Expenditure'!AC37 = "", 'Copy of Military Expenditure'!$BM37, 'Copy of Military Expenditure'!AC37)</f>
        <v>207480000</v>
      </c>
      <c r="AD37" s="7">
        <f>IF('Copy of Military Expenditure'!AD37 = "", 'Copy of Military Expenditure'!$BM37, 'Copy of Military Expenditure'!AD37)</f>
        <v>224420000</v>
      </c>
      <c r="AE37" s="7">
        <f>IF('Copy of Military Expenditure'!AE37 = "", 'Copy of Military Expenditure'!$BM37, 'Copy of Military Expenditure'!AE37)</f>
        <v>140853333.3</v>
      </c>
      <c r="AF37" s="7">
        <f>IF('Copy of Military Expenditure'!AF37 = "", 'Copy of Military Expenditure'!$BM37, 'Copy of Military Expenditure'!AF37)</f>
        <v>124028000</v>
      </c>
      <c r="AG37" s="7">
        <f>IF('Copy of Military Expenditure'!AG37 = "", 'Copy of Military Expenditure'!$BM37, 'Copy of Military Expenditure'!AG37)</f>
        <v>146588384.4</v>
      </c>
      <c r="AH37" s="7">
        <f>IF('Copy of Military Expenditure'!AH37 = "", 'Copy of Military Expenditure'!$BM37, 'Copy of Military Expenditure'!AH37)</f>
        <v>151627061.3</v>
      </c>
      <c r="AI37" s="7">
        <f>IF('Copy of Military Expenditure'!AI37 = "", 'Copy of Military Expenditure'!$BM37, 'Copy of Military Expenditure'!AI37)</f>
        <v>132196105</v>
      </c>
      <c r="AJ37" s="7">
        <f>IF('Copy of Military Expenditure'!AJ37 = "", 'Copy of Military Expenditure'!$BM37, 'Copy of Military Expenditure'!AJ37)</f>
        <v>119310860.5</v>
      </c>
      <c r="AK37" s="7">
        <f>IF('Copy of Military Expenditure'!AK37 = "", 'Copy of Military Expenditure'!$BM37, 'Copy of Military Expenditure'!AK37)</f>
        <v>153753024.3</v>
      </c>
      <c r="AL37" s="7">
        <f>IF('Copy of Military Expenditure'!AL37 = "", 'Copy of Military Expenditure'!$BM37, 'Copy of Military Expenditure'!AL37)</f>
        <v>144445075.4</v>
      </c>
      <c r="AM37" s="7">
        <f>IF('Copy of Military Expenditure'!AM37 = "", 'Copy of Military Expenditure'!$BM37, 'Copy of Military Expenditure'!AM37)</f>
        <v>153011545.4</v>
      </c>
      <c r="AN37" s="7">
        <f>IF('Copy of Military Expenditure'!AN37 = "", 'Copy of Military Expenditure'!$BM37, 'Copy of Military Expenditure'!AN37)</f>
        <v>158348657.5</v>
      </c>
      <c r="AO37" s="7">
        <f>IF('Copy of Military Expenditure'!AO37 = "", 'Copy of Military Expenditure'!$BM37, 'Copy of Military Expenditure'!AO37)</f>
        <v>141370462.9</v>
      </c>
      <c r="AP37" s="7">
        <f>IF('Copy of Military Expenditure'!AP37 = "", 'Copy of Military Expenditure'!$BM37, 'Copy of Military Expenditure'!AP37)</f>
        <v>132112832.6</v>
      </c>
      <c r="AQ37" s="7">
        <f>IF('Copy of Military Expenditure'!AQ37 = "", 'Copy of Military Expenditure'!$BM37, 'Copy of Military Expenditure'!AQ37)</f>
        <v>139804367.7</v>
      </c>
      <c r="AR37" s="7">
        <f>IF('Copy of Military Expenditure'!AR37 = "", 'Copy of Military Expenditure'!$BM37, 'Copy of Military Expenditure'!AR37)</f>
        <v>123754165.2</v>
      </c>
      <c r="AS37" s="7">
        <f>IF('Copy of Military Expenditure'!AS37 = "", 'Copy of Military Expenditure'!$BM37, 'Copy of Military Expenditure'!AS37)</f>
        <v>157848092.8</v>
      </c>
      <c r="AT37" s="7">
        <f>IF('Copy of Military Expenditure'!AT37 = "", 'Copy of Military Expenditure'!$BM37, 'Copy of Military Expenditure'!AT37)</f>
        <v>196765577.5</v>
      </c>
      <c r="AU37" s="7">
        <f>IF('Copy of Military Expenditure'!AU37 = "", 'Copy of Military Expenditure'!$BM37, 'Copy of Military Expenditure'!AU37)</f>
        <v>158368119.3</v>
      </c>
      <c r="AV37" s="7">
        <f>IF('Copy of Military Expenditure'!AV37 = "", 'Copy of Military Expenditure'!$BM37, 'Copy of Military Expenditure'!AV37)</f>
        <v>178771794</v>
      </c>
      <c r="AW37" s="7">
        <f>IF('Copy of Military Expenditure'!AW37 = "", 'Copy of Military Expenditure'!$BM37, 'Copy of Military Expenditure'!AW37)</f>
        <v>114893349.3</v>
      </c>
      <c r="AX37" s="7">
        <f>IF('Copy of Military Expenditure'!AX37 = "", 'Copy of Military Expenditure'!$BM37, 'Copy of Military Expenditure'!AX37)</f>
        <v>104467679.9</v>
      </c>
      <c r="AY37" s="7">
        <f>IF('Copy of Military Expenditure'!AY37 = "", 'Copy of Military Expenditure'!$BM37, 'Copy of Military Expenditure'!AY37)</f>
        <v>130546929.2</v>
      </c>
      <c r="AZ37" s="7">
        <f>IF('Copy of Military Expenditure'!AZ37 = "", 'Copy of Military Expenditure'!$BM37, 'Copy of Military Expenditure'!AZ37)</f>
        <v>135925872.8</v>
      </c>
      <c r="BA37" s="7">
        <f>IF('Copy of Military Expenditure'!BA37 = "", 'Copy of Military Expenditure'!$BM37, 'Copy of Military Expenditure'!BA37)</f>
        <v>166494048.3</v>
      </c>
      <c r="BB37" s="7">
        <f>IF('Copy of Military Expenditure'!BB37 = "", 'Copy of Military Expenditure'!$BM37, 'Copy of Military Expenditure'!BB37)</f>
        <v>147410544.1</v>
      </c>
      <c r="BC37" s="7">
        <f>IF('Copy of Military Expenditure'!BC37 = "", 'Copy of Military Expenditure'!$BM37, 'Copy of Military Expenditure'!BC37)</f>
        <v>169798840.1</v>
      </c>
      <c r="BD37" s="7">
        <f>IF('Copy of Military Expenditure'!BD37 = "", 'Copy of Military Expenditure'!$BM37, 'Copy of Military Expenditure'!BD37)</f>
        <v>197433150.7</v>
      </c>
      <c r="BE37" s="7">
        <f>IF('Copy of Military Expenditure'!BE37 = "", 'Copy of Military Expenditure'!$BM37, 'Copy of Military Expenditure'!BE37)</f>
        <v>224366543.6</v>
      </c>
      <c r="BF37" s="7">
        <f>IF('Copy of Military Expenditure'!BF37 = "", 'Copy of Military Expenditure'!$BM37, 'Copy of Military Expenditure'!BF37)</f>
        <v>249757853.4</v>
      </c>
      <c r="BG37" s="7">
        <f>IF('Copy of Military Expenditure'!BG37 = "", 'Copy of Military Expenditure'!$BM37, 'Copy of Military Expenditure'!BG37)</f>
        <v>245672981.8</v>
      </c>
      <c r="BH37" s="7">
        <f>IF('Copy of Military Expenditure'!BH37 = "", 'Copy of Military Expenditure'!$BM37, 'Copy of Military Expenditure'!BH37)</f>
        <v>252455480.6</v>
      </c>
      <c r="BI37" s="7">
        <f>IF('Copy of Military Expenditure'!BI37 = "", 'Copy of Military Expenditure'!$BM37, 'Copy of Military Expenditure'!BI37)</f>
        <v>290912704</v>
      </c>
      <c r="BJ37" s="7">
        <f>IF('Copy of Military Expenditure'!BJ37 = "", 'Copy of Military Expenditure'!$BM37, 'Copy of Military Expenditure'!BJ37)</f>
        <v>275014798.5</v>
      </c>
      <c r="BK37" s="7">
        <f>IF('Copy of Military Expenditure'!BK37 = "", 'Copy of Military Expenditure'!$BM37, 'Copy of Military Expenditure'!BK37)</f>
        <v>278420891.5</v>
      </c>
      <c r="BL37" s="9">
        <f t="shared" si="1"/>
        <v>0</v>
      </c>
      <c r="BM37" s="7"/>
    </row>
    <row r="38" ht="14.25" customHeight="1">
      <c r="A38" s="1" t="s">
        <v>195</v>
      </c>
      <c r="B38" s="1" t="s">
        <v>196</v>
      </c>
      <c r="C38" s="1" t="s">
        <v>128</v>
      </c>
      <c r="D38" s="1" t="s">
        <v>7</v>
      </c>
      <c r="E38" s="7">
        <f>IF('Copy of Military Expenditure'!E38 = "", 'Copy of Military Expenditure'!$BM38, 'Copy of Military Expenditure'!E38)</f>
        <v>67365066350</v>
      </c>
      <c r="F38" s="7">
        <f>IF('Copy of Military Expenditure'!F38 = "", 'Copy of Military Expenditure'!$BM38, 'Copy of Military Expenditure'!F38)</f>
        <v>71298783053</v>
      </c>
      <c r="G38" s="7">
        <f>IF('Copy of Military Expenditure'!G38 = "", 'Copy of Military Expenditure'!$BM38, 'Copy of Military Expenditure'!G38)</f>
        <v>78546030973</v>
      </c>
      <c r="H38" s="7">
        <f>IF('Copy of Military Expenditure'!H38 = "", 'Copy of Military Expenditure'!$BM38, 'Copy of Military Expenditure'!H38)</f>
        <v>80624586880</v>
      </c>
      <c r="I38" s="7">
        <f>IF('Copy of Military Expenditure'!I38 = "", 'Copy of Military Expenditure'!$BM38, 'Copy of Military Expenditure'!I38)</f>
        <v>81104159614</v>
      </c>
      <c r="J38" s="7">
        <f>IF('Copy of Military Expenditure'!J38 = "", 'Copy of Military Expenditure'!$BM38, 'Copy of Military Expenditure'!J38)</f>
        <v>83281216705</v>
      </c>
      <c r="K38" s="7">
        <f>IF('Copy of Military Expenditure'!K38 = "", 'Copy of Military Expenditure'!$BM38, 'Copy of Military Expenditure'!K38)</f>
        <v>97255207625</v>
      </c>
      <c r="L38" s="7">
        <f>IF('Copy of Military Expenditure'!L38 = "", 'Copy of Military Expenditure'!$BM38, 'Copy of Military Expenditure'!L38)</f>
        <v>112000000000</v>
      </c>
      <c r="M38" s="7">
        <f>IF('Copy of Military Expenditure'!M38 = "", 'Copy of Military Expenditure'!$BM38, 'Copy of Military Expenditure'!M38)</f>
        <v>118000000000</v>
      </c>
      <c r="N38" s="7">
        <f>IF('Copy of Military Expenditure'!N38 = "", 'Copy of Military Expenditure'!$BM38, 'Copy of Military Expenditure'!N38)</f>
        <v>121000000000</v>
      </c>
      <c r="O38" s="7">
        <f>IF('Copy of Military Expenditure'!O38 = "", 'Copy of Military Expenditure'!$BM38, 'Copy of Military Expenditure'!O38)</f>
        <v>123000000000</v>
      </c>
      <c r="P38" s="7">
        <f>IF('Copy of Military Expenditure'!P38 = "", 'Copy of Military Expenditure'!$BM38, 'Copy of Military Expenditure'!P38)</f>
        <v>123000000000</v>
      </c>
      <c r="Q38" s="7">
        <f>IF('Copy of Military Expenditure'!Q38 = "", 'Copy of Military Expenditure'!$BM38, 'Copy of Military Expenditure'!Q38)</f>
        <v>135000000000</v>
      </c>
      <c r="R38" s="7">
        <f>IF('Copy of Military Expenditure'!R38 = "", 'Copy of Military Expenditure'!$BM38, 'Copy of Military Expenditure'!R38)</f>
        <v>149000000000</v>
      </c>
      <c r="S38" s="7">
        <f>IF('Copy of Military Expenditure'!S38 = "", 'Copy of Military Expenditure'!$BM38, 'Copy of Military Expenditure'!S38)</f>
        <v>165000000000</v>
      </c>
      <c r="T38" s="7">
        <f>IF('Copy of Military Expenditure'!T38 = "", 'Copy of Military Expenditure'!$BM38, 'Copy of Military Expenditure'!T38)</f>
        <v>179000000000</v>
      </c>
      <c r="U38" s="7">
        <f>IF('Copy of Military Expenditure'!U38 = "", 'Copy of Military Expenditure'!$BM38, 'Copy of Military Expenditure'!U38)</f>
        <v>185000000000</v>
      </c>
      <c r="V38" s="7">
        <f>IF('Copy of Military Expenditure'!V38 = "", 'Copy of Military Expenditure'!$BM38, 'Copy of Military Expenditure'!V38)</f>
        <v>218000000000</v>
      </c>
      <c r="W38" s="7">
        <f>IF('Copy of Military Expenditure'!W38 = "", 'Copy of Military Expenditure'!$BM38, 'Copy of Military Expenditure'!W38)</f>
        <v>241000000000</v>
      </c>
      <c r="X38" s="7">
        <f>IF('Copy of Military Expenditure'!X38 = "", 'Copy of Military Expenditure'!$BM38, 'Copy of Military Expenditure'!X38)</f>
        <v>270000000000</v>
      </c>
      <c r="Y38" s="7">
        <f>IF('Copy of Military Expenditure'!Y38 = "", 'Copy of Military Expenditure'!$BM38, 'Copy of Military Expenditure'!Y38)</f>
        <v>309000000000</v>
      </c>
      <c r="Z38" s="7">
        <f>IF('Copy of Military Expenditure'!Z38 = "", 'Copy of Military Expenditure'!$BM38, 'Copy of Military Expenditure'!Z38)</f>
        <v>339000000000</v>
      </c>
      <c r="AA38" s="7">
        <f>IF('Copy of Military Expenditure'!AA38 = "", 'Copy of Military Expenditure'!$BM38, 'Copy of Military Expenditure'!AA38)</f>
        <v>386000000000</v>
      </c>
      <c r="AB38" s="7">
        <f>IF('Copy of Military Expenditure'!AB38 = "", 'Copy of Military Expenditure'!$BM38, 'Copy of Military Expenditure'!AB38)</f>
        <v>378000000000</v>
      </c>
      <c r="AC38" s="7">
        <f>IF('Copy of Military Expenditure'!AC38 = "", 'Copy of Military Expenditure'!$BM38, 'Copy of Military Expenditure'!AC38)</f>
        <v>392000000000</v>
      </c>
      <c r="AD38" s="7">
        <f>IF('Copy of Military Expenditure'!AD38 = "", 'Copy of Military Expenditure'!$BM38, 'Copy of Military Expenditure'!AD38)</f>
        <v>417000000000</v>
      </c>
      <c r="AE38" s="7">
        <f>IF('Copy of Military Expenditure'!AE38 = "", 'Copy of Military Expenditure'!$BM38, 'Copy of Military Expenditure'!AE38)</f>
        <v>458000000000</v>
      </c>
      <c r="AF38" s="7">
        <f>IF('Copy of Military Expenditure'!AF38 = "", 'Copy of Military Expenditure'!$BM38, 'Copy of Military Expenditure'!AF38)</f>
        <v>516000000000</v>
      </c>
      <c r="AG38" s="7">
        <f>IF('Copy of Military Expenditure'!AG38 = "", 'Copy of Military Expenditure'!$BM38, 'Copy of Military Expenditure'!AG38)</f>
        <v>548000000000</v>
      </c>
      <c r="AH38" s="7">
        <f>IF('Copy of Military Expenditure'!AH38 = "", 'Copy of Military Expenditure'!$BM38, 'Copy of Military Expenditure'!AH38)</f>
        <v>557000000000</v>
      </c>
      <c r="AI38" s="7">
        <f>IF('Copy of Military Expenditure'!AI38 = "", 'Copy of Military Expenditure'!$BM38, 'Copy of Military Expenditure'!AI38)</f>
        <v>609000000000</v>
      </c>
      <c r="AJ38" s="7">
        <f>IF('Copy of Military Expenditure'!AJ38 = "", 'Copy of Military Expenditure'!$BM38, 'Copy of Military Expenditure'!AJ38)</f>
        <v>597000000000</v>
      </c>
      <c r="AK38" s="7">
        <f>IF('Copy of Military Expenditure'!AK38 = "", 'Copy of Military Expenditure'!$BM38, 'Copy of Military Expenditure'!AK38)</f>
        <v>624000000000</v>
      </c>
      <c r="AL38" s="7">
        <f>IF('Copy of Military Expenditure'!AL38 = "", 'Copy of Military Expenditure'!$BM38, 'Copy of Military Expenditure'!AL38)</f>
        <v>598000000000</v>
      </c>
      <c r="AM38" s="7">
        <f>IF('Copy of Military Expenditure'!AM38 = "", 'Copy of Military Expenditure'!$BM38, 'Copy of Military Expenditure'!AM38)</f>
        <v>597000000000</v>
      </c>
      <c r="AN38" s="7">
        <f>IF('Copy of Military Expenditure'!AN38 = "", 'Copy of Military Expenditure'!$BM38, 'Copy of Military Expenditure'!AN38)</f>
        <v>610000000000</v>
      </c>
      <c r="AO38" s="7">
        <f>IF('Copy of Military Expenditure'!AO38 = "", 'Copy of Military Expenditure'!$BM38, 'Copy of Military Expenditure'!AO38)</f>
        <v>599000000000</v>
      </c>
      <c r="AP38" s="7">
        <f>IF('Copy of Military Expenditure'!AP38 = "", 'Copy of Military Expenditure'!$BM38, 'Copy of Military Expenditure'!AP38)</f>
        <v>589000000000</v>
      </c>
      <c r="AQ38" s="7">
        <f>IF('Copy of Military Expenditure'!AQ38 = "", 'Copy of Military Expenditure'!$BM38, 'Copy of Military Expenditure'!AQ38)</f>
        <v>580000000000</v>
      </c>
      <c r="AR38" s="7">
        <f>IF('Copy of Military Expenditure'!AR38 = "", 'Copy of Military Expenditure'!$BM38, 'Copy of Military Expenditure'!AR38)</f>
        <v>590000000000</v>
      </c>
      <c r="AS38" s="7">
        <f>IF('Copy of Military Expenditure'!AS38 = "", 'Copy of Military Expenditure'!$BM38, 'Copy of Military Expenditure'!AS38)</f>
        <v>601000000000</v>
      </c>
      <c r="AT38" s="7">
        <f>IF('Copy of Military Expenditure'!AT38 = "", 'Copy of Military Expenditure'!$BM38, 'Copy of Military Expenditure'!AT38)</f>
        <v>605000000000</v>
      </c>
      <c r="AU38" s="7">
        <f>IF('Copy of Military Expenditure'!AU38 = "", 'Copy of Military Expenditure'!$BM38, 'Copy of Military Expenditure'!AU38)</f>
        <v>663000000000</v>
      </c>
      <c r="AV38" s="7">
        <f>IF('Copy of Military Expenditure'!AV38 = "", 'Copy of Military Expenditure'!$BM38, 'Copy of Military Expenditure'!AV38)</f>
        <v>772000000000</v>
      </c>
      <c r="AW38" s="7">
        <f>IF('Copy of Military Expenditure'!AW38 = "", 'Copy of Military Expenditure'!$BM38, 'Copy of Military Expenditure'!AW38)</f>
        <v>864000000000</v>
      </c>
      <c r="AX38" s="7">
        <f>IF('Copy of Military Expenditure'!AX38 = "", 'Copy of Military Expenditure'!$BM38, 'Copy of Military Expenditure'!AX38)</f>
        <v>920000000000</v>
      </c>
      <c r="AY38" s="7">
        <f>IF('Copy of Military Expenditure'!AY38 = "", 'Copy of Military Expenditure'!$BM38, 'Copy of Military Expenditure'!AY38)</f>
        <v>962000000000</v>
      </c>
      <c r="AZ38" s="7">
        <f>IF('Copy of Military Expenditure'!AZ38 = "", 'Copy of Military Expenditure'!$BM38, 'Copy of Military Expenditure'!AZ38)</f>
        <v>1040000000000</v>
      </c>
      <c r="BA38" s="7">
        <f>IF('Copy of Military Expenditure'!BA38 = "", 'Copy of Military Expenditure'!$BM38, 'Copy of Military Expenditure'!BA38)</f>
        <v>1150000000000</v>
      </c>
      <c r="BB38" s="7">
        <f>IF('Copy of Military Expenditure'!BB38 = "", 'Copy of Military Expenditure'!$BM38, 'Copy of Military Expenditure'!BB38)</f>
        <v>1190000000000</v>
      </c>
      <c r="BC38" s="7">
        <f>IF('Copy of Military Expenditure'!BC38 = "", 'Copy of Military Expenditure'!$BM38, 'Copy of Military Expenditure'!BC38)</f>
        <v>1230000000000</v>
      </c>
      <c r="BD38" s="7">
        <f>IF('Copy of Military Expenditure'!BD38 = "", 'Copy of Military Expenditure'!$BM38, 'Copy of Military Expenditure'!BD38)</f>
        <v>1280000000000</v>
      </c>
      <c r="BE38" s="7">
        <f>IF('Copy of Military Expenditure'!BE38 = "", 'Copy of Military Expenditure'!$BM38, 'Copy of Military Expenditure'!BE38)</f>
        <v>1250000000000</v>
      </c>
      <c r="BF38" s="7">
        <f>IF('Copy of Military Expenditure'!BF38 = "", 'Copy of Military Expenditure'!$BM38, 'Copy of Military Expenditure'!BF38)</f>
        <v>1210000000000</v>
      </c>
      <c r="BG38" s="7">
        <f>IF('Copy of Military Expenditure'!BG38 = "", 'Copy of Military Expenditure'!$BM38, 'Copy of Military Expenditure'!BG38)</f>
        <v>1190000000000</v>
      </c>
      <c r="BH38" s="7">
        <f>IF('Copy of Military Expenditure'!BH38 = "", 'Copy of Military Expenditure'!$BM38, 'Copy of Military Expenditure'!BH38)</f>
        <v>1110000000000</v>
      </c>
      <c r="BI38" s="7">
        <f>IF('Copy of Military Expenditure'!BI38 = "", 'Copy of Military Expenditure'!$BM38, 'Copy of Military Expenditure'!BI38)</f>
        <v>1100000000000</v>
      </c>
      <c r="BJ38" s="7">
        <f>IF('Copy of Military Expenditure'!BJ38 = "", 'Copy of Military Expenditure'!$BM38, 'Copy of Military Expenditure'!BJ38)</f>
        <v>1130000000000</v>
      </c>
      <c r="BK38" s="7">
        <f>IF('Copy of Military Expenditure'!BK38 = "", 'Copy of Military Expenditure'!$BM38, 'Copy of Military Expenditure'!BK38)</f>
        <v>1200000000000</v>
      </c>
      <c r="BL38" s="9">
        <f t="shared" si="1"/>
        <v>0</v>
      </c>
      <c r="BM38" s="11"/>
      <c r="BN38" s="2"/>
      <c r="BO38" s="2"/>
    </row>
    <row r="39" ht="14.25" customHeight="1">
      <c r="A39" s="1" t="s">
        <v>199</v>
      </c>
      <c r="B39" s="1" t="s">
        <v>200</v>
      </c>
      <c r="C39" s="1" t="s">
        <v>6</v>
      </c>
      <c r="D39" s="1" t="s">
        <v>7</v>
      </c>
      <c r="E39" s="7">
        <f>IF('Copy of Military Expenditure'!E39 = "", 'Copy of Military Expenditure'!$BM39, 'Copy of Military Expenditure'!E39)</f>
        <v>3920000</v>
      </c>
      <c r="F39" s="7">
        <f>IF('Copy of Military Expenditure'!F39 = "", 'Copy of Military Expenditure'!$BM39, 'Copy of Military Expenditure'!F39)</f>
        <v>3830000</v>
      </c>
      <c r="G39" s="7">
        <f>IF('Copy of Military Expenditure'!G39 = "", 'Copy of Military Expenditure'!$BM39, 'Copy of Military Expenditure'!G39)</f>
        <v>3830000</v>
      </c>
      <c r="H39" s="7">
        <f>IF('Copy of Military Expenditure'!H39 = "", 'Copy of Military Expenditure'!$BM39, 'Copy of Military Expenditure'!H39)</f>
        <v>3820000</v>
      </c>
      <c r="I39" s="7">
        <f>IF('Copy of Military Expenditure'!I39 = "", 'Copy of Military Expenditure'!$BM39, 'Copy of Military Expenditure'!I39)</f>
        <v>5850000</v>
      </c>
      <c r="J39" s="7">
        <f>IF('Copy of Military Expenditure'!J39 = "", 'Copy of Military Expenditure'!$BM39, 'Copy of Military Expenditure'!J39)</f>
        <v>6250000</v>
      </c>
      <c r="K39" s="7">
        <f>IF('Copy of Military Expenditure'!K39 = "", 'Copy of Military Expenditure'!$BM39, 'Copy of Military Expenditure'!K39)</f>
        <v>6500000</v>
      </c>
      <c r="L39" s="7">
        <f>IF('Copy of Military Expenditure'!L39 = "", 'Copy of Military Expenditure'!$BM39, 'Copy of Military Expenditure'!L39)</f>
        <v>6800000</v>
      </c>
      <c r="M39" s="7">
        <f>IF('Copy of Military Expenditure'!M39 = "", 'Copy of Military Expenditure'!$BM39, 'Copy of Military Expenditure'!M39)</f>
        <v>7050000</v>
      </c>
      <c r="N39" s="7">
        <f>IF('Copy of Military Expenditure'!N39 = "", 'Copy of Military Expenditure'!$BM39, 'Copy of Military Expenditure'!N39)</f>
        <v>7200000</v>
      </c>
      <c r="O39" s="7">
        <f>IF('Copy of Military Expenditure'!O39 = "", 'Copy of Military Expenditure'!$BM39, 'Copy of Military Expenditure'!O39)</f>
        <v>9900000</v>
      </c>
      <c r="P39" s="7">
        <f>IF('Copy of Military Expenditure'!P39 = "", 'Copy of Military Expenditure'!$BM39, 'Copy of Military Expenditure'!P39)</f>
        <v>11400000</v>
      </c>
      <c r="Q39" s="7">
        <f>IF('Copy of Military Expenditure'!Q39 = "", 'Copy of Military Expenditure'!$BM39, 'Copy of Military Expenditure'!Q39)</f>
        <v>15449922.75</v>
      </c>
      <c r="R39" s="7">
        <f>IF('Copy of Military Expenditure'!R39 = "", 'Copy of Military Expenditure'!$BM39, 'Copy of Military Expenditure'!R39)</f>
        <v>15950000</v>
      </c>
      <c r="S39" s="7">
        <f>IF('Copy of Military Expenditure'!S39 = "", 'Copy of Military Expenditure'!$BM39, 'Copy of Military Expenditure'!S39)</f>
        <v>16900000</v>
      </c>
      <c r="T39" s="7">
        <f>IF('Copy of Military Expenditure'!T39 = "", 'Copy of Military Expenditure'!$BM39, 'Copy of Military Expenditure'!T39)</f>
        <v>21400000</v>
      </c>
      <c r="U39" s="7">
        <f>IF('Copy of Military Expenditure'!U39 = "", 'Copy of Military Expenditure'!$BM39, 'Copy of Military Expenditure'!U39)</f>
        <v>23700000</v>
      </c>
      <c r="V39" s="7">
        <f>IF('Copy of Military Expenditure'!V39 = "", 'Copy of Military Expenditure'!$BM39, 'Copy of Military Expenditure'!V39)</f>
        <v>31800000</v>
      </c>
      <c r="W39" s="7">
        <f>IF('Copy of Military Expenditure'!W39 = "", 'Copy of Military Expenditure'!$BM39, 'Copy of Military Expenditure'!W39)</f>
        <v>43100000</v>
      </c>
      <c r="X39" s="7">
        <f>IF('Copy of Military Expenditure'!X39 = "", 'Copy of Military Expenditure'!$BM39, 'Copy of Military Expenditure'!X39)</f>
        <v>49550000</v>
      </c>
      <c r="Y39" s="7">
        <f>IF('Copy of Military Expenditure'!Y39 = "", 'Copy of Military Expenditure'!$BM39, 'Copy of Military Expenditure'!Y39)</f>
        <v>57000000</v>
      </c>
      <c r="Z39" s="7">
        <f>IF('Copy of Military Expenditure'!Z39 = "", 'Copy of Military Expenditure'!$BM39, 'Copy of Military Expenditure'!Z39)</f>
        <v>60500000</v>
      </c>
      <c r="AA39" s="7">
        <f>IF('Copy of Military Expenditure'!AA39 = "", 'Copy of Military Expenditure'!$BM39, 'Copy of Military Expenditure'!AA39)</f>
        <v>67000000</v>
      </c>
      <c r="AB39" s="7">
        <f>IF('Copy of Military Expenditure'!AB39 = "", 'Copy of Military Expenditure'!$BM39, 'Copy of Military Expenditure'!AB39)</f>
        <v>70000000</v>
      </c>
      <c r="AC39" s="7">
        <f>IF('Copy of Military Expenditure'!AC39 = "", 'Copy of Military Expenditure'!$BM39, 'Copy of Military Expenditure'!AC39)</f>
        <v>81000000</v>
      </c>
      <c r="AD39" s="7">
        <f>IF('Copy of Military Expenditure'!AD39 = "", 'Copy of Military Expenditure'!$BM39, 'Copy of Military Expenditure'!AD39)</f>
        <v>94000000</v>
      </c>
      <c r="AE39" s="7">
        <f>IF('Copy of Military Expenditure'!AE39 = "", 'Copy of Military Expenditure'!$BM39, 'Copy of Military Expenditure'!AE39)</f>
        <v>105500000</v>
      </c>
      <c r="AF39" s="7">
        <f>IF('Copy of Military Expenditure'!AF39 = "", 'Copy of Military Expenditure'!$BM39, 'Copy of Military Expenditure'!AF39)</f>
        <v>122500000</v>
      </c>
      <c r="AG39" s="7">
        <f>IF('Copy of Military Expenditure'!AG39 = "", 'Copy of Military Expenditure'!$BM39, 'Copy of Military Expenditure'!AG39)</f>
        <v>132000000</v>
      </c>
      <c r="AH39" s="7">
        <f>IF('Copy of Military Expenditure'!AH39 = "", 'Copy of Military Expenditure'!$BM39, 'Copy of Military Expenditure'!AH39)</f>
        <v>138000000</v>
      </c>
      <c r="AI39" s="7">
        <f>IF('Copy of Military Expenditure'!AI39 = "", 'Copy of Military Expenditure'!$BM39, 'Copy of Military Expenditure'!AI39)</f>
        <v>67120949.03</v>
      </c>
      <c r="AJ39" s="7">
        <f>IF('Copy of Military Expenditure'!AJ39 = "", 'Copy of Military Expenditure'!$BM39, 'Copy of Military Expenditure'!AJ39)</f>
        <v>47398089.41</v>
      </c>
      <c r="AK39" s="7">
        <f>IF('Copy of Military Expenditure'!AK39 = "", 'Copy of Military Expenditure'!$BM39, 'Copy of Military Expenditure'!AK39)</f>
        <v>95042480.99</v>
      </c>
      <c r="AL39" s="7">
        <f>IF('Copy of Military Expenditure'!AL39 = "", 'Copy of Military Expenditure'!$BM39, 'Copy of Military Expenditure'!AL39)</f>
        <v>40592869.13</v>
      </c>
      <c r="AM39" s="7">
        <f>IF('Copy of Military Expenditure'!AM39 = "", 'Copy of Military Expenditure'!$BM39, 'Copy of Military Expenditure'!AM39)</f>
        <v>95042480.99</v>
      </c>
      <c r="AN39" s="7">
        <f>IF('Copy of Military Expenditure'!AN39 = "", 'Copy of Military Expenditure'!$BM39, 'Copy of Military Expenditure'!AN39)</f>
        <v>95042480.99</v>
      </c>
      <c r="AO39" s="7">
        <f>IF('Copy of Military Expenditure'!AO39 = "", 'Copy of Military Expenditure'!$BM39, 'Copy of Military Expenditure'!AO39)</f>
        <v>95042480.99</v>
      </c>
      <c r="AP39" s="7">
        <f>IF('Copy of Military Expenditure'!AP39 = "", 'Copy of Military Expenditure'!$BM39, 'Copy of Military Expenditure'!AP39)</f>
        <v>95042480.99</v>
      </c>
      <c r="AQ39" s="7">
        <f>IF('Copy of Military Expenditure'!AQ39 = "", 'Copy of Military Expenditure'!$BM39, 'Copy of Military Expenditure'!AQ39)</f>
        <v>95042480.99</v>
      </c>
      <c r="AR39" s="7">
        <f>IF('Copy of Military Expenditure'!AR39 = "", 'Copy of Military Expenditure'!$BM39, 'Copy of Military Expenditure'!AR39)</f>
        <v>95042480.99</v>
      </c>
      <c r="AS39" s="7">
        <f>IF('Copy of Military Expenditure'!AS39 = "", 'Copy of Military Expenditure'!$BM39, 'Copy of Military Expenditure'!AS39)</f>
        <v>52462396.89</v>
      </c>
      <c r="AT39" s="7">
        <f>IF('Copy of Military Expenditure'!AT39 = "", 'Copy of Military Expenditure'!$BM39, 'Copy of Military Expenditure'!AT39)</f>
        <v>62951976.58</v>
      </c>
      <c r="AU39" s="7">
        <f>IF('Copy of Military Expenditure'!AU39 = "", 'Copy of Military Expenditure'!$BM39, 'Copy of Military Expenditure'!AU39)</f>
        <v>63602176.06</v>
      </c>
      <c r="AV39" s="7">
        <f>IF('Copy of Military Expenditure'!AV39 = "", 'Copy of Military Expenditure'!$BM39, 'Copy of Military Expenditure'!AV39)</f>
        <v>82195176.79</v>
      </c>
      <c r="AW39" s="7">
        <f>IF('Copy of Military Expenditure'!AW39 = "", 'Copy of Military Expenditure'!$BM39, 'Copy of Military Expenditure'!AW39)</f>
        <v>60561786.64</v>
      </c>
      <c r="AX39" s="7">
        <f>IF('Copy of Military Expenditure'!AX39 = "", 'Copy of Military Expenditure'!$BM39, 'Copy of Military Expenditure'!AX39)</f>
        <v>62589274.81</v>
      </c>
      <c r="AY39" s="7">
        <f>IF('Copy of Military Expenditure'!AY39 = "", 'Copy of Military Expenditure'!$BM39, 'Copy of Military Expenditure'!AY39)</f>
        <v>75595918.54</v>
      </c>
      <c r="AZ39" s="7">
        <f>IF('Copy of Military Expenditure'!AZ39 = "", 'Copy of Military Expenditure'!$BM39, 'Copy of Military Expenditure'!AZ39)</f>
        <v>95924340.17</v>
      </c>
      <c r="BA39" s="7">
        <f>IF('Copy of Military Expenditure'!BA39 = "", 'Copy of Military Expenditure'!$BM39, 'Copy of Military Expenditure'!BA39)</f>
        <v>132428400.6</v>
      </c>
      <c r="BB39" s="7">
        <f>IF('Copy of Military Expenditure'!BB39 = "", 'Copy of Military Expenditure'!$BM39, 'Copy of Military Expenditure'!BB39)</f>
        <v>156802557.3</v>
      </c>
      <c r="BC39" s="7">
        <f>IF('Copy of Military Expenditure'!BC39 = "", 'Copy of Military Expenditure'!$BM39, 'Copy of Military Expenditure'!BC39)</f>
        <v>170186979.7</v>
      </c>
      <c r="BD39" s="7">
        <f>IF('Copy of Military Expenditure'!BD39 = "", 'Copy of Military Expenditure'!$BM39, 'Copy of Military Expenditure'!BD39)</f>
        <v>200358405.9</v>
      </c>
      <c r="BE39" s="7">
        <f>IF('Copy of Military Expenditure'!BE39 = "", 'Copy of Military Expenditure'!$BM39, 'Copy of Military Expenditure'!BE39)</f>
        <v>212341274.3</v>
      </c>
      <c r="BF39" s="7">
        <f>IF('Copy of Military Expenditure'!BF39 = "", 'Copy of Military Expenditure'!$BM39, 'Copy of Military Expenditure'!BF39)</f>
        <v>294917779.4</v>
      </c>
      <c r="BG39" s="7">
        <f>IF('Copy of Military Expenditure'!BG39 = "", 'Copy of Military Expenditure'!$BM39, 'Copy of Military Expenditure'!BG39)</f>
        <v>314071900.2</v>
      </c>
      <c r="BH39" s="7">
        <f>IF('Copy of Military Expenditure'!BH39 = "", 'Copy of Military Expenditure'!$BM39, 'Copy of Military Expenditure'!BH39)</f>
        <v>356259475.5</v>
      </c>
      <c r="BI39" s="7">
        <f>IF('Copy of Military Expenditure'!BI39 = "", 'Copy of Military Expenditure'!$BM39, 'Copy of Military Expenditure'!BI39)</f>
        <v>363272338.5</v>
      </c>
      <c r="BJ39" s="7">
        <f>IF('Copy of Military Expenditure'!BJ39 = "", 'Copy of Military Expenditure'!$BM39, 'Copy of Military Expenditure'!BJ39)</f>
        <v>398460128.4</v>
      </c>
      <c r="BK39" s="7">
        <f>IF('Copy of Military Expenditure'!BK39 = "", 'Copy of Military Expenditure'!$BM39, 'Copy of Military Expenditure'!BK39)</f>
        <v>410414895.1</v>
      </c>
      <c r="BL39" s="9">
        <f t="shared" si="1"/>
        <v>0</v>
      </c>
      <c r="BM39" s="7">
        <f>AVERAGE(E39:AJ39,AL39,AS39:BK39)</f>
        <v>95042480.99</v>
      </c>
    </row>
    <row r="40" ht="14.25" customHeight="1">
      <c r="A40" s="1" t="s">
        <v>201</v>
      </c>
      <c r="B40" s="1" t="s">
        <v>202</v>
      </c>
      <c r="C40" s="1" t="s">
        <v>128</v>
      </c>
      <c r="D40" s="1" t="s">
        <v>7</v>
      </c>
      <c r="E40" s="7">
        <f>IF('Copy of Military Expenditure'!E40 = "", 'Copy of Military Expenditure'!$BM40, 'Copy of Military Expenditure'!E40)</f>
        <v>3490309029</v>
      </c>
      <c r="F40" s="7">
        <f>IF('Copy of Military Expenditure'!F40 = "", 'Copy of Military Expenditure'!$BM40, 'Copy of Military Expenditure'!F40)</f>
        <v>3490309029</v>
      </c>
      <c r="G40" s="7">
        <f>IF('Copy of Military Expenditure'!G40 = "", 'Copy of Military Expenditure'!$BM40, 'Copy of Military Expenditure'!G40)</f>
        <v>3490309029</v>
      </c>
      <c r="H40" s="7">
        <f>IF('Copy of Military Expenditure'!H40 = "", 'Copy of Military Expenditure'!$BM40, 'Copy of Military Expenditure'!H40)</f>
        <v>3490309029</v>
      </c>
      <c r="I40" s="7">
        <f>IF('Copy of Military Expenditure'!I40 = "", 'Copy of Military Expenditure'!$BM40, 'Copy of Military Expenditure'!I40)</f>
        <v>3490309029</v>
      </c>
      <c r="J40" s="7">
        <f>IF('Copy of Military Expenditure'!J40 = "", 'Copy of Military Expenditure'!$BM40, 'Copy of Military Expenditure'!J40)</f>
        <v>3490309029</v>
      </c>
      <c r="K40" s="7">
        <f>IF('Copy of Military Expenditure'!K40 = "", 'Copy of Military Expenditure'!$BM40, 'Copy of Military Expenditure'!K40)</f>
        <v>3490309029</v>
      </c>
      <c r="L40" s="7">
        <f>IF('Copy of Military Expenditure'!L40 = "", 'Copy of Military Expenditure'!$BM40, 'Copy of Military Expenditure'!L40)</f>
        <v>3490309029</v>
      </c>
      <c r="M40" s="7">
        <f>IF('Copy of Military Expenditure'!M40 = "", 'Copy of Military Expenditure'!$BM40, 'Copy of Military Expenditure'!M40)</f>
        <v>326483888.5</v>
      </c>
      <c r="N40" s="7">
        <f>IF('Copy of Military Expenditure'!N40 = "", 'Copy of Military Expenditure'!$BM40, 'Copy of Military Expenditure'!N40)</f>
        <v>393983669.8</v>
      </c>
      <c r="O40" s="7">
        <f>IF('Copy of Military Expenditure'!O40 = "", 'Copy of Military Expenditure'!$BM40, 'Copy of Military Expenditure'!O40)</f>
        <v>503516298.4</v>
      </c>
      <c r="P40" s="7">
        <f>IF('Copy of Military Expenditure'!P40 = "", 'Copy of Military Expenditure'!$BM40, 'Copy of Military Expenditure'!P40)</f>
        <v>561652138</v>
      </c>
      <c r="Q40" s="7">
        <f>IF('Copy of Military Expenditure'!Q40 = "", 'Copy of Military Expenditure'!$BM40, 'Copy of Military Expenditure'!Q40)</f>
        <v>607309530.3</v>
      </c>
      <c r="R40" s="7">
        <f>IF('Copy of Military Expenditure'!R40 = "", 'Copy of Military Expenditure'!$BM40, 'Copy of Military Expenditure'!R40)</f>
        <v>715390790.9</v>
      </c>
      <c r="S40" s="7">
        <f>IF('Copy of Military Expenditure'!S40 = "", 'Copy of Military Expenditure'!$BM40, 'Copy of Military Expenditure'!S40)</f>
        <v>937839065.3</v>
      </c>
      <c r="T40" s="7">
        <f>IF('Copy of Military Expenditure'!T40 = "", 'Copy of Military Expenditure'!$BM40, 'Copy of Military Expenditure'!T40)</f>
        <v>1138972594</v>
      </c>
      <c r="U40" s="7">
        <f>IF('Copy of Military Expenditure'!U40 = "", 'Copy of Military Expenditure'!$BM40, 'Copy of Military Expenditure'!U40)</f>
        <v>1217248455</v>
      </c>
      <c r="V40" s="7">
        <f>IF('Copy of Military Expenditure'!V40 = "", 'Copy of Military Expenditure'!$BM40, 'Copy of Military Expenditure'!V40)</f>
        <v>1535833757</v>
      </c>
      <c r="W40" s="7">
        <f>IF('Copy of Military Expenditure'!W40 = "", 'Copy of Military Expenditure'!$BM40, 'Copy of Military Expenditure'!W40)</f>
        <v>2121241402</v>
      </c>
      <c r="X40" s="7">
        <f>IF('Copy of Military Expenditure'!X40 = "", 'Copy of Military Expenditure'!$BM40, 'Copy of Military Expenditure'!X40)</f>
        <v>2459925045</v>
      </c>
      <c r="Y40" s="7">
        <f>IF('Copy of Military Expenditure'!Y40 = "", 'Copy of Military Expenditure'!$BM40, 'Copy of Military Expenditure'!Y40)</f>
        <v>2759253746</v>
      </c>
      <c r="Z40" s="7">
        <f>IF('Copy of Military Expenditure'!Z40 = "", 'Copy of Military Expenditure'!$BM40, 'Copy of Military Expenditure'!Z40)</f>
        <v>2664409279</v>
      </c>
      <c r="AA40" s="7">
        <f>IF('Copy of Military Expenditure'!AA40 = "", 'Copy of Military Expenditure'!$BM40, 'Copy of Military Expenditure'!AA40)</f>
        <v>2418373210</v>
      </c>
      <c r="AB40" s="7">
        <f>IF('Copy of Military Expenditure'!AB40 = "", 'Copy of Military Expenditure'!$BM40, 'Copy of Military Expenditure'!AB40)</f>
        <v>2169334436</v>
      </c>
      <c r="AC40" s="7">
        <f>IF('Copy of Military Expenditure'!AC40 = "", 'Copy of Military Expenditure'!$BM40, 'Copy of Military Expenditure'!AC40)</f>
        <v>2422006409</v>
      </c>
      <c r="AD40" s="7">
        <f>IF('Copy of Military Expenditure'!AD40 = "", 'Copy of Military Expenditure'!$BM40, 'Copy of Military Expenditure'!AD40)</f>
        <v>2358199368</v>
      </c>
      <c r="AE40" s="7">
        <f>IF('Copy of Military Expenditure'!AE40 = "", 'Copy of Military Expenditure'!$BM40, 'Copy of Military Expenditure'!AE40)</f>
        <v>2465152768</v>
      </c>
      <c r="AF40" s="7">
        <f>IF('Copy of Military Expenditure'!AF40 = "", 'Copy of Military Expenditure'!$BM40, 'Copy of Military Expenditure'!AF40)</f>
        <v>2475871975</v>
      </c>
      <c r="AG40" s="7">
        <f>IF('Copy of Military Expenditure'!AG40 = "", 'Copy of Military Expenditure'!$BM40, 'Copy of Military Expenditure'!AG40)</f>
        <v>2779612120</v>
      </c>
      <c r="AH40" s="7">
        <f>IF('Copy of Military Expenditure'!AH40 = "", 'Copy of Military Expenditure'!$BM40, 'Copy of Military Expenditure'!AH40)</f>
        <v>2428788365</v>
      </c>
      <c r="AI40" s="7">
        <f>IF('Copy of Military Expenditure'!AI40 = "", 'Copy of Military Expenditure'!$BM40, 'Copy of Military Expenditure'!AI40)</f>
        <v>4757702034</v>
      </c>
      <c r="AJ40" s="7">
        <f>IF('Copy of Military Expenditure'!AJ40 = "", 'Copy of Military Expenditure'!$BM40, 'Copy of Military Expenditure'!AJ40)</f>
        <v>3522538191</v>
      </c>
      <c r="AK40" s="7">
        <f>IF('Copy of Military Expenditure'!AK40 = "", 'Copy of Military Expenditure'!$BM40, 'Copy of Military Expenditure'!AK40)</f>
        <v>2145332027</v>
      </c>
      <c r="AL40" s="7">
        <f>IF('Copy of Military Expenditure'!AL40 = "", 'Copy of Military Expenditure'!$BM40, 'Copy of Military Expenditure'!AL40)</f>
        <v>2547853573</v>
      </c>
      <c r="AM40" s="7">
        <f>IF('Copy of Military Expenditure'!AM40 = "", 'Copy of Military Expenditure'!$BM40, 'Copy of Military Expenditure'!AM40)</f>
        <v>1621355698</v>
      </c>
      <c r="AN40" s="7">
        <f>IF('Copy of Military Expenditure'!AN40 = "", 'Copy of Military Expenditure'!$BM40, 'Copy of Military Expenditure'!AN40)</f>
        <v>1473607055</v>
      </c>
      <c r="AO40" s="7">
        <f>IF('Copy of Military Expenditure'!AO40 = "", 'Copy of Military Expenditure'!$BM40, 'Copy of Military Expenditure'!AO40)</f>
        <v>1700180261</v>
      </c>
      <c r="AP40" s="7">
        <f>IF('Copy of Military Expenditure'!AP40 = "", 'Copy of Military Expenditure'!$BM40, 'Copy of Military Expenditure'!AP40)</f>
        <v>1814603452</v>
      </c>
      <c r="AQ40" s="7">
        <f>IF('Copy of Military Expenditure'!AQ40 = "", 'Copy of Military Expenditure'!$BM40, 'Copy of Military Expenditure'!AQ40)</f>
        <v>2278128552</v>
      </c>
      <c r="AR40" s="7">
        <f>IF('Copy of Military Expenditure'!AR40 = "", 'Copy of Military Expenditure'!$BM40, 'Copy of Military Expenditure'!AR40)</f>
        <v>2871721142</v>
      </c>
      <c r="AS40" s="7">
        <f>IF('Copy of Military Expenditure'!AS40 = "", 'Copy of Military Expenditure'!$BM40, 'Copy of Military Expenditure'!AS40)</f>
        <v>2824352742</v>
      </c>
      <c r="AT40" s="7">
        <f>IF('Copy of Military Expenditure'!AT40 = "", 'Copy of Military Expenditure'!$BM40, 'Copy of Military Expenditure'!AT40)</f>
        <v>2323662526</v>
      </c>
      <c r="AU40" s="7">
        <f>IF('Copy of Military Expenditure'!AU40 = "", 'Copy of Military Expenditure'!$BM40, 'Copy of Military Expenditure'!AU40)</f>
        <v>2386117156</v>
      </c>
      <c r="AV40" s="7">
        <f>IF('Copy of Military Expenditure'!AV40 = "", 'Copy of Military Expenditure'!$BM40, 'Copy of Military Expenditure'!AV40)</f>
        <v>2847407505</v>
      </c>
      <c r="AW40" s="7">
        <f>IF('Copy of Military Expenditure'!AW40 = "", 'Copy of Military Expenditure'!$BM40, 'Copy of Military Expenditure'!AW40)</f>
        <v>3943927941</v>
      </c>
      <c r="AX40" s="7">
        <f>IF('Copy of Military Expenditure'!AX40 = "", 'Copy of Military Expenditure'!$BM40, 'Copy of Military Expenditure'!AX40)</f>
        <v>4041915987</v>
      </c>
      <c r="AY40" s="7">
        <f>IF('Copy of Military Expenditure'!AY40 = "", 'Copy of Military Expenditure'!$BM40, 'Copy of Military Expenditure'!AY40)</f>
        <v>4885281803</v>
      </c>
      <c r="AZ40" s="7">
        <f>IF('Copy of Military Expenditure'!AZ40 = "", 'Copy of Military Expenditure'!$BM40, 'Copy of Military Expenditure'!AZ40)</f>
        <v>6301159293</v>
      </c>
      <c r="BA40" s="7">
        <f>IF('Copy of Military Expenditure'!BA40 = "", 'Copy of Military Expenditure'!$BM40, 'Copy of Military Expenditure'!BA40)</f>
        <v>8176416377</v>
      </c>
      <c r="BB40" s="7">
        <f>IF('Copy of Military Expenditure'!BB40 = "", 'Copy of Military Expenditure'!$BM40, 'Copy of Military Expenditure'!BB40)</f>
        <v>7913543890</v>
      </c>
      <c r="BC40" s="7">
        <f>IF('Copy of Military Expenditure'!BC40 = "", 'Copy of Military Expenditure'!$BM40, 'Copy of Military Expenditure'!BC40)</f>
        <v>5201216707</v>
      </c>
      <c r="BD40" s="7">
        <f>IF('Copy of Military Expenditure'!BD40 = "", 'Copy of Military Expenditure'!$BM40, 'Copy of Military Expenditure'!BD40)</f>
        <v>5455659990</v>
      </c>
      <c r="BE40" s="7">
        <f>IF('Copy of Military Expenditure'!BE40 = "", 'Copy of Military Expenditure'!$BM40, 'Copy of Military Expenditure'!BE40)</f>
        <v>5521179381</v>
      </c>
      <c r="BF40" s="7">
        <f>IF('Copy of Military Expenditure'!BF40 = "", 'Copy of Military Expenditure'!$BM40, 'Copy of Military Expenditure'!BF40)</f>
        <v>6953091870</v>
      </c>
      <c r="BG40" s="7">
        <f>IF('Copy of Military Expenditure'!BG40 = "", 'Copy of Military Expenditure'!$BM40, 'Copy of Military Expenditure'!BG40)</f>
        <v>7576601060</v>
      </c>
      <c r="BH40" s="7">
        <f>IF('Copy of Military Expenditure'!BH40 = "", 'Copy of Military Expenditure'!$BM40, 'Copy of Military Expenditure'!BH40)</f>
        <v>8755786302</v>
      </c>
      <c r="BI40" s="7">
        <f>IF('Copy of Military Expenditure'!BI40 = "", 'Copy of Military Expenditure'!$BM40, 'Copy of Military Expenditure'!BI40)</f>
        <v>9948137357</v>
      </c>
      <c r="BJ40" s="7">
        <f>IF('Copy of Military Expenditure'!BJ40 = "", 'Copy of Military Expenditure'!$BM40, 'Copy of Military Expenditure'!BJ40)</f>
        <v>11747528682</v>
      </c>
      <c r="BK40" s="7">
        <f>IF('Copy of Military Expenditure'!BK40 = "", 'Copy of Military Expenditure'!$BM40, 'Copy of Military Expenditure'!BK40)</f>
        <v>9009353604</v>
      </c>
      <c r="BL40" s="9">
        <f t="shared" si="1"/>
        <v>0</v>
      </c>
      <c r="BM40" s="7">
        <f t="shared" ref="BM40:BM41" si="3">AVERAGE(M40:BK40)</f>
        <v>3490309029</v>
      </c>
    </row>
    <row r="41" ht="14.25" customHeight="1">
      <c r="A41" s="1" t="s">
        <v>207</v>
      </c>
      <c r="B41" s="1" t="s">
        <v>208</v>
      </c>
      <c r="C41" s="1" t="s">
        <v>6</v>
      </c>
      <c r="D41" s="1" t="s">
        <v>7</v>
      </c>
      <c r="E41" s="7">
        <f>IF('Copy of Military Expenditure'!E41 = "", 'Copy of Military Expenditure'!$BM41, 'Copy of Military Expenditure'!E41)</f>
        <v>880426495.7</v>
      </c>
      <c r="F41" s="7">
        <f>IF('Copy of Military Expenditure'!F41 = "", 'Copy of Military Expenditure'!$BM41, 'Copy of Military Expenditure'!F41)</f>
        <v>880426495.7</v>
      </c>
      <c r="G41" s="7">
        <f>IF('Copy of Military Expenditure'!G41 = "", 'Copy of Military Expenditure'!$BM41, 'Copy of Military Expenditure'!G41)</f>
        <v>880426495.7</v>
      </c>
      <c r="H41" s="7">
        <f>IF('Copy of Military Expenditure'!H41 = "", 'Copy of Military Expenditure'!$BM41, 'Copy of Military Expenditure'!H41)</f>
        <v>880426495.7</v>
      </c>
      <c r="I41" s="7">
        <f>IF('Copy of Military Expenditure'!I41 = "", 'Copy of Military Expenditure'!$BM41, 'Copy of Military Expenditure'!I41)</f>
        <v>880426495.7</v>
      </c>
      <c r="J41" s="7">
        <f>IF('Copy of Military Expenditure'!J41 = "", 'Copy of Military Expenditure'!$BM41, 'Copy of Military Expenditure'!J41)</f>
        <v>880426495.7</v>
      </c>
      <c r="K41" s="7">
        <f>IF('Copy of Military Expenditure'!K41 = "", 'Copy of Military Expenditure'!$BM41, 'Copy of Military Expenditure'!K41)</f>
        <v>880426495.7</v>
      </c>
      <c r="L41" s="7">
        <f>IF('Copy of Military Expenditure'!L41 = "", 'Copy of Military Expenditure'!$BM41, 'Copy of Military Expenditure'!L41)</f>
        <v>880426495.7</v>
      </c>
      <c r="M41" s="7">
        <f>IF('Copy of Military Expenditure'!M41 = "", 'Copy of Military Expenditure'!$BM41, 'Copy of Military Expenditure'!M41)</f>
        <v>150166666.7</v>
      </c>
      <c r="N41" s="7">
        <f>IF('Copy of Military Expenditure'!N41 = "", 'Copy of Military Expenditure'!$BM41, 'Copy of Military Expenditure'!N41)</f>
        <v>173333333.3</v>
      </c>
      <c r="O41" s="7">
        <f>IF('Copy of Military Expenditure'!O41 = "", 'Copy of Military Expenditure'!$BM41, 'Copy of Military Expenditure'!O41)</f>
        <v>223333333.3</v>
      </c>
      <c r="P41" s="7">
        <f>IF('Copy of Military Expenditure'!P41 = "", 'Copy of Military Expenditure'!$BM41, 'Copy of Military Expenditure'!P41)</f>
        <v>225670995.1</v>
      </c>
      <c r="Q41" s="7">
        <f>IF('Copy of Military Expenditure'!Q41 = "", 'Copy of Military Expenditure'!$BM41, 'Copy of Military Expenditure'!Q41)</f>
        <v>231632283.7</v>
      </c>
      <c r="R41" s="7">
        <f>IF('Copy of Military Expenditure'!R41 = "", 'Copy of Military Expenditure'!$BM41, 'Copy of Military Expenditure'!R41)</f>
        <v>263447030.8</v>
      </c>
      <c r="S41" s="7">
        <f>IF('Copy of Military Expenditure'!S41 = "", 'Copy of Military Expenditure'!$BM41, 'Copy of Military Expenditure'!S41)</f>
        <v>308005578.3</v>
      </c>
      <c r="T41" s="7">
        <f>IF('Copy of Military Expenditure'!T41 = "", 'Copy of Military Expenditure'!$BM41, 'Copy of Military Expenditure'!T41)</f>
        <v>366147086.5</v>
      </c>
      <c r="U41" s="7">
        <f>IF('Copy of Military Expenditure'!U41 = "", 'Copy of Military Expenditure'!$BM41, 'Copy of Military Expenditure'!U41)</f>
        <v>382438611.4</v>
      </c>
      <c r="V41" s="7">
        <f>IF('Copy of Military Expenditure'!V41 = "", 'Copy of Military Expenditure'!$BM41, 'Copy of Military Expenditure'!V41)</f>
        <v>419914698.7</v>
      </c>
      <c r="W41" s="7">
        <f>IF('Copy of Military Expenditure'!W41 = "", 'Copy of Military Expenditure'!$BM41, 'Copy of Military Expenditure'!W41)</f>
        <v>538098139.6</v>
      </c>
      <c r="X41" s="7">
        <f>IF('Copy of Military Expenditure'!X41 = "", 'Copy of Military Expenditure'!$BM41, 'Copy of Military Expenditure'!X41)</f>
        <v>621170386.2</v>
      </c>
      <c r="Y41" s="7">
        <f>IF('Copy of Military Expenditure'!Y41 = "", 'Copy of Military Expenditure'!$BM41, 'Copy of Military Expenditure'!Y41)</f>
        <v>740802218.1</v>
      </c>
      <c r="Z41" s="7">
        <f>IF('Copy of Military Expenditure'!Z41 = "", 'Copy of Military Expenditure'!$BM41, 'Copy of Military Expenditure'!Z41)</f>
        <v>757701599.6</v>
      </c>
      <c r="AA41" s="7">
        <f>IF('Copy of Military Expenditure'!AA41 = "", 'Copy of Military Expenditure'!$BM41, 'Copy of Military Expenditure'!AA41)</f>
        <v>750740503.1</v>
      </c>
      <c r="AB41" s="7">
        <f>IF('Copy of Military Expenditure'!AB41 = "", 'Copy of Military Expenditure'!$BM41, 'Copy of Military Expenditure'!AB41)</f>
        <v>700708442</v>
      </c>
      <c r="AC41" s="7">
        <f>IF('Copy of Military Expenditure'!AC41 = "", 'Copy of Military Expenditure'!$BM41, 'Copy of Military Expenditure'!AC41)</f>
        <v>641103030.3</v>
      </c>
      <c r="AD41" s="7">
        <f>IF('Copy of Military Expenditure'!AD41 = "", 'Copy of Military Expenditure'!$BM41, 'Copy of Military Expenditure'!AD41)</f>
        <v>1025550984</v>
      </c>
      <c r="AE41" s="7">
        <f>IF('Copy of Military Expenditure'!AE41 = "", 'Copy of Military Expenditure'!$BM41, 'Copy of Military Expenditure'!AE41)</f>
        <v>765838789.8</v>
      </c>
      <c r="AF41" s="7">
        <f>IF('Copy of Military Expenditure'!AF41 = "", 'Copy of Military Expenditure'!$BM41, 'Copy of Military Expenditure'!AF41)</f>
        <v>823921397.5</v>
      </c>
      <c r="AG41" s="7">
        <f>IF('Copy of Military Expenditure'!AG41 = "", 'Copy of Military Expenditure'!$BM41, 'Copy of Military Expenditure'!AG41)</f>
        <v>1027508668</v>
      </c>
      <c r="AH41" s="7">
        <f>IF('Copy of Military Expenditure'!AH41 = "", 'Copy of Military Expenditure'!$BM41, 'Copy of Military Expenditure'!AH41)</f>
        <v>812646128.2</v>
      </c>
      <c r="AI41" s="7">
        <f>IF('Copy of Military Expenditure'!AI41 = "", 'Copy of Military Expenditure'!$BM41, 'Copy of Military Expenditure'!AI41)</f>
        <v>847389246.9</v>
      </c>
      <c r="AJ41" s="7">
        <f>IF('Copy of Military Expenditure'!AJ41 = "", 'Copy of Military Expenditure'!$BM41, 'Copy of Military Expenditure'!AJ41)</f>
        <v>722549153.4</v>
      </c>
      <c r="AK41" s="7">
        <f>IF('Copy of Military Expenditure'!AK41 = "", 'Copy of Military Expenditure'!$BM41, 'Copy of Military Expenditure'!AK41)</f>
        <v>812017967.2</v>
      </c>
      <c r="AL41" s="7">
        <f>IF('Copy of Military Expenditure'!AL41 = "", 'Copy of Military Expenditure'!$BM41, 'Copy of Military Expenditure'!AL41)</f>
        <v>735860385.6</v>
      </c>
      <c r="AM41" s="7">
        <f>IF('Copy of Military Expenditure'!AM41 = "", 'Copy of Military Expenditure'!$BM41, 'Copy of Military Expenditure'!AM41)</f>
        <v>757131989.3</v>
      </c>
      <c r="AN41" s="7">
        <f>IF('Copy of Military Expenditure'!AN41 = "", 'Copy of Military Expenditure'!$BM41, 'Copy of Military Expenditure'!AN41)</f>
        <v>612184817.1</v>
      </c>
      <c r="AO41" s="7">
        <f>IF('Copy of Military Expenditure'!AO41 = "", 'Copy of Military Expenditure'!$BM41, 'Copy of Military Expenditure'!AO41)</f>
        <v>585271901.8</v>
      </c>
      <c r="AP41" s="7">
        <f>IF('Copy of Military Expenditure'!AP41 = "", 'Copy of Military Expenditure'!$BM41, 'Copy of Military Expenditure'!AP41)</f>
        <v>695972460.9</v>
      </c>
      <c r="AQ41" s="7">
        <f>IF('Copy of Military Expenditure'!AQ41 = "", 'Copy of Military Expenditure'!$BM41, 'Copy of Military Expenditure'!AQ41)</f>
        <v>618464380</v>
      </c>
      <c r="AR41" s="7">
        <f>IF('Copy of Military Expenditure'!AR41 = "", 'Copy of Military Expenditure'!$BM41, 'Copy of Military Expenditure'!AR41)</f>
        <v>702942491.1</v>
      </c>
      <c r="AS41" s="7">
        <f>IF('Copy of Military Expenditure'!AS41 = "", 'Copy of Military Expenditure'!$BM41, 'Copy of Military Expenditure'!AS41)</f>
        <v>715857664.8</v>
      </c>
      <c r="AT41" s="7">
        <f>IF('Copy of Military Expenditure'!AT41 = "", 'Copy of Military Expenditure'!$BM41, 'Copy of Military Expenditure'!AT41)</f>
        <v>845055673.8</v>
      </c>
      <c r="AU41" s="7">
        <f>IF('Copy of Military Expenditure'!AU41 = "", 'Copy of Military Expenditure'!$BM41, 'Copy of Military Expenditure'!AU41)</f>
        <v>1079154824</v>
      </c>
      <c r="AV41" s="7">
        <f>IF('Copy of Military Expenditure'!AV41 = "", 'Copy of Military Expenditure'!$BM41, 'Copy of Military Expenditure'!AV41)</f>
        <v>1401561253</v>
      </c>
      <c r="AW41" s="7">
        <f>IF('Copy of Military Expenditure'!AW41 = "", 'Copy of Military Expenditure'!$BM41, 'Copy of Military Expenditure'!AW41)</f>
        <v>1532612234</v>
      </c>
      <c r="AX41" s="7">
        <f>IF('Copy of Military Expenditure'!AX41 = "", 'Copy of Military Expenditure'!$BM41, 'Copy of Military Expenditure'!AX41)</f>
        <v>1596087843</v>
      </c>
      <c r="AY41" s="7">
        <f>IF('Copy of Military Expenditure'!AY41 = "", 'Copy of Military Expenditure'!$BM41, 'Copy of Military Expenditure'!AY41)</f>
        <v>1410071771</v>
      </c>
      <c r="AZ41" s="7">
        <f>IF('Copy of Military Expenditure'!AZ41 = "", 'Copy of Military Expenditure'!$BM41, 'Copy of Military Expenditure'!AZ41)</f>
        <v>1776464117</v>
      </c>
      <c r="BA41" s="7">
        <f>IF('Copy of Military Expenditure'!BA41 = "", 'Copy of Military Expenditure'!$BM41, 'Copy of Military Expenditure'!BA41)</f>
        <v>1867877499</v>
      </c>
      <c r="BB41" s="7">
        <f>IF('Copy of Military Expenditure'!BB41 = "", 'Copy of Military Expenditure'!$BM41, 'Copy of Military Expenditure'!BB41)</f>
        <v>1475818169</v>
      </c>
      <c r="BC41" s="7">
        <f>IF('Copy of Military Expenditure'!BC41 = "", 'Copy of Military Expenditure'!$BM41, 'Copy of Military Expenditure'!BC41)</f>
        <v>1350820413</v>
      </c>
      <c r="BD41" s="7">
        <f>IF('Copy of Military Expenditure'!BD41 = "", 'Copy of Military Expenditure'!$BM41, 'Copy of Military Expenditure'!BD41)</f>
        <v>1472069832</v>
      </c>
      <c r="BE41" s="7">
        <f>IF('Copy of Military Expenditure'!BE41 = "", 'Copy of Military Expenditure'!$BM41, 'Copy of Military Expenditure'!BE41)</f>
        <v>1322277703</v>
      </c>
      <c r="BF41" s="7">
        <f>IF('Copy of Military Expenditure'!BF41 = "", 'Copy of Military Expenditure'!$BM41, 'Copy of Military Expenditure'!BF41)</f>
        <v>1280050962</v>
      </c>
      <c r="BG41" s="7">
        <f>IF('Copy of Military Expenditure'!BG41 = "", 'Copy of Military Expenditure'!$BM41, 'Copy of Military Expenditure'!BG41)</f>
        <v>1209801890</v>
      </c>
      <c r="BH41" s="7">
        <f>IF('Copy of Military Expenditure'!BH41 = "", 'Copy of Military Expenditure'!$BM41, 'Copy of Military Expenditure'!BH41)</f>
        <v>1132476292</v>
      </c>
      <c r="BI41" s="7">
        <f>IF('Copy of Military Expenditure'!BI41 = "", 'Copy of Military Expenditure'!$BM41, 'Copy of Military Expenditure'!BI41)</f>
        <v>1288676093</v>
      </c>
      <c r="BJ41" s="7">
        <f>IF('Copy of Military Expenditure'!BJ41 = "", 'Copy of Military Expenditure'!$BM41, 'Copy of Military Expenditure'!BJ41)</f>
        <v>1463013911</v>
      </c>
      <c r="BK41" s="7">
        <f>IF('Copy of Military Expenditure'!BK41 = "", 'Copy of Military Expenditure'!$BM41, 'Copy of Military Expenditure'!BK41)</f>
        <v>1642338440</v>
      </c>
      <c r="BL41" s="9">
        <f t="shared" si="1"/>
        <v>0</v>
      </c>
      <c r="BM41" s="7">
        <f t="shared" si="3"/>
        <v>880426495.7</v>
      </c>
    </row>
    <row r="42" ht="14.25" customHeight="1">
      <c r="A42" s="1" t="s">
        <v>213</v>
      </c>
      <c r="B42" s="1" t="s">
        <v>214</v>
      </c>
      <c r="C42" s="1" t="s">
        <v>128</v>
      </c>
      <c r="D42" s="1" t="s">
        <v>7</v>
      </c>
      <c r="E42" s="7">
        <f>IF('Copy of Military Expenditure'!E42 = "", 'Copy of Military Expenditure'!$BM42, 'Copy of Military Expenditure'!E42)</f>
        <v>16017870315</v>
      </c>
      <c r="F42" s="7">
        <f>IF('Copy of Military Expenditure'!F42 = "", 'Copy of Military Expenditure'!$BM42, 'Copy of Military Expenditure'!F42)</f>
        <v>16017870315</v>
      </c>
      <c r="G42" s="7">
        <f>IF('Copy of Military Expenditure'!G42 = "", 'Copy of Military Expenditure'!$BM42, 'Copy of Military Expenditure'!G42)</f>
        <v>16017870315</v>
      </c>
      <c r="H42" s="7">
        <f>IF('Copy of Military Expenditure'!H42 = "", 'Copy of Military Expenditure'!$BM42, 'Copy of Military Expenditure'!H42)</f>
        <v>16017870315</v>
      </c>
      <c r="I42" s="7">
        <f>IF('Copy of Military Expenditure'!I42 = "", 'Copy of Military Expenditure'!$BM42, 'Copy of Military Expenditure'!I42)</f>
        <v>16017870315</v>
      </c>
      <c r="J42" s="7">
        <f>IF('Copy of Military Expenditure'!J42 = "", 'Copy of Military Expenditure'!$BM42, 'Copy of Military Expenditure'!J42)</f>
        <v>16017870315</v>
      </c>
      <c r="K42" s="7">
        <f>IF('Copy of Military Expenditure'!K42 = "", 'Copy of Military Expenditure'!$BM42, 'Copy of Military Expenditure'!K42)</f>
        <v>16017870315</v>
      </c>
      <c r="L42" s="7">
        <f>IF('Copy of Military Expenditure'!L42 = "", 'Copy of Military Expenditure'!$BM42, 'Copy of Military Expenditure'!L42)</f>
        <v>16017870315</v>
      </c>
      <c r="M42" s="7">
        <f>IF('Copy of Military Expenditure'!M42 = "", 'Copy of Military Expenditure'!$BM42, 'Copy of Military Expenditure'!M42)</f>
        <v>16017870315</v>
      </c>
      <c r="N42" s="7">
        <f>IF('Copy of Military Expenditure'!N42 = "", 'Copy of Military Expenditure'!$BM42, 'Copy of Military Expenditure'!N42)</f>
        <v>16017870315</v>
      </c>
      <c r="O42" s="7">
        <f>IF('Copy of Military Expenditure'!O42 = "", 'Copy of Military Expenditure'!$BM42, 'Copy of Military Expenditure'!O42)</f>
        <v>2213458034</v>
      </c>
      <c r="P42" s="7">
        <f>IF('Copy of Military Expenditure'!P42 = "", 'Copy of Military Expenditure'!$BM42, 'Copy of Military Expenditure'!P42)</f>
        <v>2346597100</v>
      </c>
      <c r="Q42" s="7">
        <f>IF('Copy of Military Expenditure'!Q42 = "", 'Copy of Military Expenditure'!$BM42, 'Copy of Military Expenditure'!Q42)</f>
        <v>2462034572</v>
      </c>
      <c r="R42" s="7">
        <f>IF('Copy of Military Expenditure'!R42 = "", 'Copy of Military Expenditure'!$BM42, 'Copy of Military Expenditure'!R42)</f>
        <v>2935368242</v>
      </c>
      <c r="S42" s="7">
        <f>IF('Copy of Military Expenditure'!S42 = "", 'Copy of Military Expenditure'!$BM42, 'Copy of Military Expenditure'!S42)</f>
        <v>3803197761</v>
      </c>
      <c r="T42" s="7">
        <f>IF('Copy of Military Expenditure'!T42 = "", 'Copy of Military Expenditure'!$BM42, 'Copy of Military Expenditure'!T42)</f>
        <v>6211216035</v>
      </c>
      <c r="U42" s="7">
        <f>IF('Copy of Military Expenditure'!U42 = "", 'Copy of Military Expenditure'!$BM42, 'Copy of Military Expenditure'!U42)</f>
        <v>6148183101</v>
      </c>
      <c r="V42" s="7">
        <f>IF('Copy of Military Expenditure'!V42 = "", 'Copy of Military Expenditure'!$BM42, 'Copy of Military Expenditure'!V42)</f>
        <v>7285430430</v>
      </c>
      <c r="W42" s="7">
        <f>IF('Copy of Military Expenditure'!W42 = "", 'Copy of Military Expenditure'!$BM42, 'Copy of Military Expenditure'!W42)</f>
        <v>8250696140</v>
      </c>
      <c r="X42" s="7">
        <f>IF('Copy of Military Expenditure'!X42 = "", 'Copy of Military Expenditure'!$BM42, 'Copy of Military Expenditure'!X42)</f>
        <v>9296219595</v>
      </c>
      <c r="Y42" s="7">
        <f>IF('Copy of Military Expenditure'!Y42 = "", 'Copy of Military Expenditure'!$BM42, 'Copy of Military Expenditure'!Y42)</f>
        <v>10479185150</v>
      </c>
      <c r="Z42" s="7">
        <f>IF('Copy of Military Expenditure'!Z42 = "", 'Copy of Military Expenditure'!$BM42, 'Copy of Military Expenditure'!Z42)</f>
        <v>9835828997</v>
      </c>
      <c r="AA42" s="7">
        <f>IF('Copy of Military Expenditure'!AA42 = "", 'Copy of Military Expenditure'!$BM42, 'Copy of Military Expenditure'!AA42)</f>
        <v>9672421124</v>
      </c>
      <c r="AB42" s="7">
        <f>IF('Copy of Military Expenditure'!AB42 = "", 'Copy of Military Expenditure'!$BM42, 'Copy of Military Expenditure'!AB42)</f>
        <v>9579802812</v>
      </c>
      <c r="AC42" s="7">
        <f>IF('Copy of Military Expenditure'!AC42 = "", 'Copy of Military Expenditure'!$BM42, 'Copy of Military Expenditure'!AC42)</f>
        <v>10058214369</v>
      </c>
      <c r="AD42" s="7">
        <f>IF('Copy of Military Expenditure'!AD42 = "", 'Copy of Military Expenditure'!$BM42, 'Copy of Military Expenditure'!AD42)</f>
        <v>9974014548</v>
      </c>
      <c r="AE42" s="7">
        <f>IF('Copy of Military Expenditure'!AE42 = "", 'Copy of Military Expenditure'!$BM42, 'Copy of Military Expenditure'!AE42)</f>
        <v>9986401508</v>
      </c>
      <c r="AF42" s="7">
        <f>IF('Copy of Military Expenditure'!AF42 = "", 'Copy of Military Expenditure'!$BM42, 'Copy of Military Expenditure'!AF42)</f>
        <v>10014280883</v>
      </c>
      <c r="AG42" s="7">
        <f>IF('Copy of Military Expenditure'!AG42 = "", 'Copy of Military Expenditure'!$BM42, 'Copy of Military Expenditure'!AG42)</f>
        <v>10807424480</v>
      </c>
      <c r="AH42" s="7">
        <f>IF('Copy of Military Expenditure'!AH42 = "", 'Copy of Military Expenditure'!$BM42, 'Copy of Military Expenditure'!AH42)</f>
        <v>8299982224</v>
      </c>
      <c r="AI42" s="7">
        <f>IF('Copy of Military Expenditure'!AI42 = "", 'Copy of Military Expenditure'!$BM42, 'Copy of Military Expenditure'!AI42)</f>
        <v>12228229579</v>
      </c>
      <c r="AJ42" s="7">
        <f>IF('Copy of Military Expenditure'!AJ42 = "", 'Copy of Military Expenditure'!$BM42, 'Copy of Military Expenditure'!AJ42)</f>
        <v>12832877791</v>
      </c>
      <c r="AK42" s="7">
        <f>IF('Copy of Military Expenditure'!AK42 = "", 'Copy of Military Expenditure'!$BM42, 'Copy of Military Expenditure'!AK42)</f>
        <v>12487164825</v>
      </c>
      <c r="AL42" s="7">
        <f>IF('Copy of Military Expenditure'!AL42 = "", 'Copy of Military Expenditure'!$BM42, 'Copy of Military Expenditure'!AL42)</f>
        <v>12269307104</v>
      </c>
      <c r="AM42" s="7">
        <f>IF('Copy of Military Expenditure'!AM42 = "", 'Copy of Military Expenditure'!$BM42, 'Copy of Military Expenditure'!AM42)</f>
        <v>13400385127</v>
      </c>
      <c r="AN42" s="7">
        <f>IF('Copy of Military Expenditure'!AN42 = "", 'Copy of Military Expenditure'!$BM42, 'Copy of Military Expenditure'!AN42)</f>
        <v>12973835679</v>
      </c>
      <c r="AO42" s="7">
        <f>IF('Copy of Military Expenditure'!AO42 = "", 'Copy of Military Expenditure'!$BM42, 'Copy of Military Expenditure'!AO42)</f>
        <v>13641580654</v>
      </c>
      <c r="AP42" s="7">
        <f>IF('Copy of Military Expenditure'!AP42 = "", 'Copy of Military Expenditure'!$BM42, 'Copy of Military Expenditure'!AP42)</f>
        <v>13854110924</v>
      </c>
      <c r="AQ42" s="7">
        <f>IF('Copy of Military Expenditure'!AQ42 = "", 'Copy of Military Expenditure'!$BM42, 'Copy of Military Expenditure'!AQ42)</f>
        <v>15320739052</v>
      </c>
      <c r="AR42" s="7">
        <f>IF('Copy of Military Expenditure'!AR42 = "", 'Copy of Military Expenditure'!$BM42, 'Copy of Military Expenditure'!AR42)</f>
        <v>16481845527</v>
      </c>
      <c r="AS42" s="7">
        <f>IF('Copy of Military Expenditure'!AS42 = "", 'Copy of Military Expenditure'!$BM42, 'Copy of Military Expenditure'!AS42)</f>
        <v>18102789374</v>
      </c>
      <c r="AT42" s="7">
        <f>IF('Copy of Military Expenditure'!AT42 = "", 'Copy of Military Expenditure'!$BM42, 'Copy of Military Expenditure'!AT42)</f>
        <v>18150306601</v>
      </c>
      <c r="AU42" s="7">
        <f>IF('Copy of Military Expenditure'!AU42 = "", 'Copy of Military Expenditure'!$BM42, 'Copy of Military Expenditure'!AU42)</f>
        <v>21206317620</v>
      </c>
      <c r="AV42" s="7">
        <f>IF('Copy of Military Expenditure'!AV42 = "", 'Copy of Military Expenditure'!$BM42, 'Copy of Military Expenditure'!AV42)</f>
        <v>35044160179</v>
      </c>
      <c r="AW42" s="7">
        <f>IF('Copy of Military Expenditure'!AW42 = "", 'Copy of Military Expenditure'!$BM42, 'Copy of Military Expenditure'!AW42)</f>
        <v>42284982129</v>
      </c>
      <c r="AX42" s="7">
        <f>IF('Copy of Military Expenditure'!AX42 = "", 'Copy of Military Expenditure'!$BM42, 'Copy of Military Expenditure'!AX42)</f>
        <v>46067154114</v>
      </c>
      <c r="AY42" s="7">
        <f>IF('Copy of Military Expenditure'!AY42 = "", 'Copy of Military Expenditure'!$BM42, 'Copy of Military Expenditure'!AY42)</f>
        <v>15170684125</v>
      </c>
      <c r="AZ42" s="7">
        <f>IF('Copy of Military Expenditure'!AZ42 = "", 'Copy of Military Expenditure'!$BM42, 'Copy of Military Expenditure'!AZ42)</f>
        <v>17693939865</v>
      </c>
      <c r="BA42" s="7">
        <f>IF('Copy of Military Expenditure'!BA42 = "", 'Copy of Military Expenditure'!$BM42, 'Copy of Military Expenditure'!BA42)</f>
        <v>20821720367</v>
      </c>
      <c r="BB42" s="7">
        <f>IF('Copy of Military Expenditure'!BB42 = "", 'Copy of Military Expenditure'!$BM42, 'Copy of Military Expenditure'!BB42)</f>
        <v>21156723247</v>
      </c>
      <c r="BC42" s="7">
        <f>IF('Copy of Military Expenditure'!BC42 = "", 'Copy of Military Expenditure'!$BM42, 'Copy of Military Expenditure'!BC42)</f>
        <v>20511532537</v>
      </c>
      <c r="BD42" s="7">
        <f>IF('Copy of Military Expenditure'!BD42 = "", 'Copy of Military Expenditure'!$BM42, 'Copy of Military Expenditure'!BD42)</f>
        <v>23226317552</v>
      </c>
      <c r="BE42" s="7">
        <f>IF('Copy of Military Expenditure'!BE42 = "", 'Copy of Military Expenditure'!$BM42, 'Copy of Military Expenditure'!BE42)</f>
        <v>24500032997</v>
      </c>
      <c r="BF42" s="7">
        <f>IF('Copy of Military Expenditure'!BF42 = "", 'Copy of Military Expenditure'!$BM42, 'Copy of Military Expenditure'!BF42)</f>
        <v>25813478517</v>
      </c>
      <c r="BG42" s="7">
        <f>IF('Copy of Military Expenditure'!BG42 = "", 'Copy of Military Expenditure'!$BM42, 'Copy of Military Expenditure'!BG42)</f>
        <v>28166101581</v>
      </c>
      <c r="BH42" s="7">
        <f>IF('Copy of Military Expenditure'!BH42 = "", 'Copy of Military Expenditure'!$BM42, 'Copy of Military Expenditure'!BH42)</f>
        <v>28737879245</v>
      </c>
      <c r="BI42" s="7">
        <f>IF('Copy of Military Expenditure'!BI42 = "", 'Copy of Military Expenditure'!$BM42, 'Copy of Military Expenditure'!BI42)</f>
        <v>29446536226</v>
      </c>
      <c r="BJ42" s="7">
        <f>IF('Copy of Military Expenditure'!BJ42 = "", 'Copy of Military Expenditure'!$BM42, 'Copy of Military Expenditure'!BJ42)</f>
        <v>32865877910</v>
      </c>
      <c r="BK42" s="7">
        <f>IF('Copy of Military Expenditure'!BK42 = "", 'Copy of Military Expenditure'!$BM42, 'Copy of Military Expenditure'!BK42)</f>
        <v>30759077875</v>
      </c>
      <c r="BL42" s="9">
        <f t="shared" si="1"/>
        <v>0</v>
      </c>
      <c r="BM42" s="7">
        <f>AVERAGE(O42:BK42)</f>
        <v>16017870315</v>
      </c>
    </row>
    <row r="43" ht="14.25" customHeight="1">
      <c r="A43" s="1" t="s">
        <v>215</v>
      </c>
      <c r="B43" s="1" t="s">
        <v>216</v>
      </c>
      <c r="C43" s="1" t="s">
        <v>128</v>
      </c>
      <c r="D43" s="1" t="s">
        <v>7</v>
      </c>
      <c r="E43" s="7">
        <f>IF('Copy of Military Expenditure'!E43 = "", 'Copy of Military Expenditure'!$BM43, 'Copy of Military Expenditure'!E43)</f>
        <v>232225199.5</v>
      </c>
      <c r="F43" s="7">
        <f>IF('Copy of Military Expenditure'!F43 = "", 'Copy of Military Expenditure'!$BM43, 'Copy of Military Expenditure'!F43)</f>
        <v>238385198.8</v>
      </c>
      <c r="G43" s="7">
        <f>IF('Copy of Military Expenditure'!G43 = "", 'Copy of Military Expenditure'!$BM43, 'Copy of Military Expenditure'!G43)</f>
        <v>238980184.9</v>
      </c>
      <c r="H43" s="7">
        <f>IF('Copy of Military Expenditure'!H43 = "", 'Copy of Military Expenditure'!$BM43, 'Copy of Military Expenditure'!H43)</f>
        <v>267022200.7</v>
      </c>
      <c r="I43" s="7">
        <f>IF('Copy of Military Expenditure'!I43 = "", 'Copy of Military Expenditure'!$BM43, 'Copy of Military Expenditure'!I43)</f>
        <v>318080233.8</v>
      </c>
      <c r="J43" s="7">
        <f>IF('Copy of Military Expenditure'!J43 = "", 'Copy of Military Expenditure'!$BM43, 'Copy of Military Expenditure'!J43)</f>
        <v>531073409.3</v>
      </c>
      <c r="K43" s="7">
        <f>IF('Copy of Military Expenditure'!K43 = "", 'Copy of Military Expenditure'!$BM43, 'Copy of Military Expenditure'!K43)</f>
        <v>635393522.2</v>
      </c>
      <c r="L43" s="7">
        <f>IF('Copy of Military Expenditure'!L43 = "", 'Copy of Military Expenditure'!$BM43, 'Copy of Military Expenditure'!L43)</f>
        <v>753223375.9</v>
      </c>
      <c r="M43" s="7">
        <f>IF('Copy of Military Expenditure'!M43 = "", 'Copy of Military Expenditure'!$BM43, 'Copy of Military Expenditure'!M43)</f>
        <v>908561338.4</v>
      </c>
      <c r="N43" s="7">
        <f>IF('Copy of Military Expenditure'!N43 = "", 'Copy of Military Expenditure'!$BM43, 'Copy of Military Expenditure'!N43)</f>
        <v>1295280273</v>
      </c>
      <c r="O43" s="7">
        <f>IF('Copy of Military Expenditure'!O43 = "", 'Copy of Military Expenditure'!$BM43, 'Copy of Military Expenditure'!O43)</f>
        <v>1394418063</v>
      </c>
      <c r="P43" s="7">
        <f>IF('Copy of Military Expenditure'!P43 = "", 'Copy of Military Expenditure'!$BM43, 'Copy of Military Expenditure'!P43)</f>
        <v>1486384619</v>
      </c>
      <c r="Q43" s="7">
        <f>IF('Copy of Military Expenditure'!Q43 = "", 'Copy of Military Expenditure'!$BM43, 'Copy of Military Expenditure'!Q43)</f>
        <v>1508915386</v>
      </c>
      <c r="R43" s="7">
        <f>IF('Copy of Military Expenditure'!R43 = "", 'Copy of Military Expenditure'!$BM43, 'Copy of Military Expenditure'!R43)</f>
        <v>1674063404</v>
      </c>
      <c r="S43" s="7">
        <f>IF('Copy of Military Expenditure'!S43 = "", 'Copy of Military Expenditure'!$BM43, 'Copy of Military Expenditure'!S43)</f>
        <v>2185762661</v>
      </c>
      <c r="T43" s="7">
        <f>IF('Copy of Military Expenditure'!T43 = "", 'Copy of Military Expenditure'!$BM43, 'Copy of Military Expenditure'!T43)</f>
        <v>4092690095</v>
      </c>
      <c r="U43" s="7">
        <f>IF('Copy of Military Expenditure'!U43 = "", 'Copy of Military Expenditure'!$BM43, 'Copy of Military Expenditure'!U43)</f>
        <v>3860862628</v>
      </c>
      <c r="V43" s="7">
        <f>IF('Copy of Military Expenditure'!V43 = "", 'Copy of Military Expenditure'!$BM43, 'Copy of Military Expenditure'!V43)</f>
        <v>4602630038</v>
      </c>
      <c r="W43" s="7">
        <f>IF('Copy of Military Expenditure'!W43 = "", 'Copy of Military Expenditure'!$BM43, 'Copy of Military Expenditure'!W43)</f>
        <v>4785794496</v>
      </c>
      <c r="X43" s="7">
        <f>IF('Copy of Military Expenditure'!X43 = "", 'Copy of Military Expenditure'!$BM43, 'Copy of Military Expenditure'!X43)</f>
        <v>5165462315</v>
      </c>
      <c r="Y43" s="7">
        <f>IF('Copy of Military Expenditure'!Y43 = "", 'Copy of Military Expenditure'!$BM43, 'Copy of Military Expenditure'!Y43)</f>
        <v>5380096503</v>
      </c>
      <c r="Z43" s="7">
        <f>IF('Copy of Military Expenditure'!Z43 = "", 'Copy of Military Expenditure'!$BM43, 'Copy of Military Expenditure'!Z43)</f>
        <v>4737113419</v>
      </c>
      <c r="AA43" s="7">
        <f>IF('Copy of Military Expenditure'!AA43 = "", 'Copy of Military Expenditure'!$BM43, 'Copy of Military Expenditure'!AA43)</f>
        <v>4404780520</v>
      </c>
      <c r="AB43" s="7">
        <f>IF('Copy of Military Expenditure'!AB43 = "", 'Copy of Military Expenditure'!$BM43, 'Copy of Military Expenditure'!AB43)</f>
        <v>4398809167</v>
      </c>
      <c r="AC43" s="7">
        <f>IF('Copy of Military Expenditure'!AC43 = "", 'Copy of Military Expenditure'!$BM43, 'Copy of Military Expenditure'!AC43)</f>
        <v>4056963012</v>
      </c>
      <c r="AD43" s="7">
        <f>IF('Copy of Military Expenditure'!AD43 = "", 'Copy of Military Expenditure'!$BM43, 'Copy of Military Expenditure'!AD43)</f>
        <v>3914243295</v>
      </c>
      <c r="AE43" s="7">
        <f>IF('Copy of Military Expenditure'!AE43 = "", 'Copy of Military Expenditure'!$BM43, 'Copy of Military Expenditure'!AE43)</f>
        <v>3524882305</v>
      </c>
      <c r="AF43" s="7">
        <f>IF('Copy of Military Expenditure'!AF43 = "", 'Copy of Military Expenditure'!$BM43, 'Copy of Military Expenditure'!AF43)</f>
        <v>3680398017</v>
      </c>
      <c r="AG43" s="7">
        <f>IF('Copy of Military Expenditure'!AG43 = "", 'Copy of Military Expenditure'!$BM43, 'Copy of Military Expenditure'!AG43)</f>
        <v>3881239535</v>
      </c>
      <c r="AH43" s="7">
        <f>IF('Copy of Military Expenditure'!AH43 = "", 'Copy of Military Expenditure'!$BM43, 'Copy of Military Expenditure'!AH43)</f>
        <v>3617081109</v>
      </c>
      <c r="AI43" s="7">
        <f>IF('Copy of Military Expenditure'!AI43 = "", 'Copy of Military Expenditure'!$BM43, 'Copy of Military Expenditure'!AI43)</f>
        <v>4029966723</v>
      </c>
      <c r="AJ43" s="7">
        <f>IF('Copy of Military Expenditure'!AJ43 = "", 'Copy of Military Expenditure'!$BM43, 'Copy of Military Expenditure'!AJ43)</f>
        <v>4252949464</v>
      </c>
      <c r="AK43" s="7">
        <f>IF('Copy of Military Expenditure'!AK43 = "", 'Copy of Military Expenditure'!$BM43, 'Copy of Military Expenditure'!AK43)</f>
        <v>4449943588</v>
      </c>
      <c r="AL43" s="7">
        <f>IF('Copy of Military Expenditure'!AL43 = "", 'Copy of Military Expenditure'!$BM43, 'Copy of Military Expenditure'!AL43)</f>
        <v>4348579781</v>
      </c>
      <c r="AM43" s="7">
        <f>IF('Copy of Military Expenditure'!AM43 = "", 'Copy of Military Expenditure'!$BM43, 'Copy of Military Expenditure'!AM43)</f>
        <v>4323737259</v>
      </c>
      <c r="AN43" s="7">
        <f>IF('Copy of Military Expenditure'!AN43 = "", 'Copy of Military Expenditure'!$BM43, 'Copy of Military Expenditure'!AN43)</f>
        <v>5075528754</v>
      </c>
      <c r="AO43" s="7">
        <f>IF('Copy of Military Expenditure'!AO43 = "", 'Copy of Military Expenditure'!$BM43, 'Copy of Military Expenditure'!AO43)</f>
        <v>5153635973</v>
      </c>
      <c r="AP43" s="7">
        <f>IF('Copy of Military Expenditure'!AP43 = "", 'Copy of Military Expenditure'!$BM43, 'Copy of Military Expenditure'!AP43)</f>
        <v>5113438814</v>
      </c>
      <c r="AQ43" s="7">
        <f>IF('Copy of Military Expenditure'!AQ43 = "", 'Copy of Military Expenditure'!$BM43, 'Copy of Military Expenditure'!AQ43)</f>
        <v>5091142989</v>
      </c>
      <c r="AR43" s="7">
        <f>IF('Copy of Military Expenditure'!AR43 = "", 'Copy of Military Expenditure'!$BM43, 'Copy of Military Expenditure'!AR43)</f>
        <v>4471037340</v>
      </c>
      <c r="AS43" s="7">
        <f>IF('Copy of Military Expenditure'!AS43 = "", 'Copy of Military Expenditure'!$BM43, 'Copy of Military Expenditure'!AS43)</f>
        <v>4193815244</v>
      </c>
      <c r="AT43" s="7">
        <f>IF('Copy of Military Expenditure'!AT43 = "", 'Copy of Military Expenditure'!$BM43, 'Copy of Military Expenditure'!AT43)</f>
        <v>4225019905</v>
      </c>
      <c r="AU43" s="7">
        <f>IF('Copy of Military Expenditure'!AU43 = "", 'Copy of Military Expenditure'!$BM43, 'Copy of Military Expenditure'!AU43)</f>
        <v>5408171402</v>
      </c>
      <c r="AV43" s="7">
        <f>IF('Copy of Military Expenditure'!AV43 = "", 'Copy of Military Expenditure'!$BM43, 'Copy of Military Expenditure'!AV43)</f>
        <v>5182392181</v>
      </c>
      <c r="AW43" s="7">
        <f>IF('Copy of Military Expenditure'!AW43 = "", 'Copy of Military Expenditure'!$BM43, 'Copy of Military Expenditure'!AW43)</f>
        <v>5744299549</v>
      </c>
      <c r="AX43" s="7">
        <f>IF('Copy of Military Expenditure'!AX43 = "", 'Copy of Military Expenditure'!$BM43, 'Copy of Military Expenditure'!AX43)</f>
        <v>6164172574</v>
      </c>
      <c r="AY43" s="7">
        <f>IF('Copy of Military Expenditure'!AY43 = "", 'Copy of Military Expenditure'!$BM43, 'Copy of Military Expenditure'!AY43)</f>
        <v>6831454770</v>
      </c>
      <c r="AZ43" s="7">
        <f>IF('Copy of Military Expenditure'!AZ43 = "", 'Copy of Military Expenditure'!$BM43, 'Copy of Military Expenditure'!AZ43)</f>
        <v>7499182929</v>
      </c>
      <c r="BA43" s="7">
        <f>IF('Copy of Military Expenditure'!BA43 = "", 'Copy of Military Expenditure'!$BM43, 'Copy of Military Expenditure'!BA43)</f>
        <v>8207457327</v>
      </c>
      <c r="BB43" s="7">
        <f>IF('Copy of Military Expenditure'!BB43 = "", 'Copy of Military Expenditure'!$BM43, 'Copy of Military Expenditure'!BB43)</f>
        <v>7911145924</v>
      </c>
      <c r="BC43" s="7">
        <f>IF('Copy of Military Expenditure'!BC43 = "", 'Copy of Military Expenditure'!$BM43, 'Copy of Military Expenditure'!BC43)</f>
        <v>9462065394</v>
      </c>
      <c r="BD43" s="7">
        <f>IF('Copy of Military Expenditure'!BD43 = "", 'Copy of Military Expenditure'!$BM43, 'Copy of Military Expenditure'!BD43)</f>
        <v>10797708537</v>
      </c>
      <c r="BE43" s="7">
        <f>IF('Copy of Military Expenditure'!BE43 = "", 'Copy of Military Expenditure'!$BM43, 'Copy of Military Expenditure'!BE43)</f>
        <v>11658703265</v>
      </c>
      <c r="BF43" s="7">
        <f>IF('Copy of Military Expenditure'!BF43 = "", 'Copy of Military Expenditure'!$BM43, 'Copy of Military Expenditure'!BF43)</f>
        <v>12376257007</v>
      </c>
      <c r="BG43" s="7">
        <f>IF('Copy of Military Expenditure'!BG43 = "", 'Copy of Military Expenditure'!$BM43, 'Copy of Military Expenditure'!BG43)</f>
        <v>13636959928</v>
      </c>
      <c r="BH43" s="7">
        <f>IF('Copy of Military Expenditure'!BH43 = "", 'Copy of Military Expenditure'!$BM43, 'Copy of Military Expenditure'!BH43)</f>
        <v>13436097590</v>
      </c>
      <c r="BI43" s="7">
        <f>IF('Copy of Military Expenditure'!BI43 = "", 'Copy of Military Expenditure'!$BM43, 'Copy of Military Expenditure'!BI43)</f>
        <v>14161500781</v>
      </c>
      <c r="BJ43" s="7">
        <f>IF('Copy of Military Expenditure'!BJ43 = "", 'Copy of Military Expenditure'!$BM43, 'Copy of Military Expenditure'!BJ43)</f>
        <v>15484267604</v>
      </c>
      <c r="BK43" s="7">
        <f>IF('Copy of Military Expenditure'!BK43 = "", 'Copy of Military Expenditure'!$BM43, 'Copy of Military Expenditure'!BK43)</f>
        <v>15928906418</v>
      </c>
      <c r="BL43" s="9">
        <f t="shared" si="1"/>
        <v>0</v>
      </c>
      <c r="BM43" s="7"/>
    </row>
    <row r="44" ht="14.25" customHeight="1">
      <c r="A44" s="1" t="s">
        <v>223</v>
      </c>
      <c r="B44" s="1" t="s">
        <v>224</v>
      </c>
      <c r="C44" s="1" t="s">
        <v>6</v>
      </c>
      <c r="D44" s="1" t="s">
        <v>7</v>
      </c>
      <c r="E44" s="7">
        <f>IF('Copy of Military Expenditure'!E44 = "", 'Copy of Military Expenditure'!$BM44, 'Copy of Military Expenditure'!E44)</f>
        <v>681765681.8</v>
      </c>
      <c r="F44" s="7">
        <f>IF('Copy of Military Expenditure'!F44 = "", 'Copy of Military Expenditure'!$BM44, 'Copy of Military Expenditure'!F44)</f>
        <v>748388248.4</v>
      </c>
      <c r="G44" s="7">
        <f>IF('Copy of Military Expenditure'!G44 = "", 'Copy of Military Expenditure'!$BM44, 'Copy of Military Expenditure'!G44)</f>
        <v>1065436065</v>
      </c>
      <c r="H44" s="7">
        <f>IF('Copy of Military Expenditure'!H44 = "", 'Copy of Military Expenditure'!$BM44, 'Copy of Military Expenditure'!H44)</f>
        <v>1795449295</v>
      </c>
      <c r="I44" s="7">
        <f>IF('Copy of Military Expenditure'!I44 = "", 'Copy of Military Expenditure'!$BM44, 'Copy of Military Expenditure'!I44)</f>
        <v>1986654487</v>
      </c>
      <c r="J44" s="7">
        <f>IF('Copy of Military Expenditure'!J44 = "", 'Copy of Military Expenditure'!$BM44, 'Copy of Military Expenditure'!J44)</f>
        <v>2125989626</v>
      </c>
      <c r="K44" s="7">
        <f>IF('Copy of Military Expenditure'!K44 = "", 'Copy of Military Expenditure'!$BM44, 'Copy of Military Expenditure'!K44)</f>
        <v>1661154906</v>
      </c>
      <c r="L44" s="7">
        <f>IF('Copy of Military Expenditure'!L44 = "", 'Copy of Military Expenditure'!$BM44, 'Copy of Military Expenditure'!L44)</f>
        <v>1487733333</v>
      </c>
      <c r="M44" s="7">
        <f>IF('Copy of Military Expenditure'!M44 = "", 'Copy of Military Expenditure'!$BM44, 'Copy of Military Expenditure'!M44)</f>
        <v>1586866667</v>
      </c>
      <c r="N44" s="7">
        <f>IF('Copy of Military Expenditure'!N44 = "", 'Copy of Military Expenditure'!$BM44, 'Copy of Military Expenditure'!N44)</f>
        <v>1691433333</v>
      </c>
      <c r="O44" s="7">
        <f>IF('Copy of Military Expenditure'!O44 = "", 'Copy of Military Expenditure'!$BM44, 'Copy of Military Expenditure'!O44)</f>
        <v>1832966667</v>
      </c>
      <c r="P44" s="7">
        <f>IF('Copy of Military Expenditure'!P44 = "", 'Copy of Military Expenditure'!$BM44, 'Copy of Military Expenditure'!P44)</f>
        <v>2255256983</v>
      </c>
      <c r="Q44" s="7">
        <f>IF('Copy of Military Expenditure'!Q44 = "", 'Copy of Military Expenditure'!$BM44, 'Copy of Military Expenditure'!Q44)</f>
        <v>2497244706</v>
      </c>
      <c r="R44" s="7">
        <f>IF('Copy of Military Expenditure'!R44 = "", 'Copy of Military Expenditure'!$BM44, 'Copy of Military Expenditure'!R44)</f>
        <v>2529921054</v>
      </c>
      <c r="S44" s="7">
        <f>IF('Copy of Military Expenditure'!S44 = "", 'Copy of Military Expenditure'!$BM44, 'Copy of Military Expenditure'!S44)</f>
        <v>2895415720</v>
      </c>
      <c r="T44" s="7">
        <f>IF('Copy of Military Expenditure'!T44 = "", 'Copy of Military Expenditure'!$BM44, 'Copy of Military Expenditure'!T44)</f>
        <v>3323646801</v>
      </c>
      <c r="U44" s="7">
        <f>IF('Copy of Military Expenditure'!U44 = "", 'Copy of Military Expenditure'!$BM44, 'Copy of Military Expenditure'!U44)</f>
        <v>3294910612</v>
      </c>
      <c r="V44" s="7">
        <f>IF('Copy of Military Expenditure'!V44 = "", 'Copy of Military Expenditure'!$BM44, 'Copy of Military Expenditure'!V44)</f>
        <v>3477080945</v>
      </c>
      <c r="W44" s="7">
        <f>IF('Copy of Military Expenditure'!W44 = "", 'Copy of Military Expenditure'!$BM44, 'Copy of Military Expenditure'!W44)</f>
        <v>3975819130</v>
      </c>
      <c r="X44" s="7">
        <f>IF('Copy of Military Expenditure'!X44 = "", 'Copy of Military Expenditure'!$BM44, 'Copy of Military Expenditure'!X44)</f>
        <v>4589738352</v>
      </c>
      <c r="Y44" s="7">
        <f>IF('Copy of Military Expenditure'!Y44 = "", 'Copy of Military Expenditure'!$BM44, 'Copy of Military Expenditure'!Y44)</f>
        <v>5420809519</v>
      </c>
      <c r="Z44" s="7">
        <f>IF('Copy of Military Expenditure'!Z44 = "", 'Copy of Military Expenditure'!$BM44, 'Copy of Military Expenditure'!Z44)</f>
        <v>5879007036</v>
      </c>
      <c r="AA44" s="7">
        <f>IF('Copy of Military Expenditure'!AA44 = "", 'Copy of Military Expenditure'!$BM44, 'Copy of Military Expenditure'!AA44)</f>
        <v>6302107956</v>
      </c>
      <c r="AB44" s="7">
        <f>IF('Copy of Military Expenditure'!AB44 = "", 'Copy of Military Expenditure'!$BM44, 'Copy of Military Expenditure'!AB44)</f>
        <v>6830768698</v>
      </c>
      <c r="AC44" s="7">
        <f>IF('Copy of Military Expenditure'!AC44 = "", 'Copy of Military Expenditure'!$BM44, 'Copy of Military Expenditure'!AC44)</f>
        <v>6956682449</v>
      </c>
      <c r="AD44" s="7">
        <f>IF('Copy of Military Expenditure'!AD44 = "", 'Copy of Military Expenditure'!$BM44, 'Copy of Military Expenditure'!AD44)</f>
        <v>7567024020</v>
      </c>
      <c r="AE44" s="7">
        <f>IF('Copy of Military Expenditure'!AE44 = "", 'Copy of Military Expenditure'!$BM44, 'Copy of Military Expenditure'!AE44)</f>
        <v>9539363086</v>
      </c>
      <c r="AF44" s="7">
        <f>IF('Copy of Military Expenditure'!AF44 = "", 'Copy of Military Expenditure'!$BM44, 'Copy of Military Expenditure'!AF44)</f>
        <v>10877406164</v>
      </c>
      <c r="AG44" s="7">
        <f>IF('Copy of Military Expenditure'!AG44 = "", 'Copy of Military Expenditure'!$BM44, 'Copy of Military Expenditure'!AG44)</f>
        <v>11346419153</v>
      </c>
      <c r="AH44" s="7">
        <f>IF('Copy of Military Expenditure'!AH44 = "", 'Copy of Military Expenditure'!$BM44, 'Copy of Military Expenditure'!AH44)</f>
        <v>10589796925</v>
      </c>
      <c r="AI44" s="7">
        <f>IF('Copy of Military Expenditure'!AI44 = "", 'Copy of Military Expenditure'!$BM44, 'Copy of Military Expenditure'!AI44)</f>
        <v>10537035450</v>
      </c>
      <c r="AJ44" s="7">
        <f>IF('Copy of Military Expenditure'!AJ44 = "", 'Copy of Military Expenditure'!$BM44, 'Copy of Military Expenditure'!AJ44)</f>
        <v>8622473881</v>
      </c>
      <c r="AK44" s="7">
        <f>IF('Copy of Military Expenditure'!AK44 = "", 'Copy of Military Expenditure'!$BM44, 'Copy of Military Expenditure'!AK44)</f>
        <v>8083231410</v>
      </c>
      <c r="AL44" s="7">
        <f>IF('Copy of Military Expenditure'!AL44 = "", 'Copy of Military Expenditure'!$BM44, 'Copy of Military Expenditure'!AL44)</f>
        <v>8253542581</v>
      </c>
      <c r="AM44" s="7">
        <f>IF('Copy of Military Expenditure'!AM44 = "", 'Copy of Military Expenditure'!$BM44, 'Copy of Military Expenditure'!AM44)</f>
        <v>8880551226</v>
      </c>
      <c r="AN44" s="7">
        <f>IF('Copy of Military Expenditure'!AN44 = "", 'Copy of Military Expenditure'!$BM44, 'Copy of Military Expenditure'!AN44)</f>
        <v>9754464630</v>
      </c>
      <c r="AO44" s="7">
        <f>IF('Copy of Military Expenditure'!AO44 = "", 'Copy of Military Expenditure'!$BM44, 'Copy of Military Expenditure'!AO44)</f>
        <v>9904672736</v>
      </c>
      <c r="AP44" s="7">
        <f>IF('Copy of Military Expenditure'!AP44 = "", 'Copy of Military Expenditure'!$BM44, 'Copy of Military Expenditure'!AP44)</f>
        <v>11464883390</v>
      </c>
      <c r="AQ44" s="7">
        <f>IF('Copy of Military Expenditure'!AQ44 = "", 'Copy of Military Expenditure'!$BM44, 'Copy of Military Expenditure'!AQ44)</f>
        <v>11920610818</v>
      </c>
      <c r="AR44" s="7">
        <f>IF('Copy of Military Expenditure'!AR44 = "", 'Copy of Military Expenditure'!$BM44, 'Copy of Military Expenditure'!AR44)</f>
        <v>13895562461</v>
      </c>
      <c r="AS44" s="7">
        <f>IF('Copy of Military Expenditure'!AS44 = "", 'Copy of Military Expenditure'!$BM44, 'Copy of Military Expenditure'!AS44)</f>
        <v>14287514241</v>
      </c>
      <c r="AT44" s="7">
        <f>IF('Copy of Military Expenditure'!AT44 = "", 'Copy of Military Expenditure'!$BM44, 'Copy of Military Expenditure'!AT44)</f>
        <v>14600642346</v>
      </c>
      <c r="AU44" s="7">
        <f>IF('Copy of Military Expenditure'!AU44 = "", 'Copy of Military Expenditure'!$BM44, 'Copy of Military Expenditure'!AU44)</f>
        <v>14749667252</v>
      </c>
      <c r="AV44" s="7">
        <f>IF('Copy of Military Expenditure'!AV44 = "", 'Copy of Military Expenditure'!$BM44, 'Copy of Military Expenditure'!AV44)</f>
        <v>16333986643</v>
      </c>
      <c r="AW44" s="7">
        <f>IF('Copy of Military Expenditure'!AW44 = "", 'Copy of Military Expenditure'!$BM44, 'Copy of Military Expenditure'!AW44)</f>
        <v>20238566527</v>
      </c>
      <c r="AX44" s="7">
        <f>IF('Copy of Military Expenditure'!AX44 = "", 'Copy of Military Expenditure'!$BM44, 'Copy of Military Expenditure'!AX44)</f>
        <v>23072312925</v>
      </c>
      <c r="AY44" s="7">
        <f>IF('Copy of Military Expenditure'!AY44 = "", 'Copy of Military Expenditure'!$BM44, 'Copy of Military Expenditure'!AY44)</f>
        <v>23951927958</v>
      </c>
      <c r="AZ44" s="7">
        <f>IF('Copy of Military Expenditure'!AZ44 = "", 'Copy of Military Expenditure'!$BM44, 'Copy of Military Expenditure'!AZ44)</f>
        <v>28254773450</v>
      </c>
      <c r="BA44" s="7">
        <f>IF('Copy of Military Expenditure'!BA44 = "", 'Copy of Military Expenditure'!$BM44, 'Copy of Military Expenditure'!BA44)</f>
        <v>33002376727</v>
      </c>
      <c r="BB44" s="7">
        <f>IF('Copy of Military Expenditure'!BB44 = "", 'Copy of Military Expenditure'!$BM44, 'Copy of Military Expenditure'!BB44)</f>
        <v>38722154392</v>
      </c>
      <c r="BC44" s="7">
        <f>IF('Copy of Military Expenditure'!BC44 = "", 'Copy of Military Expenditure'!$BM44, 'Copy of Military Expenditure'!BC44)</f>
        <v>46090445657</v>
      </c>
      <c r="BD44" s="7">
        <f>IF('Copy of Military Expenditure'!BD44 = "", 'Copy of Military Expenditure'!$BM44, 'Copy of Military Expenditure'!BD44)</f>
        <v>49633815794</v>
      </c>
      <c r="BE44" s="7">
        <f>IF('Copy of Military Expenditure'!BE44 = "", 'Copy of Military Expenditure'!$BM44, 'Copy of Military Expenditure'!BE44)</f>
        <v>47216920048</v>
      </c>
      <c r="BF44" s="7">
        <f>IF('Copy of Military Expenditure'!BF44 = "", 'Copy of Military Expenditure'!$BM44, 'Copy of Military Expenditure'!BF44)</f>
        <v>47403528801</v>
      </c>
      <c r="BG44" s="7">
        <f>IF('Copy of Military Expenditure'!BG44 = "", 'Copy of Military Expenditure'!$BM44, 'Copy of Military Expenditure'!BG44)</f>
        <v>50914108341</v>
      </c>
      <c r="BH44" s="7">
        <f>IF('Copy of Military Expenditure'!BH44 = "", 'Copy of Military Expenditure'!$BM44, 'Copy of Military Expenditure'!BH44)</f>
        <v>51295483754</v>
      </c>
      <c r="BI44" s="7">
        <f>IF('Copy of Military Expenditure'!BI44 = "", 'Copy of Military Expenditure'!$BM44, 'Copy of Military Expenditure'!BI44)</f>
        <v>56637622641</v>
      </c>
      <c r="BJ44" s="7">
        <f>IF('Copy of Military Expenditure'!BJ44 = "", 'Copy of Military Expenditure'!$BM44, 'Copy of Military Expenditure'!BJ44)</f>
        <v>64559435281</v>
      </c>
      <c r="BK44" s="7">
        <f>IF('Copy of Military Expenditure'!BK44 = "", 'Copy of Military Expenditure'!$BM44, 'Copy of Military Expenditure'!BK44)</f>
        <v>66510289108</v>
      </c>
      <c r="BL44" s="9">
        <f t="shared" si="1"/>
        <v>0</v>
      </c>
      <c r="BM44" s="7"/>
    </row>
    <row r="45" ht="14.25" customHeight="1">
      <c r="A45" s="1" t="s">
        <v>227</v>
      </c>
      <c r="B45" s="1" t="s">
        <v>228</v>
      </c>
      <c r="C45" s="1" t="s">
        <v>6</v>
      </c>
      <c r="D45" s="1" t="s">
        <v>7</v>
      </c>
      <c r="E45" s="7">
        <f>IF('Copy of Military Expenditure'!E45 = "", 'Copy of Military Expenditure'!$BM45, 'Copy of Military Expenditure'!E45)</f>
        <v>25800590.11</v>
      </c>
      <c r="F45" s="7">
        <f>IF('Copy of Military Expenditure'!F45 = "", 'Copy of Military Expenditure'!$BM45, 'Copy of Military Expenditure'!F45)</f>
        <v>27564733.02</v>
      </c>
      <c r="G45" s="7">
        <f>IF('Copy of Military Expenditure'!G45 = "", 'Copy of Military Expenditure'!$BM45, 'Copy of Military Expenditure'!G45)</f>
        <v>29163487.53</v>
      </c>
      <c r="H45" s="7">
        <f>IF('Copy of Military Expenditure'!H45 = "", 'Copy of Military Expenditure'!$BM45, 'Copy of Military Expenditure'!H45)</f>
        <v>30210947.39</v>
      </c>
      <c r="I45" s="7">
        <f>IF('Copy of Military Expenditure'!I45 = "", 'Copy of Military Expenditure'!$BM45, 'Copy of Military Expenditure'!I45)</f>
        <v>36054670.79</v>
      </c>
      <c r="J45" s="7">
        <f>IF('Copy of Military Expenditure'!J45 = "", 'Copy of Military Expenditure'!$BM45, 'Copy of Military Expenditure'!J45)</f>
        <v>39086791.42</v>
      </c>
      <c r="K45" s="7">
        <f>IF('Copy of Military Expenditure'!K45 = "", 'Copy of Military Expenditure'!$BM45, 'Copy of Military Expenditure'!K45)</f>
        <v>38314978.9</v>
      </c>
      <c r="L45" s="7">
        <f>IF('Copy of Military Expenditure'!L45 = "", 'Copy of Military Expenditure'!$BM45, 'Copy of Military Expenditure'!L45)</f>
        <v>39693241.93</v>
      </c>
      <c r="M45" s="7">
        <f>IF('Copy of Military Expenditure'!M45 = "", 'Copy of Military Expenditure'!$BM45, 'Copy of Military Expenditure'!M45)</f>
        <v>37141485.43</v>
      </c>
      <c r="N45" s="7">
        <f>IF('Copy of Military Expenditure'!N45 = "", 'Copy of Military Expenditure'!$BM45, 'Copy of Military Expenditure'!N45)</f>
        <v>41630596.27</v>
      </c>
      <c r="O45" s="7">
        <f>IF('Copy of Military Expenditure'!O45 = "", 'Copy of Military Expenditure'!$BM45, 'Copy of Military Expenditure'!O45)</f>
        <v>50986848.32</v>
      </c>
      <c r="P45" s="7">
        <f>IF('Copy of Military Expenditure'!P45 = "", 'Copy of Military Expenditure'!$BM45, 'Copy of Military Expenditure'!P45)</f>
        <v>63486922.17</v>
      </c>
      <c r="Q45" s="7">
        <f>IF('Copy of Military Expenditure'!Q45 = "", 'Copy of Military Expenditure'!$BM45, 'Copy of Military Expenditure'!Q45)</f>
        <v>84039646.65</v>
      </c>
      <c r="R45" s="7">
        <f>IF('Copy of Military Expenditure'!R45 = "", 'Copy of Military Expenditure'!$BM45, 'Copy of Military Expenditure'!R45)</f>
        <v>98307831.83</v>
      </c>
      <c r="S45" s="7">
        <f>IF('Copy of Military Expenditure'!S45 = "", 'Copy of Military Expenditure'!$BM45, 'Copy of Military Expenditure'!S45)</f>
        <v>111205418.9</v>
      </c>
      <c r="T45" s="7">
        <f>IF('Copy of Military Expenditure'!T45 = "", 'Copy of Military Expenditure'!$BM45, 'Copy of Military Expenditure'!T45)</f>
        <v>154362392.7</v>
      </c>
      <c r="U45" s="7">
        <f>IF('Copy of Military Expenditure'!U45 = "", 'Copy of Military Expenditure'!$BM45, 'Copy of Military Expenditure'!U45)</f>
        <v>152839849.3</v>
      </c>
      <c r="V45" s="7">
        <f>IF('Copy of Military Expenditure'!V45 = "", 'Copy of Military Expenditure'!$BM45, 'Copy of Military Expenditure'!V45)</f>
        <v>171725706</v>
      </c>
      <c r="W45" s="7">
        <f>IF('Copy of Military Expenditure'!W45 = "", 'Copy of Military Expenditure'!$BM45, 'Copy of Military Expenditure'!W45)</f>
        <v>217465500</v>
      </c>
      <c r="X45" s="7">
        <f>IF('Copy of Military Expenditure'!X45 = "", 'Copy of Military Expenditure'!$BM45, 'Copy of Military Expenditure'!X45)</f>
        <v>290141008.5</v>
      </c>
      <c r="Y45" s="7">
        <f>IF('Copy of Military Expenditure'!Y45 = "", 'Copy of Military Expenditure'!$BM45, 'Copy of Military Expenditure'!Y45)</f>
        <v>362511166.6</v>
      </c>
      <c r="Z45" s="7">
        <f>IF('Copy of Military Expenditure'!Z45 = "", 'Copy of Military Expenditure'!$BM45, 'Copy of Military Expenditure'!Z45)</f>
        <v>327043451.1</v>
      </c>
      <c r="AA45" s="7">
        <f>IF('Copy of Military Expenditure'!AA45 = "", 'Copy of Military Expenditure'!$BM45, 'Copy of Military Expenditure'!AA45)</f>
        <v>342048872.7</v>
      </c>
      <c r="AB45" s="7">
        <f>IF('Copy of Military Expenditure'!AB45 = "", 'Copy of Military Expenditure'!$BM45, 'Copy of Military Expenditure'!AB45)</f>
        <v>310258091.7</v>
      </c>
      <c r="AC45" s="7">
        <f>IF('Copy of Military Expenditure'!AC45 = "", 'Copy of Military Expenditure'!$BM45, 'Copy of Military Expenditure'!AC45)</f>
        <v>284275226.2</v>
      </c>
      <c r="AD45" s="7">
        <f>IF('Copy of Military Expenditure'!AD45 = "", 'Copy of Military Expenditure'!$BM45, 'Copy of Military Expenditure'!AD45)</f>
        <v>301495819</v>
      </c>
      <c r="AE45" s="7">
        <f>IF('Copy of Military Expenditure'!AE45 = "", 'Copy of Military Expenditure'!$BM45, 'Copy of Military Expenditure'!AE45)</f>
        <v>409081178.2</v>
      </c>
      <c r="AF45" s="7">
        <f>IF('Copy of Military Expenditure'!AF45 = "", 'Copy of Military Expenditure'!$BM45, 'Copy of Military Expenditure'!AF45)</f>
        <v>435378990.4</v>
      </c>
      <c r="AG45" s="7">
        <f>IF('Copy of Military Expenditure'!AG45 = "", 'Copy of Military Expenditure'!$BM45, 'Copy of Military Expenditure'!AG45)</f>
        <v>453486447</v>
      </c>
      <c r="AH45" s="7">
        <f>IF('Copy of Military Expenditure'!AH45 = "", 'Copy of Military Expenditure'!$BM45, 'Copy of Military Expenditure'!AH45)</f>
        <v>434222056</v>
      </c>
      <c r="AI45" s="7">
        <f>IF('Copy of Military Expenditure'!AI45 = "", 'Copy of Military Expenditure'!$BM45, 'Copy of Military Expenditure'!AI45)</f>
        <v>594006010.4</v>
      </c>
      <c r="AJ45" s="7">
        <f>IF('Copy of Military Expenditure'!AJ45 = "", 'Copy of Military Expenditure'!$BM45, 'Copy of Military Expenditure'!AJ45)</f>
        <v>624932658.1</v>
      </c>
      <c r="AK45" s="7">
        <f>IF('Copy of Military Expenditure'!AK45 = "", 'Copy of Military Expenditure'!$BM45, 'Copy of Military Expenditure'!AK45)</f>
        <v>674035044.5</v>
      </c>
      <c r="AL45" s="7">
        <f>IF('Copy of Military Expenditure'!AL45 = "", 'Copy of Military Expenditure'!$BM45, 'Copy of Military Expenditure'!AL45)</f>
        <v>597723765.6</v>
      </c>
      <c r="AM45" s="7">
        <f>IF('Copy of Military Expenditure'!AM45 = "", 'Copy of Military Expenditure'!$BM45, 'Copy of Military Expenditure'!AM45)</f>
        <v>633699379.1</v>
      </c>
      <c r="AN45" s="7">
        <f>IF('Copy of Military Expenditure'!AN45 = "", 'Copy of Military Expenditure'!$BM45, 'Copy of Military Expenditure'!AN45)</f>
        <v>702039703.1</v>
      </c>
      <c r="AO45" s="7">
        <f>IF('Copy of Military Expenditure'!AO45 = "", 'Copy of Military Expenditure'!$BM45, 'Copy of Military Expenditure'!AO45)</f>
        <v>750987245.8</v>
      </c>
      <c r="AP45" s="7">
        <f>IF('Copy of Military Expenditure'!AP45 = "", 'Copy of Military Expenditure'!$BM45, 'Copy of Military Expenditure'!AP45)</f>
        <v>765305513.3</v>
      </c>
      <c r="AQ45" s="7">
        <f>IF('Copy of Military Expenditure'!AQ45 = "", 'Copy of Military Expenditure'!$BM45, 'Copy of Military Expenditure'!AQ45)</f>
        <v>742402153.2</v>
      </c>
      <c r="AR45" s="7">
        <f>IF('Copy of Military Expenditure'!AR45 = "", 'Copy of Military Expenditure'!$BM45, 'Copy of Military Expenditure'!AR45)</f>
        <v>741508607.8</v>
      </c>
      <c r="AS45" s="7">
        <f>IF('Copy of Military Expenditure'!AS45 = "", 'Copy of Military Expenditure'!$BM45, 'Copy of Military Expenditure'!AS45)</f>
        <v>694674774.3</v>
      </c>
      <c r="AT45" s="7">
        <f>IF('Copy of Military Expenditure'!AT45 = "", 'Copy of Military Expenditure'!$BM45, 'Copy of Military Expenditure'!AT45)</f>
        <v>767778364.4</v>
      </c>
      <c r="AU45" s="7">
        <f>IF('Copy of Military Expenditure'!AU45 = "", 'Copy of Military Expenditure'!$BM45, 'Copy of Military Expenditure'!AU45)</f>
        <v>811255940.9</v>
      </c>
      <c r="AV45" s="7">
        <f>IF('Copy of Military Expenditure'!AV45 = "", 'Copy of Military Expenditure'!$BM45, 'Copy of Military Expenditure'!AV45)</f>
        <v>965199981</v>
      </c>
      <c r="AW45" s="7">
        <f>IF('Copy of Military Expenditure'!AW45 = "", 'Copy of Military Expenditure'!$BM45, 'Copy of Military Expenditure'!AW45)</f>
        <v>1101860647</v>
      </c>
      <c r="AX45" s="7">
        <f>IF('Copy of Military Expenditure'!AX45 = "", 'Copy of Military Expenditure'!$BM45, 'Copy of Military Expenditure'!AX45)</f>
        <v>1144978361</v>
      </c>
      <c r="AY45" s="7">
        <f>IF('Copy of Military Expenditure'!AY45 = "", 'Copy of Military Expenditure'!$BM45, 'Copy of Military Expenditure'!AY45)</f>
        <v>1190379117</v>
      </c>
      <c r="AZ45" s="7">
        <f>IF('Copy of Military Expenditure'!AZ45 = "", 'Copy of Military Expenditure'!$BM45, 'Copy of Military Expenditure'!AZ45)</f>
        <v>1372225370</v>
      </c>
      <c r="BA45" s="7">
        <f>IF('Copy of Military Expenditure'!BA45 = "", 'Copy of Military Expenditure'!$BM45, 'Copy of Military Expenditure'!BA45)</f>
        <v>1582890834</v>
      </c>
      <c r="BB45" s="7">
        <f>IF('Copy of Military Expenditure'!BB45 = "", 'Copy of Military Expenditure'!$BM45, 'Copy of Military Expenditure'!BB45)</f>
        <v>1415725373</v>
      </c>
      <c r="BC45" s="7">
        <f>IF('Copy of Military Expenditure'!BC45 = "", 'Copy of Military Expenditure'!$BM45, 'Copy of Military Expenditure'!BC45)</f>
        <v>1274228688</v>
      </c>
      <c r="BD45" s="7">
        <f>IF('Copy of Military Expenditure'!BD45 = "", 'Copy of Military Expenditure'!$BM45, 'Copy of Military Expenditure'!BD45)</f>
        <v>1300331547</v>
      </c>
      <c r="BE45" s="7">
        <f>IF('Copy of Military Expenditure'!BE45 = "", 'Copy of Military Expenditure'!$BM45, 'Copy of Military Expenditure'!BE45)</f>
        <v>1157531730</v>
      </c>
      <c r="BF45" s="7">
        <f>IF('Copy of Military Expenditure'!BF45 = "", 'Copy of Military Expenditure'!$BM45, 'Copy of Military Expenditure'!BF45)</f>
        <v>1195763444</v>
      </c>
      <c r="BG45" s="7">
        <f>IF('Copy of Military Expenditure'!BG45 = "", 'Copy of Military Expenditure'!$BM45, 'Copy of Military Expenditure'!BG45)</f>
        <v>1192733691</v>
      </c>
      <c r="BH45" s="7">
        <f>IF('Copy of Military Expenditure'!BH45 = "", 'Copy of Military Expenditure'!$BM45, 'Copy of Military Expenditure'!BH45)</f>
        <v>997005656</v>
      </c>
      <c r="BI45" s="7">
        <f>IF('Copy of Military Expenditure'!BI45 = "", 'Copy of Military Expenditure'!$BM45, 'Copy of Military Expenditure'!BI45)</f>
        <v>1001610418</v>
      </c>
      <c r="BJ45" s="7">
        <f>IF('Copy of Military Expenditure'!BJ45 = "", 'Copy of Military Expenditure'!$BM45, 'Copy of Military Expenditure'!BJ45)</f>
        <v>1025063447</v>
      </c>
      <c r="BK45" s="7">
        <f>IF('Copy of Military Expenditure'!BK45 = "", 'Copy of Military Expenditure'!$BM45, 'Copy of Military Expenditure'!BK45)</f>
        <v>1207582357</v>
      </c>
      <c r="BL45" s="9">
        <f t="shared" si="1"/>
        <v>0</v>
      </c>
      <c r="BM45" s="7"/>
    </row>
    <row r="46" ht="14.25" customHeight="1">
      <c r="A46" s="1" t="s">
        <v>229</v>
      </c>
      <c r="B46" s="1" t="s">
        <v>230</v>
      </c>
      <c r="C46" s="1" t="s">
        <v>6</v>
      </c>
      <c r="D46" s="1" t="s">
        <v>7</v>
      </c>
      <c r="E46" s="7">
        <f>IF('Copy of Military Expenditure'!E46 = "", 'Copy of Military Expenditure'!$BM46, 'Copy of Military Expenditure'!E46)</f>
        <v>98679867.99</v>
      </c>
      <c r="F46" s="7">
        <f>IF('Copy of Military Expenditure'!F46 = "", 'Copy of Military Expenditure'!$BM46, 'Copy of Military Expenditure'!F46)</f>
        <v>105940594.1</v>
      </c>
      <c r="G46" s="7">
        <f>IF('Copy of Military Expenditure'!G46 = "", 'Copy of Military Expenditure'!$BM46, 'Copy of Military Expenditure'!G46)</f>
        <v>109900990.1</v>
      </c>
      <c r="H46" s="7">
        <f>IF('Copy of Military Expenditure'!H46 = "", 'Copy of Military Expenditure'!$BM46, 'Copy of Military Expenditure'!H46)</f>
        <v>128712871.3</v>
      </c>
      <c r="I46" s="7">
        <f>IF('Copy of Military Expenditure'!I46 = "", 'Copy of Military Expenditure'!$BM46, 'Copy of Military Expenditure'!I46)</f>
        <v>155445544.6</v>
      </c>
      <c r="J46" s="7">
        <f>IF('Copy of Military Expenditure'!J46 = "", 'Copy of Military Expenditure'!$BM46, 'Copy of Military Expenditure'!J46)</f>
        <v>200000000</v>
      </c>
      <c r="K46" s="7">
        <f>IF('Copy of Military Expenditure'!K46 = "", 'Copy of Military Expenditure'!$BM46, 'Copy of Military Expenditure'!K46)</f>
        <v>256105610.6</v>
      </c>
      <c r="L46" s="7">
        <f>IF('Copy of Military Expenditure'!L46 = "", 'Copy of Military Expenditure'!$BM46, 'Copy of Military Expenditure'!L46)</f>
        <v>331023102.3</v>
      </c>
      <c r="M46" s="7">
        <f>IF('Copy of Military Expenditure'!M46 = "", 'Copy of Military Expenditure'!$BM46, 'Copy of Military Expenditure'!M46)</f>
        <v>437293729.4</v>
      </c>
      <c r="N46" s="7">
        <f>IF('Copy of Military Expenditure'!N46 = "", 'Copy of Military Expenditure'!$BM46, 'Copy of Military Expenditure'!N46)</f>
        <v>566006600.7</v>
      </c>
      <c r="O46" s="7">
        <f>IF('Copy of Military Expenditure'!O46 = "", 'Copy of Military Expenditure'!$BM46, 'Copy of Military Expenditure'!O46)</f>
        <v>620132013.2</v>
      </c>
      <c r="P46" s="7">
        <f>IF('Copy of Military Expenditure'!P46 = "", 'Copy of Military Expenditure'!$BM46, 'Copy of Military Expenditure'!P46)</f>
        <v>402310231</v>
      </c>
      <c r="Q46" s="7">
        <f>IF('Copy of Military Expenditure'!Q46 = "", 'Copy of Military Expenditure'!$BM46, 'Copy of Military Expenditure'!Q46)</f>
        <v>371947194.7</v>
      </c>
      <c r="R46" s="7">
        <f>IF('Copy of Military Expenditure'!R46 = "", 'Copy of Military Expenditure'!$BM46, 'Copy of Military Expenditure'!R46)</f>
        <v>480857166.9</v>
      </c>
      <c r="S46" s="7">
        <f>IF('Copy of Military Expenditure'!S46 = "", 'Copy of Military Expenditure'!$BM46, 'Copy of Military Expenditure'!S46)</f>
        <v>3877862663</v>
      </c>
      <c r="T46" s="7">
        <f>IF('Copy of Military Expenditure'!T46 = "", 'Copy of Military Expenditure'!$BM46, 'Copy of Military Expenditure'!T46)</f>
        <v>5951043742</v>
      </c>
      <c r="U46" s="7">
        <f>IF('Copy of Military Expenditure'!U46 = "", 'Copy of Military Expenditure'!$BM46, 'Copy of Military Expenditure'!U46)</f>
        <v>7186307294</v>
      </c>
      <c r="V46" s="7">
        <f>IF('Copy of Military Expenditure'!V46 = "", 'Copy of Military Expenditure'!$BM46, 'Copy of Military Expenditure'!V46)</f>
        <v>7617207960</v>
      </c>
      <c r="W46" s="7">
        <f>IF('Copy of Military Expenditure'!W46 = "", 'Copy of Military Expenditure'!$BM46, 'Copy of Military Expenditure'!W46)</f>
        <v>8113739881</v>
      </c>
      <c r="X46" s="7">
        <f>IF('Copy of Military Expenditure'!X46 = "", 'Copy of Military Expenditure'!$BM46, 'Copy of Military Expenditure'!X46)</f>
        <v>4993779939</v>
      </c>
      <c r="Y46" s="7">
        <f>IF('Copy of Military Expenditure'!Y46 = "", 'Copy of Military Expenditure'!$BM46, 'Copy of Military Expenditure'!Y46)</f>
        <v>4874889400</v>
      </c>
      <c r="Z46" s="7">
        <f>IF('Copy of Military Expenditure'!Z46 = "", 'Copy of Military Expenditure'!$BM46, 'Copy of Military Expenditure'!Z46)</f>
        <v>8121567621</v>
      </c>
      <c r="AA46" s="7">
        <f>IF('Copy of Military Expenditure'!AA46 = "", 'Copy of Military Expenditure'!$BM46, 'Copy of Military Expenditure'!AA46)</f>
        <v>9703525315</v>
      </c>
      <c r="AB46" s="7">
        <f>IF('Copy of Military Expenditure'!AB46 = "", 'Copy of Military Expenditure'!$BM46, 'Copy of Military Expenditure'!AB46)</f>
        <v>10550357293</v>
      </c>
      <c r="AC46" s="7">
        <f>IF('Copy of Military Expenditure'!AC46 = "", 'Copy of Military Expenditure'!$BM46, 'Copy of Military Expenditure'!AC46)</f>
        <v>9926303622</v>
      </c>
      <c r="AD46" s="7">
        <f>IF('Copy of Military Expenditure'!AD46 = "", 'Copy of Military Expenditure'!$BM46, 'Copy of Military Expenditure'!AD46)</f>
        <v>10706415945</v>
      </c>
      <c r="AE46" s="7">
        <f>IF('Copy of Military Expenditure'!AE46 = "", 'Copy of Military Expenditure'!$BM46, 'Copy of Military Expenditure'!AE46)</f>
        <v>11741433342</v>
      </c>
      <c r="AF46" s="7">
        <f>IF('Copy of Military Expenditure'!AF46 = "", 'Copy of Military Expenditure'!$BM46, 'Copy of Military Expenditure'!AF46)</f>
        <v>15263376570</v>
      </c>
      <c r="AG46" s="7">
        <f>IF('Copy of Military Expenditure'!AG46 = "", 'Copy of Military Expenditure'!$BM46, 'Copy of Military Expenditure'!AG46)</f>
        <v>18889008563</v>
      </c>
      <c r="AH46" s="7">
        <f>IF('Copy of Military Expenditure'!AH46 = "", 'Copy of Military Expenditure'!$BM46, 'Copy of Military Expenditure'!AH46)</f>
        <v>16301812932</v>
      </c>
      <c r="AI46" s="7">
        <f>IF('Copy of Military Expenditure'!AI46 = "", 'Copy of Military Expenditure'!$BM46, 'Copy of Military Expenditure'!AI46)</f>
        <v>16474401698</v>
      </c>
      <c r="AJ46" s="7">
        <f>IF('Copy of Military Expenditure'!AJ46 = "", 'Copy of Military Expenditure'!$BM46, 'Copy of Military Expenditure'!AJ46)</f>
        <v>17549594830</v>
      </c>
      <c r="AK46" s="7">
        <f>IF('Copy of Military Expenditure'!AK46 = "", 'Copy of Military Expenditure'!$BM46, 'Copy of Military Expenditure'!AK46)</f>
        <v>19732558015</v>
      </c>
      <c r="AL46" s="7">
        <f>IF('Copy of Military Expenditure'!AL46 = "", 'Copy of Military Expenditure'!$BM46, 'Copy of Military Expenditure'!AL46)</f>
        <v>1448177703</v>
      </c>
      <c r="AM46" s="7">
        <f>IF('Copy of Military Expenditure'!AM46 = "", 'Copy of Military Expenditure'!$BM46, 'Copy of Military Expenditure'!AM46)</f>
        <v>1703171536</v>
      </c>
      <c r="AN46" s="7">
        <f>IF('Copy of Military Expenditure'!AN46 = "", 'Copy of Military Expenditure'!$BM46, 'Copy of Military Expenditure'!AN46)</f>
        <v>2501544190</v>
      </c>
      <c r="AO46" s="7">
        <f>IF('Copy of Military Expenditure'!AO46 = "", 'Copy of Military Expenditure'!$BM46, 'Copy of Military Expenditure'!AO46)</f>
        <v>3550986964</v>
      </c>
      <c r="AP46" s="7">
        <f>IF('Copy of Military Expenditure'!AP46 = "", 'Copy of Military Expenditure'!$BM46, 'Copy of Military Expenditure'!AP46)</f>
        <v>4642384616</v>
      </c>
      <c r="AQ46" s="7">
        <f>IF('Copy of Military Expenditure'!AQ46 = "", 'Copy of Military Expenditure'!$BM46, 'Copy of Military Expenditure'!AQ46)</f>
        <v>5479362942</v>
      </c>
      <c r="AR46" s="7">
        <f>IF('Copy of Military Expenditure'!AR46 = "", 'Copy of Military Expenditure'!$BM46, 'Copy of Military Expenditure'!AR46)</f>
        <v>6650285144</v>
      </c>
      <c r="AS46" s="7">
        <f>IF('Copy of Military Expenditure'!AS46 = "", 'Copy of Military Expenditure'!$BM46, 'Copy of Military Expenditure'!AS46)</f>
        <v>8327053824</v>
      </c>
      <c r="AT46" s="7">
        <f>IF('Copy of Military Expenditure'!AT46 = "", 'Copy of Military Expenditure'!$BM46, 'Copy of Military Expenditure'!AT46)</f>
        <v>10378791766</v>
      </c>
      <c r="AU46" s="7">
        <f>IF('Copy of Military Expenditure'!AU46 = "", 'Copy of Military Expenditure'!$BM46, 'Copy of Military Expenditure'!AU46)</f>
        <v>3243891033</v>
      </c>
      <c r="AV46" s="7">
        <f>IF('Copy of Military Expenditure'!AV46 = "", 'Copy of Military Expenditure'!$BM46, 'Copy of Military Expenditure'!AV46)</f>
        <v>3717068450</v>
      </c>
      <c r="AW46" s="7">
        <f>IF('Copy of Military Expenditure'!AW46 = "", 'Copy of Military Expenditure'!$BM46, 'Copy of Military Expenditure'!AW46)</f>
        <v>5243621133</v>
      </c>
      <c r="AX46" s="7">
        <f>IF('Copy of Military Expenditure'!AX46 = "", 'Copy of Military Expenditure'!$BM46, 'Copy of Military Expenditure'!AX46)</f>
        <v>6796744965</v>
      </c>
      <c r="AY46" s="7">
        <f>IF('Copy of Military Expenditure'!AY46 = "", 'Copy of Military Expenditure'!$BM46, 'Copy of Military Expenditure'!AY46)</f>
        <v>8751474767</v>
      </c>
      <c r="AZ46" s="7">
        <f>IF('Copy of Military Expenditure'!AZ46 = "", 'Copy of Military Expenditure'!$BM46, 'Copy of Military Expenditure'!AZ46)</f>
        <v>9330901882</v>
      </c>
      <c r="BA46" s="7">
        <f>IF('Copy of Military Expenditure'!BA46 = "", 'Copy of Military Expenditure'!$BM46, 'Copy of Military Expenditure'!BA46)</f>
        <v>11081950209</v>
      </c>
      <c r="BB46" s="7">
        <f>IF('Copy of Military Expenditure'!BB46 = "", 'Copy of Military Expenditure'!$BM46, 'Copy of Military Expenditure'!BB46)</f>
        <v>12584623339</v>
      </c>
      <c r="BC46" s="7">
        <f>IF('Copy of Military Expenditure'!BC46 = "", 'Copy of Military Expenditure'!$BM46, 'Copy of Military Expenditure'!BC46)</f>
        <v>13561272454</v>
      </c>
      <c r="BD46" s="7">
        <f>IF('Copy of Military Expenditure'!BD46 = "", 'Copy of Military Expenditure'!$BM46, 'Copy of Military Expenditure'!BD46)</f>
        <v>14277667361</v>
      </c>
      <c r="BE46" s="7">
        <f>IF('Copy of Military Expenditure'!BE46 = "", 'Copy of Military Expenditure'!$BM46, 'Copy of Military Expenditure'!BE46)</f>
        <v>16493963287</v>
      </c>
      <c r="BF46" s="7">
        <f>IF('Copy of Military Expenditure'!BF46 = "", 'Copy of Military Expenditure'!$BM46, 'Copy of Military Expenditure'!BF46)</f>
        <v>11997186984</v>
      </c>
      <c r="BG46" s="7">
        <f>IF('Copy of Military Expenditure'!BG46 = "", 'Copy of Military Expenditure'!$BM46, 'Copy of Military Expenditure'!BG46)</f>
        <v>9901105170</v>
      </c>
      <c r="BH46" s="7">
        <f>IF('Copy of Military Expenditure'!BH46 = "", 'Copy of Military Expenditure'!$BM46, 'Copy of Military Expenditure'!BH46)</f>
        <v>10588769671</v>
      </c>
      <c r="BI46" s="7">
        <f>IF('Copy of Military Expenditure'!BI46 = "", 'Copy of Military Expenditure'!$BM46, 'Copy of Military Expenditure'!BI46)</f>
        <v>12263957415</v>
      </c>
      <c r="BJ46" s="7">
        <f>IF('Copy of Military Expenditure'!BJ46 = "", 'Copy of Military Expenditure'!$BM46, 'Copy of Military Expenditure'!BJ46)</f>
        <v>13931196490</v>
      </c>
      <c r="BK46" s="7">
        <f>IF('Copy of Military Expenditure'!BK46 = "", 'Copy of Military Expenditure'!$BM46, 'Copy of Military Expenditure'!BK46)</f>
        <v>13194151137</v>
      </c>
      <c r="BL46" s="9">
        <f t="shared" si="1"/>
        <v>0</v>
      </c>
      <c r="BM46" s="7"/>
    </row>
    <row r="47" ht="14.25" customHeight="1">
      <c r="A47" s="1" t="s">
        <v>235</v>
      </c>
      <c r="B47" s="1" t="s">
        <v>236</v>
      </c>
      <c r="C47" s="1" t="s">
        <v>6</v>
      </c>
      <c r="D47" s="1" t="s">
        <v>7</v>
      </c>
      <c r="E47" s="7">
        <f>IF('Copy of Military Expenditure'!E47 = "", 'Copy of Military Expenditure'!$BM47, 'Copy of Military Expenditure'!E47)</f>
        <v>190277777.8</v>
      </c>
      <c r="F47" s="7">
        <f>IF('Copy of Military Expenditure'!F47 = "", 'Copy of Military Expenditure'!$BM47, 'Copy of Military Expenditure'!F47)</f>
        <v>241805555.6</v>
      </c>
      <c r="G47" s="7">
        <f>IF('Copy of Military Expenditure'!G47 = "", 'Copy of Military Expenditure'!$BM47, 'Copy of Military Expenditure'!G47)</f>
        <v>210604174.5</v>
      </c>
      <c r="H47" s="7">
        <f>IF('Copy of Military Expenditure'!H47 = "", 'Copy of Military Expenditure'!$BM47, 'Copy of Military Expenditure'!H47)</f>
        <v>259250864.2</v>
      </c>
      <c r="I47" s="7">
        <f>IF('Copy of Military Expenditure'!I47 = "", 'Copy of Military Expenditure'!$BM47, 'Copy of Military Expenditure'!I47)</f>
        <v>278584261.9</v>
      </c>
      <c r="J47" s="7">
        <f>IF('Copy of Military Expenditure'!J47 = "", 'Copy of Military Expenditure'!$BM47, 'Copy of Military Expenditure'!J47)</f>
        <v>313917713.1</v>
      </c>
      <c r="K47" s="7">
        <f>IF('Copy of Military Expenditure'!K47 = "", 'Copy of Military Expenditure'!$BM47, 'Copy of Military Expenditure'!K47)</f>
        <v>375501251.7</v>
      </c>
      <c r="L47" s="7">
        <f>IF('Copy of Military Expenditure'!L47 = "", 'Copy of Military Expenditure'!$BM47, 'Copy of Military Expenditure'!L47)</f>
        <v>605514168.1</v>
      </c>
      <c r="M47" s="7">
        <f>IF('Copy of Military Expenditure'!M47 = "", 'Copy of Military Expenditure'!$BM47, 'Copy of Military Expenditure'!M47)</f>
        <v>690001971.4</v>
      </c>
      <c r="N47" s="7">
        <f>IF('Copy of Military Expenditure'!N47 = "", 'Copy of Military Expenditure'!$BM47, 'Copy of Military Expenditure'!N47)</f>
        <v>872002491.4</v>
      </c>
      <c r="O47" s="7">
        <f>IF('Copy of Military Expenditure'!O47 = "", 'Copy of Military Expenditure'!$BM47, 'Copy of Military Expenditure'!O47)</f>
        <v>1259646456</v>
      </c>
      <c r="P47" s="7">
        <f>IF('Copy of Military Expenditure'!P47 = "", 'Copy of Military Expenditure'!$BM47, 'Copy of Military Expenditure'!P47)</f>
        <v>1270657787</v>
      </c>
      <c r="Q47" s="7">
        <f>IF('Copy of Military Expenditure'!Q47 = "", 'Copy of Military Expenditure'!$BM47, 'Copy of Military Expenditure'!Q47)</f>
        <v>1461373750</v>
      </c>
      <c r="R47" s="7">
        <f>IF('Copy of Military Expenditure'!R47 = "", 'Copy of Military Expenditure'!$BM47, 'Copy of Military Expenditure'!R47)</f>
        <v>2574504910</v>
      </c>
      <c r="S47" s="7">
        <f>IF('Copy of Military Expenditure'!S47 = "", 'Copy of Military Expenditure'!$BM47, 'Copy of Military Expenditure'!S47)</f>
        <v>3475602770</v>
      </c>
      <c r="T47" s="7">
        <f>IF('Copy of Military Expenditure'!T47 = "", 'Copy of Military Expenditure'!$BM47, 'Copy of Military Expenditure'!T47)</f>
        <v>3758315381</v>
      </c>
      <c r="U47" s="7">
        <f>IF('Copy of Military Expenditure'!U47 = "", 'Copy of Military Expenditure'!$BM47, 'Copy of Military Expenditure'!U47)</f>
        <v>3648665017</v>
      </c>
      <c r="V47" s="7">
        <f>IF('Copy of Military Expenditure'!V47 = "", 'Copy of Military Expenditure'!$BM47, 'Copy of Military Expenditure'!V47)</f>
        <v>3180556220</v>
      </c>
      <c r="W47" s="7">
        <f>IF('Copy of Military Expenditure'!W47 = "", 'Copy of Military Expenditure'!$BM47, 'Copy of Military Expenditure'!W47)</f>
        <v>3117508058</v>
      </c>
      <c r="X47" s="7">
        <f>IF('Copy of Military Expenditure'!X47 = "", 'Copy of Military Expenditure'!$BM47, 'Copy of Military Expenditure'!X47)</f>
        <v>3394518704</v>
      </c>
      <c r="Y47" s="7">
        <f>IF('Copy of Military Expenditure'!Y47 = "", 'Copy of Military Expenditure'!$BM47, 'Copy of Military Expenditure'!Y47)</f>
        <v>4120814786</v>
      </c>
      <c r="Z47" s="7">
        <f>IF('Copy of Military Expenditure'!Z47 = "", 'Copy of Military Expenditure'!$BM47, 'Copy of Military Expenditure'!Z47)</f>
        <v>4700103232</v>
      </c>
      <c r="AA47" s="7">
        <f>IF('Copy of Military Expenditure'!AA47 = "", 'Copy of Military Expenditure'!$BM47, 'Copy of Military Expenditure'!AA47)</f>
        <v>4518481889</v>
      </c>
      <c r="AB47" s="7">
        <f>IF('Copy of Military Expenditure'!AB47 = "", 'Copy of Military Expenditure'!$BM47, 'Copy of Military Expenditure'!AB47)</f>
        <v>4265358582</v>
      </c>
      <c r="AC47" s="7">
        <f>IF('Copy of Military Expenditure'!AC47 = "", 'Copy of Military Expenditure'!$BM47, 'Copy of Military Expenditure'!AC47)</f>
        <v>4214300331</v>
      </c>
      <c r="AD47" s="7">
        <f>IF('Copy of Military Expenditure'!AD47 = "", 'Copy of Military Expenditure'!$BM47, 'Copy of Military Expenditure'!AD47)</f>
        <v>4004517114</v>
      </c>
      <c r="AE47" s="7">
        <f>IF('Copy of Military Expenditure'!AE47 = "", 'Copy of Military Expenditure'!$BM47, 'Copy of Military Expenditure'!AE47)</f>
        <v>4386224325</v>
      </c>
      <c r="AF47" s="7">
        <f>IF('Copy of Military Expenditure'!AF47 = "", 'Copy of Military Expenditure'!$BM47, 'Copy of Military Expenditure'!AF47)</f>
        <v>5995553855</v>
      </c>
      <c r="AG47" s="7">
        <f>IF('Copy of Military Expenditure'!AG47 = "", 'Copy of Military Expenditure'!$BM47, 'Copy of Military Expenditure'!AG47)</f>
        <v>7694798541</v>
      </c>
      <c r="AH47" s="7">
        <f>IF('Copy of Military Expenditure'!AH47 = "", 'Copy of Military Expenditure'!$BM47, 'Copy of Military Expenditure'!AH47)</f>
        <v>6270727555</v>
      </c>
      <c r="AI47" s="7">
        <f>IF('Copy of Military Expenditure'!AI47 = "", 'Copy of Military Expenditure'!$BM47, 'Copy of Military Expenditure'!AI47)</f>
        <v>7375654517</v>
      </c>
      <c r="AJ47" s="7">
        <f>IF('Copy of Military Expenditure'!AJ47 = "", 'Copy of Military Expenditure'!$BM47, 'Copy of Military Expenditure'!AJ47)</f>
        <v>10548894781</v>
      </c>
      <c r="AK47" s="7">
        <f>IF('Copy of Military Expenditure'!AK47 = "", 'Copy of Military Expenditure'!$BM47, 'Copy of Military Expenditure'!AK47)</f>
        <v>8262053674</v>
      </c>
      <c r="AL47" s="7">
        <f>IF('Copy of Military Expenditure'!AL47 = "", 'Copy of Military Expenditure'!$BM47, 'Copy of Military Expenditure'!AL47)</f>
        <v>8758471677</v>
      </c>
      <c r="AM47" s="7">
        <f>IF('Copy of Military Expenditure'!AM47 = "", 'Copy of Military Expenditure'!$BM47, 'Copy of Military Expenditure'!AM47)</f>
        <v>8780366219</v>
      </c>
      <c r="AN47" s="7">
        <f>IF('Copy of Military Expenditure'!AN47 = "", 'Copy of Military Expenditure'!$BM47, 'Copy of Military Expenditure'!AN47)</f>
        <v>8976693112</v>
      </c>
      <c r="AO47" s="7">
        <f>IF('Copy of Military Expenditure'!AO47 = "", 'Copy of Military Expenditure'!$BM47, 'Copy of Military Expenditure'!AO47)</f>
        <v>9601957420</v>
      </c>
      <c r="AP47" s="7">
        <f>IF('Copy of Military Expenditure'!AP47 = "", 'Copy of Military Expenditure'!$BM47, 'Copy of Military Expenditure'!AP47)</f>
        <v>9693753398</v>
      </c>
      <c r="AQ47" s="7">
        <f>IF('Copy of Military Expenditure'!AQ47 = "", 'Copy of Military Expenditure'!$BM47, 'Copy of Military Expenditure'!AQ47)</f>
        <v>9145784898</v>
      </c>
      <c r="AR47" s="7">
        <f>IF('Copy of Military Expenditure'!AR47 = "", 'Copy of Military Expenditure'!$BM47, 'Copy of Military Expenditure'!AR47)</f>
        <v>8645271101</v>
      </c>
      <c r="AS47" s="7">
        <f>IF('Copy of Military Expenditure'!AS47 = "", 'Copy of Military Expenditure'!$BM47, 'Copy of Military Expenditure'!AS47)</f>
        <v>9407761463</v>
      </c>
      <c r="AT47" s="7">
        <f>IF('Copy of Military Expenditure'!AT47 = "", 'Copy of Military Expenditure'!$BM47, 'Copy of Military Expenditure'!AT47)</f>
        <v>9607416508</v>
      </c>
      <c r="AU47" s="7">
        <f>IF('Copy of Military Expenditure'!AU47 = "", 'Copy of Military Expenditure'!$BM47, 'Copy of Military Expenditure'!AU47)</f>
        <v>10090890495</v>
      </c>
      <c r="AV47" s="7">
        <f>IF('Copy of Military Expenditure'!AV47 = "", 'Copy of Military Expenditure'!$BM47, 'Copy of Military Expenditure'!AV47)</f>
        <v>10827490776</v>
      </c>
      <c r="AW47" s="7">
        <f>IF('Copy of Military Expenditure'!AW47 = "", 'Copy of Military Expenditure'!$BM47, 'Copy of Military Expenditure'!AW47)</f>
        <v>11127065294</v>
      </c>
      <c r="AX47" s="7">
        <f>IF('Copy of Military Expenditure'!AX47 = "", 'Copy of Military Expenditure'!$BM47, 'Copy of Military Expenditure'!AX47)</f>
        <v>10919173621</v>
      </c>
      <c r="AY47" s="7">
        <f>IF('Copy of Military Expenditure'!AY47 = "", 'Copy of Military Expenditure'!$BM47, 'Copy of Military Expenditure'!AY47)</f>
        <v>11558970817</v>
      </c>
      <c r="AZ47" s="7">
        <f>IF('Copy of Military Expenditure'!AZ47 = "", 'Copy of Military Expenditure'!$BM47, 'Copy of Military Expenditure'!AZ47)</f>
        <v>12128941564</v>
      </c>
      <c r="BA47" s="7">
        <f>IF('Copy of Military Expenditure'!BA47 = "", 'Copy of Military Expenditure'!$BM47, 'Copy of Military Expenditure'!BA47)</f>
        <v>14191949919</v>
      </c>
      <c r="BB47" s="7">
        <f>IF('Copy of Military Expenditure'!BB47 = "", 'Copy of Military Expenditure'!$BM47, 'Copy of Military Expenditure'!BB47)</f>
        <v>14030376087</v>
      </c>
      <c r="BC47" s="7">
        <f>IF('Copy of Military Expenditure'!BC47 = "", 'Copy of Military Expenditure'!$BM47, 'Copy of Military Expenditure'!BC47)</f>
        <v>14605298604</v>
      </c>
      <c r="BD47" s="7">
        <f>IF('Copy of Military Expenditure'!BD47 = "", 'Copy of Military Expenditure'!$BM47, 'Copy of Military Expenditure'!BD47)</f>
        <v>16343210462</v>
      </c>
      <c r="BE47" s="7">
        <f>IF('Copy of Military Expenditure'!BE47 = "", 'Copy of Military Expenditure'!$BM47, 'Copy of Military Expenditure'!BE47)</f>
        <v>15567095862</v>
      </c>
      <c r="BF47" s="7">
        <f>IF('Copy of Military Expenditure'!BF47 = "", 'Copy of Military Expenditure'!$BM47, 'Copy of Military Expenditure'!BF47)</f>
        <v>17319707976</v>
      </c>
      <c r="BG47" s="7">
        <f>IF('Copy of Military Expenditure'!BG47 = "", 'Copy of Military Expenditure'!$BM47, 'Copy of Military Expenditure'!BG47)</f>
        <v>18485829607</v>
      </c>
      <c r="BH47" s="7">
        <f>IF('Copy of Military Expenditure'!BH47 = "", 'Copy of Military Expenditure'!$BM47, 'Copy of Military Expenditure'!BH47)</f>
        <v>16969432086</v>
      </c>
      <c r="BI47" s="7">
        <f>IF('Copy of Military Expenditure'!BI47 = "", 'Copy of Military Expenditure'!$BM47, 'Copy of Military Expenditure'!BI47)</f>
        <v>14783814748</v>
      </c>
      <c r="BJ47" s="7">
        <f>IF('Copy of Military Expenditure'!BJ47 = "", 'Copy of Military Expenditure'!$BM47, 'Copy of Military Expenditure'!BJ47)</f>
        <v>15581608422</v>
      </c>
      <c r="BK47" s="7">
        <f>IF('Copy of Military Expenditure'!BK47 = "", 'Copy of Military Expenditure'!$BM47, 'Copy of Military Expenditure'!BK47)</f>
        <v>15946788601</v>
      </c>
      <c r="BL47" s="9">
        <f t="shared" si="1"/>
        <v>0</v>
      </c>
      <c r="BM47" s="7"/>
    </row>
    <row r="48" ht="14.25" customHeight="1">
      <c r="A48" s="1" t="s">
        <v>237</v>
      </c>
      <c r="B48" s="1" t="s">
        <v>238</v>
      </c>
      <c r="C48" s="1" t="s">
        <v>6</v>
      </c>
      <c r="D48" s="1" t="s">
        <v>7</v>
      </c>
      <c r="E48" s="7">
        <f>IF('Copy of Military Expenditure'!E48 = "", 'Copy of Military Expenditure'!$BM48, 'Copy of Military Expenditure'!E48)</f>
        <v>1009308856</v>
      </c>
      <c r="F48" s="7">
        <f>IF('Copy of Military Expenditure'!F48 = "", 'Copy of Military Expenditure'!$BM48, 'Copy of Military Expenditure'!F48)</f>
        <v>1062907313</v>
      </c>
      <c r="G48" s="7">
        <f>IF('Copy of Military Expenditure'!G48 = "", 'Copy of Military Expenditure'!$BM48, 'Copy of Military Expenditure'!G48)</f>
        <v>1222013656</v>
      </c>
      <c r="H48" s="7">
        <f>IF('Copy of Military Expenditure'!H48 = "", 'Copy of Military Expenditure'!$BM48, 'Copy of Military Expenditure'!H48)</f>
        <v>1463283724</v>
      </c>
      <c r="I48" s="7">
        <f>IF('Copy of Military Expenditure'!I48 = "", 'Copy of Military Expenditure'!$BM48, 'Copy of Military Expenditure'!I48)</f>
        <v>1586666708</v>
      </c>
      <c r="J48" s="7">
        <f>IF('Copy of Military Expenditure'!J48 = "", 'Copy of Military Expenditure'!$BM48, 'Copy of Military Expenditure'!J48)</f>
        <v>1719942315</v>
      </c>
      <c r="K48" s="7">
        <f>IF('Copy of Military Expenditure'!K48 = "", 'Copy of Military Expenditure'!$BM48, 'Copy of Military Expenditure'!K48)</f>
        <v>1904604599</v>
      </c>
      <c r="L48" s="7">
        <f>IF('Copy of Military Expenditure'!L48 = "", 'Copy of Military Expenditure'!$BM48, 'Copy of Military Expenditure'!L48)</f>
        <v>1928786564</v>
      </c>
      <c r="M48" s="7">
        <f>IF('Copy of Military Expenditure'!M48 = "", 'Copy of Military Expenditure'!$BM48, 'Copy of Military Expenditure'!M48)</f>
        <v>1991165044</v>
      </c>
      <c r="N48" s="7">
        <f>IF('Copy of Military Expenditure'!N48 = "", 'Copy of Military Expenditure'!$BM48, 'Copy of Military Expenditure'!N48)</f>
        <v>2003805617</v>
      </c>
      <c r="O48" s="7">
        <f>IF('Copy of Military Expenditure'!O48 = "", 'Copy of Military Expenditure'!$BM48, 'Copy of Military Expenditure'!O48)</f>
        <v>2216771793</v>
      </c>
      <c r="P48" s="7">
        <f>IF('Copy of Military Expenditure'!P48 = "", 'Copy of Military Expenditure'!$BM48, 'Copy of Military Expenditure'!P48)</f>
        <v>2648079366</v>
      </c>
      <c r="Q48" s="7">
        <f>IF('Copy of Military Expenditure'!Q48 = "", 'Copy of Military Expenditure'!$BM48, 'Copy of Military Expenditure'!Q48)</f>
        <v>3289362465</v>
      </c>
      <c r="R48" s="7">
        <f>IF('Copy of Military Expenditure'!R48 = "", 'Copy of Military Expenditure'!$BM48, 'Copy of Military Expenditure'!R48)</f>
        <v>3638240139</v>
      </c>
      <c r="S48" s="7">
        <f>IF('Copy of Military Expenditure'!S48 = "", 'Copy of Military Expenditure'!$BM48, 'Copy of Military Expenditure'!S48)</f>
        <v>3890003394</v>
      </c>
      <c r="T48" s="7">
        <f>IF('Copy of Military Expenditure'!T48 = "", 'Copy of Military Expenditure'!$BM48, 'Copy of Military Expenditure'!T48)</f>
        <v>4217069829</v>
      </c>
      <c r="U48" s="7">
        <f>IF('Copy of Military Expenditure'!U48 = "", 'Copy of Military Expenditure'!$BM48, 'Copy of Military Expenditure'!U48)</f>
        <v>3844185965</v>
      </c>
      <c r="V48" s="7">
        <f>IF('Copy of Military Expenditure'!V48 = "", 'Copy of Military Expenditure'!$BM48, 'Copy of Military Expenditure'!V48)</f>
        <v>4556493518</v>
      </c>
      <c r="W48" s="7">
        <f>IF('Copy of Military Expenditure'!W48 = "", 'Copy of Military Expenditure'!$BM48, 'Copy of Military Expenditure'!W48)</f>
        <v>5540992658</v>
      </c>
      <c r="X48" s="7">
        <f>IF('Copy of Military Expenditure'!X48 = "", 'Copy of Military Expenditure'!$BM48, 'Copy of Military Expenditure'!X48)</f>
        <v>6904107163</v>
      </c>
      <c r="Y48" s="7">
        <f>IF('Copy of Military Expenditure'!Y48 = "", 'Copy of Military Expenditure'!$BM48, 'Copy of Military Expenditure'!Y48)</f>
        <v>7915696626</v>
      </c>
      <c r="Z48" s="7">
        <f>IF('Copy of Military Expenditure'!Z48 = "", 'Copy of Military Expenditure'!$BM48, 'Copy of Military Expenditure'!Z48)</f>
        <v>7387713298</v>
      </c>
      <c r="AA48" s="7">
        <f>IF('Copy of Military Expenditure'!AA48 = "", 'Copy of Military Expenditure'!$BM48, 'Copy of Military Expenditure'!AA48)</f>
        <v>8062597403</v>
      </c>
      <c r="AB48" s="7">
        <f>IF('Copy of Military Expenditure'!AB48 = "", 'Copy of Military Expenditure'!$BM48, 'Copy of Military Expenditure'!AB48)</f>
        <v>8409527116</v>
      </c>
      <c r="AC48" s="7">
        <f>IF('Copy of Military Expenditure'!AC48 = "", 'Copy of Military Expenditure'!$BM48, 'Copy of Military Expenditure'!AC48)</f>
        <v>8296144788</v>
      </c>
      <c r="AD48" s="7">
        <f>IF('Copy of Military Expenditure'!AD48 = "", 'Copy of Military Expenditure'!$BM48, 'Copy of Military Expenditure'!AD48)</f>
        <v>8253390533</v>
      </c>
      <c r="AE48" s="7">
        <f>IF('Copy of Military Expenditure'!AE48 = "", 'Copy of Military Expenditure'!$BM48, 'Copy of Military Expenditure'!AE48)</f>
        <v>11941809156</v>
      </c>
      <c r="AF48" s="7">
        <f>IF('Copy of Military Expenditure'!AF48 = "", 'Copy of Military Expenditure'!$BM48, 'Copy of Military Expenditure'!AF48)</f>
        <v>15653065895</v>
      </c>
      <c r="AG48" s="7">
        <f>IF('Copy of Military Expenditure'!AG48 = "", 'Copy of Military Expenditure'!$BM48, 'Copy of Military Expenditure'!AG48)</f>
        <v>17403664790</v>
      </c>
      <c r="AH48" s="7">
        <f>IF('Copy of Military Expenditure'!AH48 = "", 'Copy of Military Expenditure'!$BM48, 'Copy of Military Expenditure'!AH48)</f>
        <v>17675486539</v>
      </c>
      <c r="AI48" s="7">
        <f>IF('Copy of Military Expenditure'!AI48 = "", 'Copy of Military Expenditure'!$BM48, 'Copy of Military Expenditure'!AI48)</f>
        <v>20734625579</v>
      </c>
      <c r="AJ48" s="7">
        <f>IF('Copy of Military Expenditure'!AJ48 = "", 'Copy of Military Expenditure'!$BM48, 'Copy of Military Expenditure'!AJ48)</f>
        <v>21585706772</v>
      </c>
      <c r="AK48" s="7">
        <f>IF('Copy of Military Expenditure'!AK48 = "", 'Copy of Military Expenditure'!$BM48, 'Copy of Military Expenditure'!AK48)</f>
        <v>22177090390</v>
      </c>
      <c r="AL48" s="7">
        <f>IF('Copy of Military Expenditure'!AL48 = "", 'Copy of Military Expenditure'!$BM48, 'Copy of Military Expenditure'!AL48)</f>
        <v>18242013901</v>
      </c>
      <c r="AM48" s="7">
        <f>IF('Copy of Military Expenditure'!AM48 = "", 'Copy of Military Expenditure'!$BM48, 'Copy of Military Expenditure'!AM48)</f>
        <v>18062459082</v>
      </c>
      <c r="AN48" s="7">
        <f>IF('Copy of Military Expenditure'!AN48 = "", 'Copy of Military Expenditure'!$BM48, 'Copy of Military Expenditure'!AN48)</f>
        <v>17185853004</v>
      </c>
      <c r="AO48" s="7">
        <f>IF('Copy of Military Expenditure'!AO48 = "", 'Copy of Military Expenditure'!$BM48, 'Copy of Military Expenditure'!AO48)</f>
        <v>20793128832</v>
      </c>
      <c r="AP48" s="7">
        <f>IF('Copy of Military Expenditure'!AP48 = "", 'Copy of Military Expenditure'!$BM48, 'Copy of Military Expenditure'!AP48)</f>
        <v>20156102258</v>
      </c>
      <c r="AQ48" s="7">
        <f>IF('Copy of Military Expenditure'!AQ48 = "", 'Copy of Military Expenditure'!$BM48, 'Copy of Military Expenditure'!AQ48)</f>
        <v>20825125352</v>
      </c>
      <c r="AR48" s="7">
        <f>IF('Copy of Military Expenditure'!AR48 = "", 'Copy of Military Expenditure'!$BM48, 'Copy of Military Expenditure'!AR48)</f>
        <v>21016456910</v>
      </c>
      <c r="AS48" s="7">
        <f>IF('Copy of Military Expenditure'!AS48 = "", 'Copy of Military Expenditure'!$BM48, 'Copy of Military Expenditure'!AS48)</f>
        <v>19878720932</v>
      </c>
      <c r="AT48" s="7">
        <f>IF('Copy of Military Expenditure'!AT48 = "", 'Copy of Military Expenditure'!$BM48, 'Copy of Military Expenditure'!AT48)</f>
        <v>19519381482</v>
      </c>
      <c r="AU48" s="7">
        <f>IF('Copy of Military Expenditure'!AU48 = "", 'Copy of Military Expenditure'!$BM48, 'Copy of Military Expenditure'!AU48)</f>
        <v>21610059762</v>
      </c>
      <c r="AV48" s="7">
        <f>IF('Copy of Military Expenditure'!AV48 = "", 'Copy of Military Expenditure'!$BM48, 'Copy of Military Expenditure'!AV48)</f>
        <v>26824213292</v>
      </c>
      <c r="AW48" s="7">
        <f>IF('Copy of Military Expenditure'!AW48 = "", 'Copy of Military Expenditure'!$BM48, 'Copy of Military Expenditure'!AW48)</f>
        <v>30261076655</v>
      </c>
      <c r="AX48" s="7">
        <f>IF('Copy of Military Expenditure'!AX48 = "", 'Copy of Military Expenditure'!$BM48, 'Copy of Military Expenditure'!AX48)</f>
        <v>29737642392</v>
      </c>
      <c r="AY48" s="7">
        <f>IF('Copy of Military Expenditure'!AY48 = "", 'Copy of Military Expenditure'!$BM48, 'Copy of Military Expenditure'!AY48)</f>
        <v>29633022263</v>
      </c>
      <c r="AZ48" s="7">
        <f>IF('Copy of Military Expenditure'!AZ48 = "", 'Copy of Military Expenditure'!$BM48, 'Copy of Military Expenditure'!AZ48)</f>
        <v>31982431792</v>
      </c>
      <c r="BA48" s="7">
        <f>IF('Copy of Military Expenditure'!BA48 = "", 'Copy of Military Expenditure'!$BM48, 'Copy of Military Expenditure'!BA48)</f>
        <v>36839989746</v>
      </c>
      <c r="BB48" s="7">
        <f>IF('Copy of Military Expenditure'!BB48 = "", 'Copy of Military Expenditure'!$BM48, 'Copy of Military Expenditure'!BB48)</f>
        <v>34054481324</v>
      </c>
      <c r="BC48" s="7">
        <f>IF('Copy of Military Expenditure'!BC48 = "", 'Copy of Military Expenditure'!$BM48, 'Copy of Military Expenditure'!BC48)</f>
        <v>32020819951</v>
      </c>
      <c r="BD48" s="7">
        <f>IF('Copy of Military Expenditure'!BD48 = "", 'Copy of Military Expenditure'!$BM48, 'Copy of Military Expenditure'!BD48)</f>
        <v>33828804971</v>
      </c>
      <c r="BE48" s="7">
        <f>IF('Copy of Military Expenditure'!BE48 = "", 'Copy of Military Expenditure'!$BM48, 'Copy of Military Expenditure'!BE48)</f>
        <v>29781008205</v>
      </c>
      <c r="BF48" s="7">
        <f>IF('Copy of Military Expenditure'!BF48 = "", 'Copy of Military Expenditure'!$BM48, 'Copy of Military Expenditure'!BF48)</f>
        <v>29957445905</v>
      </c>
      <c r="BG48" s="7">
        <f>IF('Copy of Military Expenditure'!BG48 = "", 'Copy of Military Expenditure'!$BM48, 'Copy of Military Expenditure'!BG48)</f>
        <v>27701034335</v>
      </c>
      <c r="BH48" s="7">
        <f>IF('Copy of Military Expenditure'!BH48 = "", 'Copy of Military Expenditure'!$BM48, 'Copy of Military Expenditure'!BH48)</f>
        <v>22180845070</v>
      </c>
      <c r="BI48" s="7">
        <f>IF('Copy of Military Expenditure'!BI48 = "", 'Copy of Military Expenditure'!$BM48, 'Copy of Military Expenditure'!BI48)</f>
        <v>25033027895</v>
      </c>
      <c r="BJ48" s="7">
        <f>IF('Copy of Military Expenditure'!BJ48 = "", 'Copy of Military Expenditure'!$BM48, 'Copy of Military Expenditure'!BJ48)</f>
        <v>26447892915</v>
      </c>
      <c r="BK48" s="7">
        <f>IF('Copy of Military Expenditure'!BK48 = "", 'Copy of Military Expenditure'!$BM48, 'Copy of Military Expenditure'!BK48)</f>
        <v>27807513898</v>
      </c>
      <c r="BL48" s="9">
        <f t="shared" si="1"/>
        <v>0</v>
      </c>
      <c r="BM48" s="7"/>
    </row>
    <row r="49" ht="14.25" customHeight="1">
      <c r="A49" s="1" t="s">
        <v>241</v>
      </c>
      <c r="B49" s="1" t="s">
        <v>242</v>
      </c>
      <c r="C49" s="1" t="s">
        <v>6</v>
      </c>
      <c r="D49" s="1" t="s">
        <v>7</v>
      </c>
      <c r="E49" s="7">
        <f>IF('Copy of Military Expenditure'!E49 = "", 'Copy of Military Expenditure'!$BM49, 'Copy of Military Expenditure'!E49)</f>
        <v>56139977.54</v>
      </c>
      <c r="F49" s="7">
        <f>IF('Copy of Military Expenditure'!F49 = "", 'Copy of Military Expenditure'!$BM49, 'Copy of Military Expenditure'!F49)</f>
        <v>55509977.8</v>
      </c>
      <c r="G49" s="7">
        <f>IF('Copy of Military Expenditure'!G49 = "", 'Copy of Military Expenditure'!$BM49, 'Copy of Military Expenditure'!G49)</f>
        <v>60409975.84</v>
      </c>
      <c r="H49" s="7">
        <f>IF('Copy of Military Expenditure'!H49 = "", 'Copy of Military Expenditure'!$BM49, 'Copy of Military Expenditure'!H49)</f>
        <v>61879975.25</v>
      </c>
      <c r="I49" s="7">
        <f>IF('Copy of Military Expenditure'!I49 = "", 'Copy of Military Expenditure'!$BM49, 'Copy of Military Expenditure'!I49)</f>
        <v>61879975.25</v>
      </c>
      <c r="J49" s="7">
        <f>IF('Copy of Military Expenditure'!J49 = "", 'Copy of Military Expenditure'!$BM49, 'Copy of Military Expenditure'!J49)</f>
        <v>62929974.83</v>
      </c>
      <c r="K49" s="7">
        <f>IF('Copy of Military Expenditure'!K49 = "", 'Copy of Military Expenditure'!$BM49, 'Copy of Military Expenditure'!K49)</f>
        <v>76089969.56</v>
      </c>
      <c r="L49" s="7">
        <f>IF('Copy of Military Expenditure'!L49 = "", 'Copy of Military Expenditure'!$BM49, 'Copy of Military Expenditure'!L49)</f>
        <v>104719958.1</v>
      </c>
      <c r="M49" s="7">
        <f>IF('Copy of Military Expenditure'!M49 = "", 'Copy of Military Expenditure'!$BM49, 'Copy of Military Expenditure'!M49)</f>
        <v>127749948.9</v>
      </c>
      <c r="N49" s="7">
        <f>IF('Copy of Military Expenditure'!N49 = "", 'Copy of Military Expenditure'!$BM49, 'Copy of Military Expenditure'!N49)</f>
        <v>125859949.7</v>
      </c>
      <c r="O49" s="7">
        <f>IF('Copy of Military Expenditure'!O49 = "", 'Copy of Military Expenditure'!$BM49, 'Copy of Military Expenditure'!O49)</f>
        <v>109759956.1</v>
      </c>
      <c r="P49" s="7">
        <f>IF('Copy of Military Expenditure'!P49 = "", 'Copy of Military Expenditure'!$BM49, 'Copy of Military Expenditure'!P49)</f>
        <v>108639956.5</v>
      </c>
      <c r="Q49" s="7">
        <f>IF('Copy of Military Expenditure'!Q49 = "", 'Copy of Military Expenditure'!$BM49, 'Copy of Military Expenditure'!Q49)</f>
        <v>129359948.3</v>
      </c>
      <c r="R49" s="7">
        <f>IF('Copy of Military Expenditure'!R49 = "", 'Copy of Military Expenditure'!$BM49, 'Copy of Military Expenditure'!R49)</f>
        <v>150652370.4</v>
      </c>
      <c r="S49" s="7">
        <f>IF('Copy of Military Expenditure'!S49 = "", 'Copy of Military Expenditure'!$BM49, 'Copy of Military Expenditure'!S49)</f>
        <v>163307378</v>
      </c>
      <c r="T49" s="7">
        <f>IF('Copy of Military Expenditure'!T49 = "", 'Copy of Military Expenditure'!$BM49, 'Copy of Military Expenditure'!T49)</f>
        <v>180742482.6</v>
      </c>
      <c r="U49" s="7">
        <f>IF('Copy of Military Expenditure'!U49 = "", 'Copy of Military Expenditure'!$BM49, 'Copy of Military Expenditure'!U49)</f>
        <v>294593397.9</v>
      </c>
      <c r="V49" s="7">
        <f>IF('Copy of Military Expenditure'!V49 = "", 'Copy of Military Expenditure'!$BM49, 'Copy of Military Expenditure'!V49)</f>
        <v>262704735.1</v>
      </c>
      <c r="W49" s="7">
        <f>IF('Copy of Military Expenditure'!W49 = "", 'Copy of Military Expenditure'!$BM49, 'Copy of Military Expenditure'!W49)</f>
        <v>304948875.3</v>
      </c>
      <c r="X49" s="7">
        <f>IF('Copy of Military Expenditure'!X49 = "", 'Copy of Military Expenditure'!$BM49, 'Copy of Military Expenditure'!X49)</f>
        <v>399556492.3</v>
      </c>
      <c r="Y49" s="7">
        <f>IF('Copy of Military Expenditure'!Y49 = "", 'Copy of Military Expenditure'!$BM49, 'Copy of Military Expenditure'!Y49)</f>
        <v>416212133.9</v>
      </c>
      <c r="Z49" s="7">
        <f>IF('Copy of Military Expenditure'!Z49 = "", 'Copy of Military Expenditure'!$BM49, 'Copy of Military Expenditure'!Z49)</f>
        <v>438818156.8</v>
      </c>
      <c r="AA49" s="7">
        <f>IF('Copy of Military Expenditure'!AA49 = "", 'Copy of Military Expenditure'!$BM49, 'Copy of Military Expenditure'!AA49)</f>
        <v>465258786</v>
      </c>
      <c r="AB49" s="7">
        <f>IF('Copy of Military Expenditure'!AB49 = "", 'Copy of Military Expenditure'!$BM49, 'Copy of Military Expenditure'!AB49)</f>
        <v>484742989.8</v>
      </c>
      <c r="AC49" s="7">
        <f>IF('Copy of Military Expenditure'!AC49 = "", 'Copy of Military Expenditure'!$BM49, 'Copy of Military Expenditure'!AC49)</f>
        <v>457778991.6</v>
      </c>
      <c r="AD49" s="7">
        <f>IF('Copy of Military Expenditure'!AD49 = "", 'Copy of Military Expenditure'!$BM49, 'Copy of Military Expenditure'!AD49)</f>
        <v>501742160.3</v>
      </c>
      <c r="AE49" s="7">
        <f>IF('Copy of Military Expenditure'!AE49 = "", 'Copy of Military Expenditure'!$BM49, 'Copy of Military Expenditure'!AE49)</f>
        <v>625775075.3</v>
      </c>
      <c r="AF49" s="7">
        <f>IF('Copy of Military Expenditure'!AF49 = "", 'Copy of Military Expenditure'!$BM49, 'Copy of Military Expenditure'!AF49)</f>
        <v>647050307.4</v>
      </c>
      <c r="AG49" s="7">
        <f>IF('Copy of Military Expenditure'!AG49 = "", 'Copy of Military Expenditure'!$BM49, 'Copy of Military Expenditure'!AG49)</f>
        <v>587776388.5</v>
      </c>
      <c r="AH49" s="7">
        <f>IF('Copy of Military Expenditure'!AH49 = "", 'Copy of Military Expenditure'!$BM49, 'Copy of Military Expenditure'!AH49)</f>
        <v>382891036.2</v>
      </c>
      <c r="AI49" s="7">
        <f>IF('Copy of Military Expenditure'!AI49 = "", 'Copy of Military Expenditure'!$BM49, 'Copy of Military Expenditure'!AI49)</f>
        <v>322429005.4</v>
      </c>
      <c r="AJ49" s="7">
        <f>IF('Copy of Military Expenditure'!AJ49 = "", 'Copy of Military Expenditure'!$BM49, 'Copy of Military Expenditure'!AJ49)</f>
        <v>433271745.1</v>
      </c>
      <c r="AK49" s="7">
        <f>IF('Copy of Military Expenditure'!AK49 = "", 'Copy of Military Expenditure'!$BM49, 'Copy of Military Expenditure'!AK49)</f>
        <v>367745484.8</v>
      </c>
      <c r="AL49" s="7">
        <f>IF('Copy of Military Expenditure'!AL49 = "", 'Copy of Military Expenditure'!$BM49, 'Copy of Military Expenditure'!AL49)</f>
        <v>391137488.4</v>
      </c>
      <c r="AM49" s="7">
        <f>IF('Copy of Military Expenditure'!AM49 = "", 'Copy of Military Expenditure'!$BM49, 'Copy of Military Expenditure'!AM49)</f>
        <v>407863026.7</v>
      </c>
      <c r="AN49" s="7">
        <f>IF('Copy of Military Expenditure'!AN49 = "", 'Copy of Military Expenditure'!$BM49, 'Copy of Military Expenditure'!AN49)</f>
        <v>299838515.5</v>
      </c>
      <c r="AO49" s="7">
        <f>IF('Copy of Military Expenditure'!AO49 = "", 'Copy of Military Expenditure'!$BM49, 'Copy of Military Expenditure'!AO49)</f>
        <v>417489421.7</v>
      </c>
      <c r="AP49" s="7">
        <f>IF('Copy of Military Expenditure'!AP49 = "", 'Copy of Military Expenditure'!$BM49, 'Copy of Military Expenditure'!AP49)</f>
        <v>444287729.2</v>
      </c>
      <c r="AQ49" s="7">
        <f>IF('Copy of Military Expenditure'!AQ49 = "", 'Copy of Military Expenditure'!$BM49, 'Copy of Military Expenditure'!AQ49)</f>
        <v>496473906.9</v>
      </c>
      <c r="AR49" s="7">
        <f>IF('Copy of Military Expenditure'!AR49 = "", 'Copy of Military Expenditure'!$BM49, 'Copy of Military Expenditure'!AR49)</f>
        <v>511988716.5</v>
      </c>
      <c r="AS49" s="7">
        <f>IF('Copy of Military Expenditure'!AS49 = "", 'Copy of Military Expenditure'!$BM49, 'Copy of Military Expenditure'!AS49)</f>
        <v>529337094.5</v>
      </c>
      <c r="AT49" s="7">
        <f>IF('Copy of Military Expenditure'!AT49 = "", 'Copy of Military Expenditure'!$BM49, 'Copy of Military Expenditure'!AT49)</f>
        <v>528926645.6</v>
      </c>
      <c r="AU49" s="7">
        <f>IF('Copy of Military Expenditure'!AU49 = "", 'Copy of Military Expenditure'!$BM49, 'Copy of Military Expenditure'!AU49)</f>
        <v>521861777.2</v>
      </c>
      <c r="AV49" s="7">
        <f>IF('Copy of Military Expenditure'!AV49 = "", 'Copy of Military Expenditure'!$BM49, 'Copy of Military Expenditure'!AV49)</f>
        <v>611847672.8</v>
      </c>
      <c r="AW49" s="7">
        <f>IF('Copy of Military Expenditure'!AW49 = "", 'Copy of Military Expenditure'!$BM49, 'Copy of Military Expenditure'!AW49)</f>
        <v>586741890</v>
      </c>
      <c r="AX49" s="7">
        <f>IF('Copy of Military Expenditure'!AX49 = "", 'Copy of Military Expenditure'!$BM49, 'Copy of Military Expenditure'!AX49)</f>
        <v>603667136.8</v>
      </c>
      <c r="AY49" s="7">
        <f>IF('Copy of Military Expenditure'!AY49 = "", 'Copy of Military Expenditure'!$BM49, 'Copy of Military Expenditure'!AY49)</f>
        <v>701551481</v>
      </c>
      <c r="AZ49" s="7">
        <f>IF('Copy of Military Expenditure'!AZ49 = "", 'Copy of Military Expenditure'!$BM49, 'Copy of Military Expenditure'!AZ49)</f>
        <v>1032440056</v>
      </c>
      <c r="BA49" s="7">
        <f>IF('Copy of Military Expenditure'!BA49 = "", 'Copy of Military Expenditure'!$BM49, 'Copy of Military Expenditure'!BA49)</f>
        <v>1358383580</v>
      </c>
      <c r="BB49" s="7">
        <f>IF('Copy of Military Expenditure'!BB49 = "", 'Copy of Military Expenditure'!$BM49, 'Copy of Military Expenditure'!BB49)</f>
        <v>1568309859</v>
      </c>
      <c r="BC49" s="7">
        <f>IF('Copy of Military Expenditure'!BC49 = "", 'Copy of Military Expenditure'!$BM49, 'Copy of Military Expenditure'!BC49)</f>
        <v>1557887324</v>
      </c>
      <c r="BD49" s="7">
        <f>IF('Copy of Military Expenditure'!BD49 = "", 'Copy of Military Expenditure'!$BM49, 'Copy of Military Expenditure'!BD49)</f>
        <v>1594788732</v>
      </c>
      <c r="BE49" s="7">
        <f>IF('Copy of Military Expenditure'!BE49 = "", 'Copy of Military Expenditure'!$BM49, 'Copy of Military Expenditure'!BE49)</f>
        <v>1472816901</v>
      </c>
      <c r="BF49" s="7">
        <f>IF('Copy of Military Expenditure'!BF49 = "", 'Copy of Military Expenditure'!$BM49, 'Copy of Military Expenditure'!BF49)</f>
        <v>1444929577</v>
      </c>
      <c r="BG49" s="7">
        <f>IF('Copy of Military Expenditure'!BG49 = "", 'Copy of Military Expenditure'!$BM49, 'Copy of Military Expenditure'!BG49)</f>
        <v>1548873239</v>
      </c>
      <c r="BH49" s="7">
        <f>IF('Copy of Military Expenditure'!BH49 = "", 'Copy of Military Expenditure'!$BM49, 'Copy of Military Expenditure'!BH49)</f>
        <v>1614929577</v>
      </c>
      <c r="BI49" s="7">
        <f>IF('Copy of Military Expenditure'!BI49 = "", 'Copy of Military Expenditure'!$BM49, 'Copy of Military Expenditure'!BI49)</f>
        <v>1768309859</v>
      </c>
      <c r="BJ49" s="7">
        <f>IF('Copy of Military Expenditure'!BJ49 = "", 'Copy of Military Expenditure'!$BM49, 'Copy of Military Expenditure'!BJ49)</f>
        <v>1939718310</v>
      </c>
      <c r="BK49" s="7">
        <f>IF('Copy of Military Expenditure'!BK49 = "", 'Copy of Military Expenditure'!$BM49, 'Copy of Military Expenditure'!BK49)</f>
        <v>1957746479</v>
      </c>
      <c r="BL49" s="9">
        <f t="shared" si="1"/>
        <v>0</v>
      </c>
      <c r="BM49" s="7"/>
    </row>
    <row r="50" ht="14.25" customHeight="1">
      <c r="A50" s="1" t="s">
        <v>243</v>
      </c>
      <c r="B50" s="1" t="s">
        <v>244</v>
      </c>
      <c r="C50" s="1" t="s">
        <v>6</v>
      </c>
      <c r="D50" s="1" t="s">
        <v>7</v>
      </c>
      <c r="E50" s="7">
        <f>IF('Copy of Military Expenditure'!E50 = "", 'Copy of Military Expenditure'!$BM50, 'Copy of Military Expenditure'!E50)</f>
        <v>480555555.6</v>
      </c>
      <c r="F50" s="7">
        <f>IF('Copy of Military Expenditure'!F50 = "", 'Copy of Military Expenditure'!$BM50, 'Copy of Military Expenditure'!F50)</f>
        <v>492361111.1</v>
      </c>
      <c r="G50" s="7">
        <f>IF('Copy of Military Expenditure'!G50 = "", 'Copy of Military Expenditure'!$BM50, 'Copy of Military Expenditure'!G50)</f>
        <v>538194444.4</v>
      </c>
      <c r="H50" s="7">
        <f>IF('Copy of Military Expenditure'!H50 = "", 'Copy of Military Expenditure'!$BM50, 'Copy of Military Expenditure'!H50)</f>
        <v>629861111.1</v>
      </c>
      <c r="I50" s="7">
        <f>IF('Copy of Military Expenditure'!I50 = "", 'Copy of Military Expenditure'!$BM50, 'Copy of Military Expenditure'!I50)</f>
        <v>718055555.6</v>
      </c>
      <c r="J50" s="7">
        <f>IF('Copy of Military Expenditure'!J50 = "", 'Copy of Military Expenditure'!$BM50, 'Copy of Military Expenditure'!J50)</f>
        <v>821388888.9</v>
      </c>
      <c r="K50" s="7">
        <f>IF('Copy of Military Expenditure'!K50 = "", 'Copy of Military Expenditure'!$BM50, 'Copy of Military Expenditure'!K50)</f>
        <v>932430555.6</v>
      </c>
      <c r="L50" s="7">
        <f>IF('Copy of Military Expenditure'!L50 = "", 'Copy of Military Expenditure'!$BM50, 'Copy of Military Expenditure'!L50)</f>
        <v>1039027778</v>
      </c>
      <c r="M50" s="7">
        <f>IF('Copy of Military Expenditure'!M50 = "", 'Copy of Military Expenditure'!$BM50, 'Copy of Military Expenditure'!M50)</f>
        <v>1168194444</v>
      </c>
      <c r="N50" s="7">
        <f>IF('Copy of Military Expenditure'!N50 = "", 'Copy of Military Expenditure'!$BM50, 'Copy of Military Expenditure'!N50)</f>
        <v>1335416667</v>
      </c>
      <c r="O50" s="7">
        <f>IF('Copy of Military Expenditure'!O50 = "", 'Copy of Military Expenditure'!$BM50, 'Copy of Military Expenditure'!O50)</f>
        <v>1575347222</v>
      </c>
      <c r="P50" s="7">
        <f>IF('Copy of Military Expenditure'!P50 = "", 'Copy of Military Expenditure'!$BM50, 'Copy of Military Expenditure'!P50)</f>
        <v>1896540416</v>
      </c>
      <c r="Q50" s="7">
        <f>IF('Copy of Military Expenditure'!Q50 = "", 'Copy of Military Expenditure'!$BM50, 'Copy of Military Expenditure'!Q50)</f>
        <v>2567519428</v>
      </c>
      <c r="R50" s="7">
        <f>IF('Copy of Military Expenditure'!R50 = "", 'Copy of Military Expenditure'!$BM50, 'Copy of Military Expenditure'!R50)</f>
        <v>3374561100</v>
      </c>
      <c r="S50" s="7">
        <f>IF('Copy of Military Expenditure'!S50 = "", 'Copy of Military Expenditure'!$BM50, 'Copy of Military Expenditure'!S50)</f>
        <v>3962157887</v>
      </c>
      <c r="T50" s="7">
        <f>IF('Copy of Military Expenditure'!T50 = "", 'Copy of Military Expenditure'!$BM50, 'Copy of Military Expenditure'!T50)</f>
        <v>4534902135</v>
      </c>
      <c r="U50" s="7">
        <f>IF('Copy of Military Expenditure'!U50 = "", 'Copy of Military Expenditure'!$BM50, 'Copy of Military Expenditure'!U50)</f>
        <v>5008396504</v>
      </c>
      <c r="V50" s="7">
        <f>IF('Copy of Military Expenditure'!V50 = "", 'Copy of Military Expenditure'!$BM50, 'Copy of Military Expenditure'!V50)</f>
        <v>6157312577</v>
      </c>
      <c r="W50" s="7">
        <f>IF('Copy of Military Expenditure'!W50 = "", 'Copy of Military Expenditure'!$BM50, 'Copy of Military Expenditure'!W50)</f>
        <v>8657135933</v>
      </c>
      <c r="X50" s="7">
        <f>IF('Copy of Military Expenditure'!X50 = "", 'Copy of Military Expenditure'!$BM50, 'Copy of Military Expenditure'!X50)</f>
        <v>9173587661</v>
      </c>
      <c r="Y50" s="7">
        <f>IF('Copy of Military Expenditure'!Y50 = "", 'Copy of Military Expenditure'!$BM50, 'Copy of Military Expenditure'!Y50)</f>
        <v>9711741591</v>
      </c>
      <c r="Z50" s="7">
        <f>IF('Copy of Military Expenditure'!Z50 = "", 'Copy of Military Expenditure'!$BM50, 'Copy of Military Expenditure'!Z50)</f>
        <v>10851176225</v>
      </c>
      <c r="AA50" s="7">
        <f>IF('Copy of Military Expenditure'!AA50 = "", 'Copy of Military Expenditure'!$BM50, 'Copy of Military Expenditure'!AA50)</f>
        <v>10193936012</v>
      </c>
      <c r="AB50" s="7">
        <f>IF('Copy of Military Expenditure'!AB50 = "", 'Copy of Military Expenditure'!$BM50, 'Copy of Military Expenditure'!AB50)</f>
        <v>11429317256</v>
      </c>
      <c r="AC50" s="7">
        <f>IF('Copy of Military Expenditure'!AC50 = "", 'Copy of Military Expenditure'!$BM50, 'Copy of Military Expenditure'!AC50)</f>
        <v>12225078098</v>
      </c>
      <c r="AD50" s="7">
        <f>IF('Copy of Military Expenditure'!AD50 = "", 'Copy of Military Expenditure'!$BM50, 'Copy of Military Expenditure'!AD50)</f>
        <v>13087751954</v>
      </c>
      <c r="AE50" s="7">
        <f>IF('Copy of Military Expenditure'!AE50 = "", 'Copy of Military Expenditure'!$BM50, 'Copy of Military Expenditure'!AE50)</f>
        <v>19457334441</v>
      </c>
      <c r="AF50" s="7">
        <f>IF('Copy of Military Expenditure'!AF50 = "", 'Copy of Military Expenditure'!$BM50, 'Copy of Military Expenditure'!AF50)</f>
        <v>23642290700</v>
      </c>
      <c r="AG50" s="7">
        <f>IF('Copy of Military Expenditure'!AG50 = "", 'Copy of Military Expenditure'!$BM50, 'Copy of Military Expenditure'!AG50)</f>
        <v>28216102753</v>
      </c>
      <c r="AH50" s="7">
        <f>IF('Copy of Military Expenditure'!AH50 = "", 'Copy of Military Expenditure'!$BM50, 'Copy of Military Expenditure'!AH50)</f>
        <v>27966353542</v>
      </c>
      <c r="AI50" s="7">
        <f>IF('Copy of Military Expenditure'!AI50 = "", 'Copy of Military Expenditure'!$BM50, 'Copy of Military Expenditure'!AI50)</f>
        <v>28800451682</v>
      </c>
      <c r="AJ50" s="7">
        <f>IF('Copy of Military Expenditure'!AJ50 = "", 'Copy of Military Expenditure'!$BM50, 'Copy of Military Expenditure'!AJ50)</f>
        <v>32785415754</v>
      </c>
      <c r="AK50" s="7">
        <f>IF('Copy of Military Expenditure'!AK50 = "", 'Copy of Military Expenditure'!$BM50, 'Copy of Military Expenditure'!AK50)</f>
        <v>35999123576</v>
      </c>
      <c r="AL50" s="7">
        <f>IF('Copy of Military Expenditure'!AL50 = "", 'Copy of Military Expenditure'!$BM50, 'Copy of Military Expenditure'!AL50)</f>
        <v>41353936222</v>
      </c>
      <c r="AM50" s="7">
        <f>IF('Copy of Military Expenditure'!AM50 = "", 'Copy of Military Expenditure'!$BM50, 'Copy of Military Expenditure'!AM50)</f>
        <v>45285594083</v>
      </c>
      <c r="AN50" s="7">
        <f>IF('Copy of Military Expenditure'!AN50 = "", 'Copy of Military Expenditure'!$BM50, 'Copy of Military Expenditure'!AN50)</f>
        <v>49961673237</v>
      </c>
      <c r="AO50" s="7">
        <f>IF('Copy of Military Expenditure'!AO50 = "", 'Copy of Military Expenditure'!$BM50, 'Copy of Military Expenditure'!AO50)</f>
        <v>44047104680</v>
      </c>
      <c r="AP50" s="7">
        <f>IF('Copy of Military Expenditure'!AP50 = "", 'Copy of Military Expenditure'!$BM50, 'Copy of Military Expenditure'!AP50)</f>
        <v>40634840608</v>
      </c>
      <c r="AQ50" s="7">
        <f>IF('Copy of Military Expenditure'!AQ50 = "", 'Copy of Military Expenditure'!$BM50, 'Copy of Military Expenditure'!AQ50)</f>
        <v>37849012643</v>
      </c>
      <c r="AR50" s="7">
        <f>IF('Copy of Military Expenditure'!AR50 = "", 'Copy of Military Expenditure'!$BM50, 'Copy of Military Expenditure'!AR50)</f>
        <v>43122898505</v>
      </c>
      <c r="AS50" s="7">
        <f>IF('Copy of Military Expenditure'!AS50 = "", 'Copy of Military Expenditure'!$BM50, 'Copy of Military Expenditure'!AS50)</f>
        <v>45509673827</v>
      </c>
      <c r="AT50" s="7">
        <f>IF('Copy of Military Expenditure'!AT50 = "", 'Copy of Military Expenditure'!$BM50, 'Copy of Military Expenditure'!AT50)</f>
        <v>40757967234</v>
      </c>
      <c r="AU50" s="7">
        <f>IF('Copy of Military Expenditure'!AU50 = "", 'Copy of Military Expenditure'!$BM50, 'Copy of Military Expenditure'!AU50)</f>
        <v>39333708170</v>
      </c>
      <c r="AV50" s="7">
        <f>IF('Copy of Military Expenditure'!AV50 = "", 'Copy of Military Expenditure'!$BM50, 'Copy of Military Expenditure'!AV50)</f>
        <v>42486177361</v>
      </c>
      <c r="AW50" s="7">
        <f>IF('Copy of Military Expenditure'!AW50 = "", 'Copy of Military Expenditure'!$BM50, 'Copy of Military Expenditure'!AW50)</f>
        <v>45339809415</v>
      </c>
      <c r="AX50" s="7">
        <f>IF('Copy of Military Expenditure'!AX50 = "", 'Copy of Military Expenditure'!$BM50, 'Copy of Military Expenditure'!AX50)</f>
        <v>44300613330</v>
      </c>
      <c r="AY50" s="7">
        <f>IF('Copy of Military Expenditure'!AY50 = "", 'Copy of Military Expenditure'!$BM50, 'Copy of Military Expenditure'!AY50)</f>
        <v>41552592886</v>
      </c>
      <c r="AZ50" s="7">
        <f>IF('Copy of Military Expenditure'!AZ50 = "", 'Copy of Military Expenditure'!$BM50, 'Copy of Military Expenditure'!AZ50)</f>
        <v>40530045688</v>
      </c>
      <c r="BA50" s="7">
        <f>IF('Copy of Military Expenditure'!BA50 = "", 'Copy of Military Expenditure'!$BM50, 'Copy of Military Expenditure'!BA50)</f>
        <v>46361468280</v>
      </c>
      <c r="BB50" s="7">
        <f>IF('Copy of Military Expenditure'!BB50 = "", 'Copy of Military Expenditure'!$BM50, 'Copy of Military Expenditure'!BB50)</f>
        <v>51465158208</v>
      </c>
      <c r="BC50" s="7">
        <f>IF('Copy of Military Expenditure'!BC50 = "", 'Copy of Military Expenditure'!$BM50, 'Copy of Military Expenditure'!BC50)</f>
        <v>54655450735</v>
      </c>
      <c r="BD50" s="7">
        <f>IF('Copy of Military Expenditure'!BD50 = "", 'Copy of Military Expenditure'!$BM50, 'Copy of Military Expenditure'!BD50)</f>
        <v>60762213841</v>
      </c>
      <c r="BE50" s="7">
        <f>IF('Copy of Military Expenditure'!BE50 = "", 'Copy of Military Expenditure'!$BM50, 'Copy of Military Expenditure'!BE50)</f>
        <v>60011530195</v>
      </c>
      <c r="BF50" s="7">
        <f>IF('Copy of Military Expenditure'!BF50 = "", 'Copy of Military Expenditure'!$BM50, 'Copy of Military Expenditure'!BF50)</f>
        <v>49023932407</v>
      </c>
      <c r="BG50" s="7">
        <f>IF('Copy of Military Expenditure'!BG50 = "", 'Copy of Military Expenditure'!$BM50, 'Copy of Military Expenditure'!BG50)</f>
        <v>46881244398</v>
      </c>
      <c r="BH50" s="7">
        <f>IF('Copy of Military Expenditure'!BH50 = "", 'Copy of Military Expenditure'!$BM50, 'Copy of Military Expenditure'!BH50)</f>
        <v>42106103306</v>
      </c>
      <c r="BI50" s="7">
        <f>IF('Copy of Military Expenditure'!BI50 = "", 'Copy of Military Expenditure'!$BM50, 'Copy of Military Expenditure'!BI50)</f>
        <v>46471287714</v>
      </c>
      <c r="BJ50" s="7">
        <f>IF('Copy of Military Expenditure'!BJ50 = "", 'Copy of Military Expenditure'!$BM50, 'Copy of Military Expenditure'!BJ50)</f>
        <v>45387031802</v>
      </c>
      <c r="BK50" s="7">
        <f>IF('Copy of Military Expenditure'!BK50 = "", 'Copy of Military Expenditure'!$BM50, 'Copy of Military Expenditure'!BK50)</f>
        <v>46617954864</v>
      </c>
      <c r="BL50" s="9">
        <f t="shared" si="1"/>
        <v>0</v>
      </c>
      <c r="BM50" s="7"/>
    </row>
    <row r="51" ht="14.25" customHeight="1">
      <c r="A51" s="1" t="s">
        <v>247</v>
      </c>
      <c r="B51" s="1" t="s">
        <v>248</v>
      </c>
      <c r="C51" s="1" t="s">
        <v>6</v>
      </c>
      <c r="D51" s="1" t="s">
        <v>7</v>
      </c>
      <c r="E51" s="7">
        <f>IF('Copy of Military Expenditure'!E51 = "", 'Copy of Military Expenditure'!$BM51, 'Copy of Military Expenditure'!E51)</f>
        <v>285316060</v>
      </c>
      <c r="F51" s="7">
        <f>IF('Copy of Military Expenditure'!F51 = "", 'Copy of Military Expenditure'!$BM51, 'Copy of Military Expenditure'!F51)</f>
        <v>285316060</v>
      </c>
      <c r="G51" s="7">
        <f>IF('Copy of Military Expenditure'!G51 = "", 'Copy of Military Expenditure'!$BM51, 'Copy of Military Expenditure'!G51)</f>
        <v>285316060</v>
      </c>
      <c r="H51" s="7">
        <f>IF('Copy of Military Expenditure'!H51 = "", 'Copy of Military Expenditure'!$BM51, 'Copy of Military Expenditure'!H51)</f>
        <v>1861999.255</v>
      </c>
      <c r="I51" s="7">
        <f>IF('Copy of Military Expenditure'!I51 = "", 'Copy of Military Expenditure'!$BM51, 'Copy of Military Expenditure'!I51)</f>
        <v>5879997.648</v>
      </c>
      <c r="J51" s="7">
        <f>IF('Copy of Military Expenditure'!J51 = "", 'Copy of Military Expenditure'!$BM51, 'Copy of Military Expenditure'!J51)</f>
        <v>9897996.041</v>
      </c>
      <c r="K51" s="7">
        <f>IF('Copy of Military Expenditure'!K51 = "", 'Copy of Military Expenditure'!$BM51, 'Copy of Military Expenditure'!K51)</f>
        <v>13047994.78</v>
      </c>
      <c r="L51" s="7">
        <f>IF('Copy of Military Expenditure'!L51 = "", 'Copy of Military Expenditure'!$BM51, 'Copy of Military Expenditure'!L51)</f>
        <v>15987993.6</v>
      </c>
      <c r="M51" s="7">
        <f>IF('Copy of Military Expenditure'!M51 = "", 'Copy of Military Expenditure'!$BM51, 'Copy of Military Expenditure'!M51)</f>
        <v>16365993.45</v>
      </c>
      <c r="N51" s="7">
        <f>IF('Copy of Military Expenditure'!N51 = "", 'Copy of Military Expenditure'!$BM51, 'Copy of Military Expenditure'!N51)</f>
        <v>15749993.7</v>
      </c>
      <c r="O51" s="7">
        <f>IF('Copy of Military Expenditure'!O51 = "", 'Copy of Military Expenditure'!$BM51, 'Copy of Military Expenditure'!O51)</f>
        <v>17023993.19</v>
      </c>
      <c r="P51" s="7">
        <f>IF('Copy of Military Expenditure'!P51 = "", 'Copy of Military Expenditure'!$BM51, 'Copy of Military Expenditure'!P51)</f>
        <v>22077991.17</v>
      </c>
      <c r="Q51" s="7">
        <f>IF('Copy of Military Expenditure'!Q51 = "", 'Copy of Military Expenditure'!$BM51, 'Copy of Military Expenditure'!Q51)</f>
        <v>29735988.11</v>
      </c>
      <c r="R51" s="7">
        <f>IF('Copy of Military Expenditure'!R51 = "", 'Copy of Military Expenditure'!$BM51, 'Copy of Military Expenditure'!R51)</f>
        <v>37319917.16</v>
      </c>
      <c r="S51" s="7">
        <f>IF('Copy of Military Expenditure'!S51 = "", 'Copy of Military Expenditure'!$BM51, 'Copy of Military Expenditure'!S51)</f>
        <v>46763683.97</v>
      </c>
      <c r="T51" s="7">
        <f>IF('Copy of Military Expenditure'!T51 = "", 'Copy of Military Expenditure'!$BM51, 'Copy of Military Expenditure'!T51)</f>
        <v>54090933.23</v>
      </c>
      <c r="U51" s="7">
        <f>IF('Copy of Military Expenditure'!U51 = "", 'Copy of Military Expenditure'!$BM51, 'Copy of Military Expenditure'!U51)</f>
        <v>75910048.12</v>
      </c>
      <c r="V51" s="7">
        <f>IF('Copy of Military Expenditure'!V51 = "", 'Copy of Military Expenditure'!$BM51, 'Copy of Military Expenditure'!V51)</f>
        <v>147766705</v>
      </c>
      <c r="W51" s="7">
        <f>IF('Copy of Military Expenditure'!W51 = "", 'Copy of Military Expenditure'!$BM51, 'Copy of Military Expenditure'!W51)</f>
        <v>239475870</v>
      </c>
      <c r="X51" s="7">
        <f>IF('Copy of Military Expenditure'!X51 = "", 'Copy of Military Expenditure'!$BM51, 'Copy of Military Expenditure'!X51)</f>
        <v>291024720</v>
      </c>
      <c r="Y51" s="7">
        <f>IF('Copy of Military Expenditure'!Y51 = "", 'Copy of Military Expenditure'!$BM51, 'Copy of Military Expenditure'!Y51)</f>
        <v>271691156.2</v>
      </c>
      <c r="Z51" s="7">
        <f>IF('Copy of Military Expenditure'!Z51 = "", 'Copy of Military Expenditure'!$BM51, 'Copy of Military Expenditure'!Z51)</f>
        <v>241171594.4</v>
      </c>
      <c r="AA51" s="7">
        <f>IF('Copy of Military Expenditure'!AA51 = "", 'Copy of Military Expenditure'!$BM51, 'Copy of Military Expenditure'!AA51)</f>
        <v>243721560.5</v>
      </c>
      <c r="AB51" s="7">
        <f>IF('Copy of Military Expenditure'!AB51 = "", 'Copy of Military Expenditure'!$BM51, 'Copy of Military Expenditure'!AB51)</f>
        <v>208691732.7</v>
      </c>
      <c r="AC51" s="7">
        <f>IF('Copy of Military Expenditure'!AC51 = "", 'Copy of Military Expenditure'!$BM51, 'Copy of Military Expenditure'!AC51)</f>
        <v>175004683</v>
      </c>
      <c r="AD51" s="7">
        <f>IF('Copy of Military Expenditure'!AD51 = "", 'Copy of Military Expenditure'!$BM51, 'Copy of Military Expenditure'!AD51)</f>
        <v>145781732.1</v>
      </c>
      <c r="AE51" s="7">
        <f>IF('Copy of Military Expenditure'!AE51 = "", 'Copy of Military Expenditure'!$BM51, 'Copy of Military Expenditure'!AE51)</f>
        <v>181255662.3</v>
      </c>
      <c r="AF51" s="7">
        <f>IF('Copy of Military Expenditure'!AF51 = "", 'Copy of Military Expenditure'!$BM51, 'Copy of Military Expenditure'!AF51)</f>
        <v>249810082.3</v>
      </c>
      <c r="AG51" s="7">
        <f>IF('Copy of Military Expenditure'!AG51 = "", 'Copy of Military Expenditure'!$BM51, 'Copy of Military Expenditure'!AG51)</f>
        <v>250942407.5</v>
      </c>
      <c r="AH51" s="7">
        <f>IF('Copy of Military Expenditure'!AH51 = "", 'Copy of Military Expenditure'!$BM51, 'Copy of Military Expenditure'!AH51)</f>
        <v>228606149</v>
      </c>
      <c r="AI51" s="7">
        <f>IF('Copy of Military Expenditure'!AI51 = "", 'Copy of Military Expenditure'!$BM51, 'Copy of Military Expenditure'!AI51)</f>
        <v>246456438.6</v>
      </c>
      <c r="AJ51" s="7">
        <f>IF('Copy of Military Expenditure'!AJ51 = "", 'Copy of Military Expenditure'!$BM51, 'Copy of Military Expenditure'!AJ51)</f>
        <v>191908506.3</v>
      </c>
      <c r="AK51" s="7">
        <f>IF('Copy of Military Expenditure'!AK51 = "", 'Copy of Military Expenditure'!$BM51, 'Copy of Military Expenditure'!AK51)</f>
        <v>156036602</v>
      </c>
      <c r="AL51" s="7">
        <f>IF('Copy of Military Expenditure'!AL51 = "", 'Copy of Military Expenditure'!$BM51, 'Copy of Military Expenditure'!AL51)</f>
        <v>105704527.3</v>
      </c>
      <c r="AM51" s="7">
        <f>IF('Copy of Military Expenditure'!AM51 = "", 'Copy of Military Expenditure'!$BM51, 'Copy of Military Expenditure'!AM51)</f>
        <v>117331482.6</v>
      </c>
      <c r="AN51" s="7">
        <f>IF('Copy of Military Expenditure'!AN51 = "", 'Copy of Military Expenditure'!$BM51, 'Copy of Military Expenditure'!AN51)</f>
        <v>149096438.3</v>
      </c>
      <c r="AO51" s="7">
        <f>IF('Copy of Military Expenditure'!AO51 = "", 'Copy of Military Expenditure'!$BM51, 'Copy of Military Expenditure'!AO51)</f>
        <v>170804816.3</v>
      </c>
      <c r="AP51" s="7">
        <f>IF('Copy of Military Expenditure'!AP51 = "", 'Copy of Military Expenditure'!$BM51, 'Copy of Military Expenditure'!AP51)</f>
        <v>175834896.9</v>
      </c>
      <c r="AQ51" s="7">
        <f>IF('Copy of Military Expenditure'!AQ51 = "", 'Copy of Military Expenditure'!$BM51, 'Copy of Military Expenditure'!AQ51)</f>
        <v>171964013.3</v>
      </c>
      <c r="AR51" s="7">
        <f>IF('Copy of Military Expenditure'!AR51 = "", 'Copy of Military Expenditure'!$BM51, 'Copy of Military Expenditure'!AR51)</f>
        <v>151917777.4</v>
      </c>
      <c r="AS51" s="7">
        <f>IF('Copy of Military Expenditure'!AS51 = "", 'Copy of Military Expenditure'!$BM51, 'Copy of Military Expenditure'!AS51)</f>
        <v>165584735.2</v>
      </c>
      <c r="AT51" s="7">
        <f>IF('Copy of Military Expenditure'!AT51 = "", 'Copy of Military Expenditure'!$BM51, 'Copy of Military Expenditure'!AT51)</f>
        <v>195365005.5</v>
      </c>
      <c r="AU51" s="7">
        <f>IF('Copy of Military Expenditure'!AU51 = "", 'Copy of Military Expenditure'!$BM51, 'Copy of Military Expenditure'!AU51)</f>
        <v>213894508</v>
      </c>
      <c r="AV51" s="7">
        <f>IF('Copy of Military Expenditure'!AV51 = "", 'Copy of Military Expenditure'!$BM51, 'Copy of Military Expenditure'!AV51)</f>
        <v>245938663.8</v>
      </c>
      <c r="AW51" s="7">
        <f>IF('Copy of Military Expenditure'!AW51 = "", 'Copy of Military Expenditure'!$BM51, 'Copy of Military Expenditure'!AW51)</f>
        <v>259807840.7</v>
      </c>
      <c r="AX51" s="7">
        <f>IF('Copy of Military Expenditure'!AX51 = "", 'Copy of Military Expenditure'!$BM51, 'Copy of Military Expenditure'!AX51)</f>
        <v>316799485.4</v>
      </c>
      <c r="AY51" s="7">
        <f>IF('Copy of Military Expenditure'!AY51 = "", 'Copy of Military Expenditure'!$BM51, 'Copy of Military Expenditure'!AY51)</f>
        <v>375807203.2</v>
      </c>
      <c r="AZ51" s="7">
        <f>IF('Copy of Military Expenditure'!AZ51 = "", 'Copy of Military Expenditure'!$BM51, 'Copy of Military Expenditure'!AZ51)</f>
        <v>494684896.7</v>
      </c>
      <c r="BA51" s="7">
        <f>IF('Copy of Military Expenditure'!BA51 = "", 'Copy of Military Expenditure'!$BM51, 'Copy of Military Expenditure'!BA51)</f>
        <v>580011940.7</v>
      </c>
      <c r="BB51" s="7">
        <f>IF('Copy of Military Expenditure'!BB51 = "", 'Copy of Military Expenditure'!$BM51, 'Copy of Military Expenditure'!BB51)</f>
        <v>578071672.4</v>
      </c>
      <c r="BC51" s="7">
        <f>IF('Copy of Military Expenditure'!BC51 = "", 'Copy of Military Expenditure'!$BM51, 'Copy of Military Expenditure'!BC51)</f>
        <v>622049847.8</v>
      </c>
      <c r="BD51" s="7">
        <f>IF('Copy of Military Expenditure'!BD51 = "", 'Copy of Military Expenditure'!$BM51, 'Copy of Military Expenditure'!BD51)</f>
        <v>646678106.7</v>
      </c>
      <c r="BE51" s="7">
        <f>IF('Copy of Military Expenditure'!BE51 = "", 'Copy of Military Expenditure'!$BM51, 'Copy of Military Expenditure'!BE51)</f>
        <v>840072590</v>
      </c>
      <c r="BF51" s="7">
        <f>IF('Copy of Military Expenditure'!BF51 = "", 'Copy of Military Expenditure'!$BM51, 'Copy of Military Expenditure'!BF51)</f>
        <v>860560896.1</v>
      </c>
      <c r="BG51" s="7">
        <f>IF('Copy of Military Expenditure'!BG51 = "", 'Copy of Military Expenditure'!$BM51, 'Copy of Military Expenditure'!BG51)</f>
        <v>819044152.8</v>
      </c>
      <c r="BH51" s="7">
        <f>IF('Copy of Military Expenditure'!BH51 = "", 'Copy of Military Expenditure'!$BM51, 'Copy of Military Expenditure'!BH51)</f>
        <v>843667802.8</v>
      </c>
      <c r="BI51" s="7">
        <f>IF('Copy of Military Expenditure'!BI51 = "", 'Copy of Military Expenditure'!$BM51, 'Copy of Military Expenditure'!BI51)</f>
        <v>933103002.5</v>
      </c>
      <c r="BJ51" s="7">
        <f>IF('Copy of Military Expenditure'!BJ51 = "", 'Copy of Military Expenditure'!$BM51, 'Copy of Military Expenditure'!BJ51)</f>
        <v>1015384782</v>
      </c>
      <c r="BK51" s="7">
        <f>IF('Copy of Military Expenditure'!BK51 = "", 'Copy of Military Expenditure'!$BM51, 'Copy of Military Expenditure'!BK51)</f>
        <v>1097458153</v>
      </c>
      <c r="BL51" s="9">
        <f t="shared" si="1"/>
        <v>0</v>
      </c>
      <c r="BM51" s="7">
        <f>AVERAGE(H51:BK51)</f>
        <v>285316060</v>
      </c>
    </row>
    <row r="52" ht="14.25" customHeight="1">
      <c r="A52" s="1" t="s">
        <v>257</v>
      </c>
      <c r="B52" s="1" t="s">
        <v>258</v>
      </c>
      <c r="C52" s="1" t="s">
        <v>6</v>
      </c>
      <c r="D52" s="1" t="s">
        <v>7</v>
      </c>
      <c r="E52" s="7">
        <f>IF('Copy of Military Expenditure'!E52 = "", 'Copy of Military Expenditure'!$BM52, 'Copy of Military Expenditure'!E52)</f>
        <v>275643564.4</v>
      </c>
      <c r="F52" s="7">
        <f>IF('Copy of Military Expenditure'!F52 = "", 'Copy of Military Expenditure'!$BM52, 'Copy of Military Expenditure'!F52)</f>
        <v>157061350.1</v>
      </c>
      <c r="G52" s="7">
        <f>IF('Copy of Military Expenditure'!G52 = "", 'Copy of Military Expenditure'!$BM52, 'Copy of Military Expenditure'!G52)</f>
        <v>186153846.2</v>
      </c>
      <c r="H52" s="7">
        <f>IF('Copy of Military Expenditure'!H52 = "", 'Copy of Military Expenditure'!$BM52, 'Copy of Military Expenditure'!H52)</f>
        <v>185384615.4</v>
      </c>
      <c r="I52" s="7">
        <f>IF('Copy of Military Expenditure'!I52 = "", 'Copy of Military Expenditure'!$BM52, 'Copy of Military Expenditure'!I52)</f>
        <v>137481470.4</v>
      </c>
      <c r="J52" s="7">
        <f>IF('Copy of Military Expenditure'!J52 = "", 'Copy of Military Expenditure'!$BM52, 'Copy of Military Expenditure'!J52)</f>
        <v>132131636.1</v>
      </c>
      <c r="K52" s="7">
        <f>IF('Copy of Military Expenditure'!K52 = "", 'Copy of Military Expenditure'!$BM52, 'Copy of Military Expenditure'!K52)</f>
        <v>176901786.3</v>
      </c>
      <c r="L52" s="7">
        <f>IF('Copy of Military Expenditure'!L52 = "", 'Copy of Military Expenditure'!$BM52, 'Copy of Military Expenditure'!L52)</f>
        <v>218100895.7</v>
      </c>
      <c r="M52" s="7">
        <f>IF('Copy of Military Expenditure'!M52 = "", 'Copy of Military Expenditure'!$BM52, 'Copy of Military Expenditure'!M52)</f>
        <v>278696524.4</v>
      </c>
      <c r="N52" s="7">
        <f>IF('Copy of Military Expenditure'!N52 = "", 'Copy of Military Expenditure'!$BM52, 'Copy of Military Expenditure'!N52)</f>
        <v>347028223.8</v>
      </c>
      <c r="O52" s="7">
        <f>IF('Copy of Military Expenditure'!O52 = "", 'Copy of Military Expenditure'!$BM52, 'Copy of Military Expenditure'!O52)</f>
        <v>386403740.4</v>
      </c>
      <c r="P52" s="7">
        <f>IF('Copy of Military Expenditure'!P52 = "", 'Copy of Military Expenditure'!$BM52, 'Copy of Military Expenditure'!P52)</f>
        <v>460899849.3</v>
      </c>
      <c r="Q52" s="7">
        <f>IF('Copy of Military Expenditure'!Q52 = "", 'Copy of Military Expenditure'!$BM52, 'Copy of Military Expenditure'!Q52)</f>
        <v>531950093.4</v>
      </c>
      <c r="R52" s="7">
        <f>IF('Copy of Military Expenditure'!R52 = "", 'Copy of Military Expenditure'!$BM52, 'Copy of Military Expenditure'!R52)</f>
        <v>544785374.6</v>
      </c>
      <c r="S52" s="7">
        <f>IF('Copy of Military Expenditure'!S52 = "", 'Copy of Military Expenditure'!$BM52, 'Copy of Military Expenditure'!S52)</f>
        <v>852963864</v>
      </c>
      <c r="T52" s="7">
        <f>IF('Copy of Military Expenditure'!T52 = "", 'Copy of Military Expenditure'!$BM52, 'Copy of Military Expenditure'!T52)</f>
        <v>1030991736</v>
      </c>
      <c r="U52" s="7">
        <f>IF('Copy of Military Expenditure'!U52 = "", 'Copy of Military Expenditure'!$BM52, 'Copy of Military Expenditure'!U52)</f>
        <v>1708677686</v>
      </c>
      <c r="V52" s="7">
        <f>IF('Copy of Military Expenditure'!V52 = "", 'Copy of Military Expenditure'!$BM52, 'Copy of Military Expenditure'!V52)</f>
        <v>2237603306</v>
      </c>
      <c r="W52" s="7">
        <f>IF('Copy of Military Expenditure'!W52 = "", 'Copy of Military Expenditure'!$BM52, 'Copy of Military Expenditure'!W52)</f>
        <v>3190082645</v>
      </c>
      <c r="X52" s="7">
        <f>IF('Copy of Military Expenditure'!X52 = "", 'Copy of Military Expenditure'!$BM52, 'Copy of Military Expenditure'!X52)</f>
        <v>3543388430</v>
      </c>
      <c r="Y52" s="7">
        <f>IF('Copy of Military Expenditure'!Y52 = "", 'Copy of Military Expenditure'!$BM52, 'Copy of Military Expenditure'!Y52)</f>
        <v>3980692489</v>
      </c>
      <c r="Z52" s="7">
        <f>IF('Copy of Military Expenditure'!Z52 = "", 'Copy of Military Expenditure'!$BM52, 'Copy of Military Expenditure'!Z52)</f>
        <v>4463839960</v>
      </c>
      <c r="AA52" s="7">
        <f>IF('Copy of Military Expenditure'!AA52 = "", 'Copy of Military Expenditure'!$BM52, 'Copy of Military Expenditure'!AA52)</f>
        <v>4646524886</v>
      </c>
      <c r="AB52" s="7">
        <f>IF('Copy of Military Expenditure'!AB52 = "", 'Copy of Military Expenditure'!$BM52, 'Copy of Military Expenditure'!AB52)</f>
        <v>4714159753</v>
      </c>
      <c r="AC52" s="7">
        <f>IF('Copy of Military Expenditure'!AC52 = "", 'Copy of Military Expenditure'!$BM52, 'Copy of Military Expenditure'!AC52)</f>
        <v>4759446931</v>
      </c>
      <c r="AD52" s="7">
        <f>IF('Copy of Military Expenditure'!AD52 = "", 'Copy of Military Expenditure'!$BM52, 'Copy of Military Expenditure'!AD52)</f>
        <v>4883795775</v>
      </c>
      <c r="AE52" s="7">
        <f>IF('Copy of Military Expenditure'!AE52 = "", 'Copy of Military Expenditure'!$BM52, 'Copy of Military Expenditure'!AE52)</f>
        <v>5325292074</v>
      </c>
      <c r="AF52" s="7">
        <f>IF('Copy of Military Expenditure'!AF52 = "", 'Copy of Military Expenditure'!$BM52, 'Copy of Military Expenditure'!AF52)</f>
        <v>6040845305</v>
      </c>
      <c r="AG52" s="7">
        <f>IF('Copy of Military Expenditure'!AG52 = "", 'Copy of Military Expenditure'!$BM52, 'Copy of Military Expenditure'!AG52)</f>
        <v>7732395676</v>
      </c>
      <c r="AH52" s="7">
        <f>IF('Copy of Military Expenditure'!AH52 = "", 'Copy of Military Expenditure'!$BM52, 'Copy of Military Expenditure'!AH52)</f>
        <v>9468974884</v>
      </c>
      <c r="AI52" s="7">
        <f>IF('Copy of Military Expenditure'!AI52 = "", 'Copy of Military Expenditure'!$BM52, 'Copy of Military Expenditure'!AI52)</f>
        <v>10110714871</v>
      </c>
      <c r="AJ52" s="7">
        <f>IF('Copy of Military Expenditure'!AJ52 = "", 'Copy of Military Expenditure'!$BM52, 'Copy of Military Expenditure'!AJ52)</f>
        <v>10956524348</v>
      </c>
      <c r="AK52" s="7">
        <f>IF('Copy of Military Expenditure'!AK52 = "", 'Copy of Military Expenditure'!$BM52, 'Copy of Military Expenditure'!AK52)</f>
        <v>11614665196</v>
      </c>
      <c r="AL52" s="7">
        <f>IF('Copy of Military Expenditure'!AL52 = "", 'Copy of Military Expenditure'!$BM52, 'Copy of Military Expenditure'!AL52)</f>
        <v>12377424873</v>
      </c>
      <c r="AM52" s="7">
        <f>IF('Copy of Military Expenditure'!AM52 = "", 'Copy of Military Expenditure'!$BM52, 'Copy of Military Expenditure'!AM52)</f>
        <v>13519265763</v>
      </c>
      <c r="AN52" s="7">
        <f>IF('Copy of Military Expenditure'!AN52 = "", 'Copy of Military Expenditure'!$BM52, 'Copy of Military Expenditure'!AN52)</f>
        <v>16085095679</v>
      </c>
      <c r="AO52" s="7">
        <f>IF('Copy of Military Expenditure'!AO52 = "", 'Copy of Military Expenditure'!$BM52, 'Copy of Military Expenditure'!AO52)</f>
        <v>16408665267</v>
      </c>
      <c r="AP52" s="7">
        <f>IF('Copy of Military Expenditure'!AP52 = "", 'Copy of Military Expenditure'!$BM52, 'Copy of Military Expenditure'!AP52)</f>
        <v>14848484530</v>
      </c>
      <c r="AQ52" s="7">
        <f>IF('Copy of Military Expenditure'!AQ52 = "", 'Copy of Military Expenditure'!$BM52, 'Copy of Military Expenditure'!AQ52)</f>
        <v>10457957529</v>
      </c>
      <c r="AR52" s="7">
        <f>IF('Copy of Military Expenditure'!AR52 = "", 'Copy of Military Expenditure'!$BM52, 'Copy of Military Expenditure'!AR52)</f>
        <v>12095186824</v>
      </c>
      <c r="AS52" s="7">
        <f>IF('Copy of Military Expenditure'!AS52 = "", 'Copy of Military Expenditure'!$BM52, 'Copy of Military Expenditure'!AS52)</f>
        <v>13801107024</v>
      </c>
      <c r="AT52" s="7">
        <f>IF('Copy of Military Expenditure'!AT52 = "", 'Copy of Military Expenditure'!$BM52, 'Copy of Military Expenditure'!AT52)</f>
        <v>12941850828</v>
      </c>
      <c r="AU52" s="7">
        <f>IF('Copy of Military Expenditure'!AU52 = "", 'Copy of Military Expenditure'!$BM52, 'Copy of Military Expenditure'!AU52)</f>
        <v>14101703315</v>
      </c>
      <c r="AV52" s="7">
        <f>IF('Copy of Military Expenditure'!AV52 = "", 'Copy of Military Expenditure'!$BM52, 'Copy of Military Expenditure'!AV52)</f>
        <v>15847047272</v>
      </c>
      <c r="AW52" s="7">
        <f>IF('Copy of Military Expenditure'!AW52 = "", 'Copy of Military Expenditure'!$BM52, 'Copy of Military Expenditure'!AW52)</f>
        <v>17829864143</v>
      </c>
      <c r="AX52" s="7">
        <f>IF('Copy of Military Expenditure'!AX52 = "", 'Copy of Military Expenditure'!$BM52, 'Copy of Military Expenditure'!AX52)</f>
        <v>22159512557</v>
      </c>
      <c r="AY52" s="7">
        <f>IF('Copy of Military Expenditure'!AY52 = "", 'Copy of Military Expenditure'!$BM52, 'Copy of Military Expenditure'!AY52)</f>
        <v>25177237741</v>
      </c>
      <c r="AZ52" s="7">
        <f>IF('Copy of Military Expenditure'!AZ52 = "", 'Copy of Military Expenditure'!$BM52, 'Copy of Military Expenditure'!AZ52)</f>
        <v>27726129585</v>
      </c>
      <c r="BA52" s="7">
        <f>IF('Copy of Military Expenditure'!BA52 = "", 'Copy of Military Expenditure'!$BM52, 'Copy of Military Expenditure'!BA52)</f>
        <v>26072410508</v>
      </c>
      <c r="BB52" s="7">
        <f>IF('Copy of Military Expenditure'!BB52 = "", 'Copy of Military Expenditure'!$BM52, 'Copy of Military Expenditure'!BB52)</f>
        <v>24575661939</v>
      </c>
      <c r="BC52" s="7">
        <f>IF('Copy of Military Expenditure'!BC52 = "", 'Copy of Military Expenditure'!$BM52, 'Copy of Military Expenditure'!BC52)</f>
        <v>28175181219</v>
      </c>
      <c r="BD52" s="7">
        <f>IF('Copy of Military Expenditure'!BD52 = "", 'Copy of Military Expenditure'!$BM52, 'Copy of Military Expenditure'!BD52)</f>
        <v>30991707946</v>
      </c>
      <c r="BE52" s="7">
        <f>IF('Copy of Military Expenditure'!BE52 = "", 'Copy of Military Expenditure'!$BM52, 'Copy of Military Expenditure'!BE52)</f>
        <v>31951760810</v>
      </c>
      <c r="BF52" s="7">
        <f>IF('Copy of Military Expenditure'!BF52 = "", 'Copy of Military Expenditure'!$BM52, 'Copy of Military Expenditure'!BF52)</f>
        <v>34311220715</v>
      </c>
      <c r="BG52" s="7">
        <f>IF('Copy of Military Expenditure'!BG52 = "", 'Copy of Military Expenditure'!$BM52, 'Copy of Military Expenditure'!BG52)</f>
        <v>37552328673</v>
      </c>
      <c r="BH52" s="7">
        <f>IF('Copy of Military Expenditure'!BH52 = "", 'Copy of Military Expenditure'!$BM52, 'Copy of Military Expenditure'!BH52)</f>
        <v>36570769323</v>
      </c>
      <c r="BI52" s="7">
        <f>IF('Copy of Military Expenditure'!BI52 = "", 'Copy of Military Expenditure'!$BM52, 'Copy of Military Expenditure'!BI52)</f>
        <v>36885283430</v>
      </c>
      <c r="BJ52" s="7">
        <f>IF('Copy of Military Expenditure'!BJ52 = "", 'Copy of Military Expenditure'!$BM52, 'Copy of Military Expenditure'!BJ52)</f>
        <v>39170682136</v>
      </c>
      <c r="BK52" s="7">
        <f>IF('Copy of Military Expenditure'!BK52 = "", 'Copy of Military Expenditure'!$BM52, 'Copy of Military Expenditure'!BK52)</f>
        <v>43069973343</v>
      </c>
      <c r="BL52" s="9">
        <f t="shared" si="1"/>
        <v>0</v>
      </c>
      <c r="BM52" s="7"/>
    </row>
    <row r="53" ht="14.25" customHeight="1">
      <c r="A53" s="1" t="s">
        <v>261</v>
      </c>
      <c r="B53" s="1" t="s">
        <v>262</v>
      </c>
      <c r="C53" s="1" t="s">
        <v>128</v>
      </c>
      <c r="D53" s="1" t="s">
        <v>7</v>
      </c>
      <c r="E53" s="7">
        <f>IF('Copy of Military Expenditure'!E53 = "", 'Copy of Military Expenditure'!$BM53, 'Copy of Military Expenditure'!E53)</f>
        <v>914311085.5</v>
      </c>
      <c r="F53" s="7">
        <f>IF('Copy of Military Expenditure'!F53 = "", 'Copy of Military Expenditure'!$BM53, 'Copy of Military Expenditure'!F53)</f>
        <v>791185010.6</v>
      </c>
      <c r="G53" s="7">
        <f>IF('Copy of Military Expenditure'!G53 = "", 'Copy of Military Expenditure'!$BM53, 'Copy of Military Expenditure'!G53)</f>
        <v>1307451832</v>
      </c>
      <c r="H53" s="7">
        <f>IF('Copy of Military Expenditure'!H53 = "", 'Copy of Military Expenditure'!$BM53, 'Copy of Military Expenditure'!H53)</f>
        <v>1405381963</v>
      </c>
      <c r="I53" s="7">
        <f>IF('Copy of Military Expenditure'!I53 = "", 'Copy of Military Expenditure'!$BM53, 'Copy of Military Expenditure'!I53)</f>
        <v>1328343820</v>
      </c>
      <c r="J53" s="7">
        <f>IF('Copy of Military Expenditure'!J53 = "", 'Copy of Military Expenditure'!$BM53, 'Copy of Military Expenditure'!J53)</f>
        <v>1656683077</v>
      </c>
      <c r="K53" s="7">
        <f>IF('Copy of Military Expenditure'!K53 = "", 'Copy of Military Expenditure'!$BM53, 'Copy of Military Expenditure'!K53)</f>
        <v>1789992451</v>
      </c>
      <c r="L53" s="7">
        <f>IF('Copy of Military Expenditure'!L53 = "", 'Copy of Military Expenditure'!$BM53, 'Copy of Military Expenditure'!L53)</f>
        <v>1935440335</v>
      </c>
      <c r="M53" s="7">
        <f>IF('Copy of Military Expenditure'!M53 = "", 'Copy of Military Expenditure'!$BM53, 'Copy of Military Expenditure'!M53)</f>
        <v>1904105726</v>
      </c>
      <c r="N53" s="7">
        <f>IF('Copy of Military Expenditure'!N53 = "", 'Copy of Military Expenditure'!$BM53, 'Copy of Military Expenditure'!N53)</f>
        <v>2108402980</v>
      </c>
      <c r="O53" s="7">
        <f>IF('Copy of Military Expenditure'!O53 = "", 'Copy of Military Expenditure'!$BM53, 'Copy of Military Expenditure'!O53)</f>
        <v>2462612095</v>
      </c>
      <c r="P53" s="7">
        <f>IF('Copy of Military Expenditure'!P53 = "", 'Copy of Military Expenditure'!$BM53, 'Copy of Military Expenditure'!P53)</f>
        <v>2802923466</v>
      </c>
      <c r="Q53" s="7">
        <f>IF('Copy of Military Expenditure'!Q53 = "", 'Copy of Military Expenditure'!$BM53, 'Copy of Military Expenditure'!Q53)</f>
        <v>3243536258</v>
      </c>
      <c r="R53" s="7">
        <f>IF('Copy of Military Expenditure'!R53 = "", 'Copy of Military Expenditure'!$BM53, 'Copy of Military Expenditure'!R53)</f>
        <v>4277159447</v>
      </c>
      <c r="S53" s="7">
        <f>IF('Copy of Military Expenditure'!S53 = "", 'Copy of Military Expenditure'!$BM53, 'Copy of Military Expenditure'!S53)</f>
        <v>5363707441</v>
      </c>
      <c r="T53" s="7">
        <f>IF('Copy of Military Expenditure'!T53 = "", 'Copy of Military Expenditure'!$BM53, 'Copy of Military Expenditure'!T53)</f>
        <v>5497385917</v>
      </c>
      <c r="U53" s="7">
        <f>IF('Copy of Military Expenditure'!U53 = "", 'Copy of Military Expenditure'!$BM53, 'Copy of Military Expenditure'!U53)</f>
        <v>7252013201</v>
      </c>
      <c r="V53" s="7">
        <f>IF('Copy of Military Expenditure'!V53 = "", 'Copy of Military Expenditure'!$BM53, 'Copy of Military Expenditure'!V53)</f>
        <v>7702036514</v>
      </c>
      <c r="W53" s="7">
        <f>IF('Copy of Military Expenditure'!W53 = "", 'Copy of Military Expenditure'!$BM53, 'Copy of Military Expenditure'!W53)</f>
        <v>8812513689</v>
      </c>
      <c r="X53" s="7">
        <f>IF('Copy of Military Expenditure'!X53 = "", 'Copy of Military Expenditure'!$BM53, 'Copy of Military Expenditure'!X53)</f>
        <v>11212922658</v>
      </c>
      <c r="Y53" s="7">
        <f>IF('Copy of Military Expenditure'!Y53 = "", 'Copy of Military Expenditure'!$BM53, 'Copy of Military Expenditure'!Y53)</f>
        <v>12963457866</v>
      </c>
      <c r="Z53" s="7">
        <f>IF('Copy of Military Expenditure'!Z53 = "", 'Copy of Military Expenditure'!$BM53, 'Copy of Military Expenditure'!Z53)</f>
        <v>13500511211</v>
      </c>
      <c r="AA53" s="7">
        <f>IF('Copy of Military Expenditure'!AA53 = "", 'Copy of Military Expenditure'!$BM53, 'Copy of Military Expenditure'!AA53)</f>
        <v>10734760837</v>
      </c>
      <c r="AB53" s="7">
        <f>IF('Copy of Military Expenditure'!AB53 = "", 'Copy of Military Expenditure'!$BM53, 'Copy of Military Expenditure'!AB53)</f>
        <v>10594362555</v>
      </c>
      <c r="AC53" s="7">
        <f>IF('Copy of Military Expenditure'!AC53 = "", 'Copy of Military Expenditure'!$BM53, 'Copy of Military Expenditure'!AC53)</f>
        <v>9801544904</v>
      </c>
      <c r="AD53" s="7">
        <f>IF('Copy of Military Expenditure'!AD53 = "", 'Copy of Military Expenditure'!$BM53, 'Copy of Military Expenditure'!AD53)</f>
        <v>9424261994</v>
      </c>
      <c r="AE53" s="7">
        <f>IF('Copy of Military Expenditure'!AE53 = "", 'Copy of Military Expenditure'!$BM53, 'Copy of Military Expenditure'!AE53)</f>
        <v>9611214393</v>
      </c>
      <c r="AF53" s="7">
        <f>IF('Copy of Military Expenditure'!AF53 = "", 'Copy of Military Expenditure'!$BM53, 'Copy of Military Expenditure'!AF53)</f>
        <v>11510783519</v>
      </c>
      <c r="AG53" s="7">
        <f>IF('Copy of Military Expenditure'!AG53 = "", 'Copy of Military Expenditure'!$BM53, 'Copy of Military Expenditure'!AG53)</f>
        <v>13266094263</v>
      </c>
      <c r="AH53" s="7">
        <f>IF('Copy of Military Expenditure'!AH53 = "", 'Copy of Military Expenditure'!$BM53, 'Copy of Military Expenditure'!AH53)</f>
        <v>15278448285</v>
      </c>
      <c r="AI53" s="7">
        <f>IF('Copy of Military Expenditure'!AI53 = "", 'Copy of Military Expenditure'!$BM53, 'Copy of Military Expenditure'!AI53)</f>
        <v>17073779191</v>
      </c>
      <c r="AJ53" s="7">
        <f>IF('Copy of Military Expenditure'!AJ53 = "", 'Copy of Military Expenditure'!$BM53, 'Copy of Military Expenditure'!AJ53)</f>
        <v>14750811029</v>
      </c>
      <c r="AK53" s="7">
        <f>IF('Copy of Military Expenditure'!AK53 = "", 'Copy of Military Expenditure'!$BM53, 'Copy of Military Expenditure'!AK53)</f>
        <v>14226357404</v>
      </c>
      <c r="AL53" s="7">
        <f>IF('Copy of Military Expenditure'!AL53 = "", 'Copy of Military Expenditure'!$BM53, 'Copy of Military Expenditure'!AL53)</f>
        <v>17608028615</v>
      </c>
      <c r="AM53" s="7">
        <f>IF('Copy of Military Expenditure'!AM53 = "", 'Copy of Military Expenditure'!$BM53, 'Copy of Military Expenditure'!AM53)</f>
        <v>22325610610</v>
      </c>
      <c r="AN53" s="7">
        <f>IF('Copy of Military Expenditure'!AN53 = "", 'Copy of Military Expenditure'!$BM53, 'Copy of Military Expenditure'!AN53)</f>
        <v>26329171002</v>
      </c>
      <c r="AO53" s="7">
        <f>IF('Copy of Military Expenditure'!AO53 = "", 'Copy of Military Expenditure'!$BM53, 'Copy of Military Expenditure'!AO53)</f>
        <v>27178576184</v>
      </c>
      <c r="AP53" s="7">
        <f>IF('Copy of Military Expenditure'!AP53 = "", 'Copy of Military Expenditure'!$BM53, 'Copy of Military Expenditure'!AP53)</f>
        <v>26714279647</v>
      </c>
      <c r="AQ53" s="7">
        <f>IF('Copy of Military Expenditure'!AQ53 = "", 'Copy of Military Expenditure'!$BM53, 'Copy of Military Expenditure'!AQ53)</f>
        <v>27620119225</v>
      </c>
      <c r="AR53" s="7">
        <f>IF('Copy of Military Expenditure'!AR53 = "", 'Copy of Military Expenditure'!$BM53, 'Copy of Military Expenditure'!AR53)</f>
        <v>22959280744</v>
      </c>
      <c r="AS53" s="7">
        <f>IF('Copy of Military Expenditure'!AS53 = "", 'Copy of Military Expenditure'!$BM53, 'Copy of Military Expenditure'!AS53)</f>
        <v>24873119144</v>
      </c>
      <c r="AT53" s="7">
        <f>IF('Copy of Military Expenditure'!AT53 = "", 'Copy of Military Expenditure'!$BM53, 'Copy of Military Expenditure'!AT53)</f>
        <v>25206483035</v>
      </c>
      <c r="AU53" s="7">
        <f>IF('Copy of Military Expenditure'!AU53 = "", 'Copy of Military Expenditure'!$BM53, 'Copy of Military Expenditure'!AU53)</f>
        <v>21023619765</v>
      </c>
      <c r="AV53" s="7">
        <f>IF('Copy of Military Expenditure'!AV53 = "", 'Copy of Military Expenditure'!$BM53, 'Copy of Military Expenditure'!AV53)</f>
        <v>20101932877</v>
      </c>
      <c r="AW53" s="7">
        <f>IF('Copy of Military Expenditure'!AW53 = "", 'Copy of Military Expenditure'!$BM53, 'Copy of Military Expenditure'!AW53)</f>
        <v>22403098611</v>
      </c>
      <c r="AX53" s="7">
        <f>IF('Copy of Military Expenditure'!AX53 = "", 'Copy of Military Expenditure'!$BM53, 'Copy of Military Expenditure'!AX53)</f>
        <v>29666459214</v>
      </c>
      <c r="AY53" s="7">
        <f>IF('Copy of Military Expenditure'!AY53 = "", 'Copy of Military Expenditure'!$BM53, 'Copy of Military Expenditure'!AY53)</f>
        <v>34644278970</v>
      </c>
      <c r="AZ53" s="7">
        <f>IF('Copy of Military Expenditure'!AZ53 = "", 'Copy of Military Expenditure'!$BM53, 'Copy of Military Expenditure'!AZ53)</f>
        <v>42603001222</v>
      </c>
      <c r="BA53" s="7">
        <f>IF('Copy of Military Expenditure'!BA53 = "", 'Copy of Military Expenditure'!$BM53, 'Copy of Military Expenditure'!BA53)</f>
        <v>51655265419</v>
      </c>
      <c r="BB53" s="7">
        <f>IF('Copy of Military Expenditure'!BB53 = "", 'Copy of Military Expenditure'!$BM53, 'Copy of Military Expenditure'!BB53)</f>
        <v>51998870537</v>
      </c>
      <c r="BC53" s="7">
        <f>IF('Copy of Military Expenditure'!BC53 = "", 'Copy of Military Expenditure'!$BM53, 'Copy of Military Expenditure'!BC53)</f>
        <v>63790081089</v>
      </c>
      <c r="BD53" s="7">
        <f>IF('Copy of Military Expenditure'!BD53 = "", 'Copy of Military Expenditure'!$BM53, 'Copy of Military Expenditure'!BD53)</f>
        <v>68134901723</v>
      </c>
      <c r="BE53" s="7">
        <f>IF('Copy of Military Expenditure'!BE53 = "", 'Copy of Military Expenditure'!$BM53, 'Copy of Military Expenditure'!BE53)</f>
        <v>70059255297</v>
      </c>
      <c r="BF53" s="7">
        <f>IF('Copy of Military Expenditure'!BF53 = "", 'Copy of Military Expenditure'!$BM53, 'Copy of Military Expenditure'!BF53)</f>
        <v>73071684914</v>
      </c>
      <c r="BG53" s="7">
        <f>IF('Copy of Military Expenditure'!BG53 = "", 'Copy of Military Expenditure'!$BM53, 'Copy of Military Expenditure'!BG53)</f>
        <v>68350285983</v>
      </c>
      <c r="BH53" s="7">
        <f>IF('Copy of Military Expenditure'!BH53 = "", 'Copy of Military Expenditure'!$BM53, 'Copy of Military Expenditure'!BH53)</f>
        <v>55881150304</v>
      </c>
      <c r="BI53" s="7">
        <f>IF('Copy of Military Expenditure'!BI53 = "", 'Copy of Military Expenditure'!$BM53, 'Copy of Military Expenditure'!BI53)</f>
        <v>51394411288</v>
      </c>
      <c r="BJ53" s="7">
        <f>IF('Copy of Military Expenditure'!BJ53 = "", 'Copy of Military Expenditure'!$BM53, 'Copy of Military Expenditure'!BJ53)</f>
        <v>58961249514</v>
      </c>
      <c r="BK53" s="7">
        <f>IF('Copy of Military Expenditure'!BK53 = "", 'Copy of Military Expenditure'!$BM53, 'Copy of Military Expenditure'!BK53)</f>
        <v>57275656953</v>
      </c>
      <c r="BL53" s="9">
        <f t="shared" si="1"/>
        <v>0</v>
      </c>
      <c r="BM53" s="7"/>
    </row>
    <row r="54" ht="14.25" customHeight="1">
      <c r="A54" s="1" t="s">
        <v>265</v>
      </c>
      <c r="B54" s="1" t="s">
        <v>266</v>
      </c>
      <c r="C54" s="1" t="s">
        <v>6</v>
      </c>
      <c r="D54" s="1" t="s">
        <v>7</v>
      </c>
      <c r="E54" s="7">
        <f>IF('Copy of Military Expenditure'!E54 = "", 'Copy of Military Expenditure'!$BM54, 'Copy of Military Expenditure'!E54)</f>
        <v>22906905.2</v>
      </c>
      <c r="F54" s="7">
        <f>IF('Copy of Military Expenditure'!F54 = "", 'Copy of Military Expenditure'!$BM54, 'Copy of Military Expenditure'!F54)</f>
        <v>27837147.81</v>
      </c>
      <c r="G54" s="7">
        <f>IF('Copy of Military Expenditure'!G54 = "", 'Copy of Military Expenditure'!$BM54, 'Copy of Military Expenditure'!G54)</f>
        <v>40876824.5</v>
      </c>
      <c r="H54" s="7">
        <f>IF('Copy of Military Expenditure'!H54 = "", 'Copy of Military Expenditure'!$BM54, 'Copy of Military Expenditure'!H54)</f>
        <v>33900603.43</v>
      </c>
      <c r="I54" s="7">
        <f>IF('Copy of Military Expenditure'!I54 = "", 'Copy of Military Expenditure'!$BM54, 'Copy of Military Expenditure'!I54)</f>
        <v>38065368.32</v>
      </c>
      <c r="J54" s="7">
        <f>IF('Copy of Military Expenditure'!J54 = "", 'Copy of Military Expenditure'!$BM54, 'Copy of Military Expenditure'!J54)</f>
        <v>44598531.83</v>
      </c>
      <c r="K54" s="7">
        <f>IF('Copy of Military Expenditure'!K54 = "", 'Copy of Military Expenditure'!$BM54, 'Copy of Military Expenditure'!K54)</f>
        <v>51425377.31</v>
      </c>
      <c r="L54" s="7">
        <f>IF('Copy of Military Expenditure'!L54 = "", 'Copy of Military Expenditure'!$BM54, 'Copy of Military Expenditure'!L54)</f>
        <v>57730955.03</v>
      </c>
      <c r="M54" s="7">
        <f>IF('Copy of Military Expenditure'!M54 = "", 'Copy of Military Expenditure'!$BM54, 'Copy of Military Expenditure'!M54)</f>
        <v>65572316.45</v>
      </c>
      <c r="N54" s="7">
        <f>IF('Copy of Military Expenditure'!N54 = "", 'Copy of Military Expenditure'!$BM54, 'Copy of Military Expenditure'!N54)</f>
        <v>65138973.39</v>
      </c>
      <c r="O54" s="7">
        <f>IF('Copy of Military Expenditure'!O54 = "", 'Copy of Military Expenditure'!$BM54, 'Copy of Military Expenditure'!O54)</f>
        <v>64546127.54</v>
      </c>
      <c r="P54" s="7">
        <f>IF('Copy of Military Expenditure'!P54 = "", 'Copy of Military Expenditure'!$BM54, 'Copy of Military Expenditure'!P54)</f>
        <v>66920095.55</v>
      </c>
      <c r="Q54" s="7">
        <f>IF('Copy of Military Expenditure'!Q54 = "", 'Copy of Military Expenditure'!$BM54, 'Copy of Military Expenditure'!Q54)</f>
        <v>106204437</v>
      </c>
      <c r="R54" s="7">
        <f>IF('Copy of Military Expenditure'!R54 = "", 'Copy of Military Expenditure'!$BM54, 'Copy of Military Expenditure'!R54)</f>
        <v>103815507.2</v>
      </c>
      <c r="S54" s="7">
        <f>IF('Copy of Military Expenditure'!S54 = "", 'Copy of Military Expenditure'!$BM54, 'Copy of Military Expenditure'!S54)</f>
        <v>179142179.6</v>
      </c>
      <c r="T54" s="7">
        <f>IF('Copy of Military Expenditure'!T54 = "", 'Copy of Military Expenditure'!$BM54, 'Copy of Military Expenditure'!T54)</f>
        <v>165944100.3</v>
      </c>
      <c r="U54" s="7">
        <f>IF('Copy of Military Expenditure'!U54 = "", 'Copy of Military Expenditure'!$BM54, 'Copy of Military Expenditure'!U54)</f>
        <v>173074847</v>
      </c>
      <c r="V54" s="7">
        <f>IF('Copy of Military Expenditure'!V54 = "", 'Copy of Military Expenditure'!$BM54, 'Copy of Military Expenditure'!V54)</f>
        <v>126427193.6</v>
      </c>
      <c r="W54" s="7">
        <f>IF('Copy of Military Expenditure'!W54 = "", 'Copy of Military Expenditure'!$BM54, 'Copy of Military Expenditure'!W54)</f>
        <v>252760229.7</v>
      </c>
      <c r="X54" s="7">
        <f>IF('Copy of Military Expenditure'!X54 = "", 'Copy of Military Expenditure'!$BM54, 'Copy of Military Expenditure'!X54)</f>
        <v>346311001.5</v>
      </c>
      <c r="Y54" s="7">
        <f>IF('Copy of Military Expenditure'!Y54 = "", 'Copy of Military Expenditure'!$BM54, 'Copy of Military Expenditure'!Y54)</f>
        <v>503476314.8</v>
      </c>
      <c r="Z54" s="7">
        <f>IF('Copy of Military Expenditure'!Z54 = "", 'Copy of Military Expenditure'!$BM54, 'Copy of Military Expenditure'!Z54)</f>
        <v>373214770</v>
      </c>
      <c r="AA54" s="7">
        <f>IF('Copy of Military Expenditure'!AA54 = "", 'Copy of Military Expenditure'!$BM54, 'Copy of Military Expenditure'!AA54)</f>
        <v>246651755.1</v>
      </c>
      <c r="AB54" s="7">
        <f>IF('Copy of Military Expenditure'!AB54 = "", 'Copy of Military Expenditure'!$BM54, 'Copy of Military Expenditure'!AB54)</f>
        <v>492472676.6</v>
      </c>
      <c r="AC54" s="7">
        <f>IF('Copy of Military Expenditure'!AC54 = "", 'Copy of Military Expenditure'!$BM54, 'Copy of Military Expenditure'!AC54)</f>
        <v>474574917.6</v>
      </c>
      <c r="AD54" s="7">
        <f>IF('Copy of Military Expenditure'!AD54 = "", 'Copy of Military Expenditure'!$BM54, 'Copy of Military Expenditure'!AD54)</f>
        <v>227203508.6</v>
      </c>
      <c r="AE54" s="7">
        <f>IF('Copy of Military Expenditure'!AE54 = "", 'Copy of Military Expenditure'!$BM54, 'Copy of Military Expenditure'!AE54)</f>
        <v>148293323.7</v>
      </c>
      <c r="AF54" s="7">
        <f>IF('Copy of Military Expenditure'!AF54 = "", 'Copy of Military Expenditure'!$BM54, 'Copy of Military Expenditure'!AF54)</f>
        <v>36999768.47</v>
      </c>
      <c r="AG54" s="7">
        <f>IF('Copy of Military Expenditure'!AG54 = "", 'Copy of Military Expenditure'!$BM54, 'Copy of Military Expenditure'!AG54)</f>
        <v>39317743.08</v>
      </c>
      <c r="AH54" s="7">
        <f>IF('Copy of Military Expenditure'!AH54 = "", 'Copy of Military Expenditure'!$BM54, 'Copy of Military Expenditure'!AH54)</f>
        <v>687359979.2</v>
      </c>
      <c r="AI54" s="7">
        <f>IF('Copy of Military Expenditure'!AI54 = "", 'Copy of Military Expenditure'!$BM54, 'Copy of Military Expenditure'!AI54)</f>
        <v>214361038.7</v>
      </c>
      <c r="AJ54" s="7">
        <f>IF('Copy of Military Expenditure'!AJ54 = "", 'Copy of Military Expenditure'!$BM54, 'Copy of Military Expenditure'!AJ54)</f>
        <v>229469731</v>
      </c>
      <c r="AK54" s="7">
        <f>IF('Copy of Military Expenditure'!AK54 = "", 'Copy of Military Expenditure'!$BM54, 'Copy of Military Expenditure'!AK54)</f>
        <v>442786331.1</v>
      </c>
      <c r="AL54" s="7">
        <f>IF('Copy of Military Expenditure'!AL54 = "", 'Copy of Military Expenditure'!$BM54, 'Copy of Military Expenditure'!AL54)</f>
        <v>452979280.6</v>
      </c>
      <c r="AM54" s="7">
        <f>IF('Copy of Military Expenditure'!AM54 = "", 'Copy of Military Expenditure'!$BM54, 'Copy of Military Expenditure'!AM54)</f>
        <v>637473438.6</v>
      </c>
      <c r="AN54" s="7">
        <f>IF('Copy of Military Expenditure'!AN54 = "", 'Copy of Military Expenditure'!$BM54, 'Copy of Military Expenditure'!AN54)</f>
        <v>746264054.1</v>
      </c>
      <c r="AO54" s="7">
        <f>IF('Copy of Military Expenditure'!AO54 = "", 'Copy of Military Expenditure'!$BM54, 'Copy of Military Expenditure'!AO54)</f>
        <v>735631013.6</v>
      </c>
      <c r="AP54" s="7">
        <f>IF('Copy of Military Expenditure'!AP54 = "", 'Copy of Military Expenditure'!$BM54, 'Copy of Military Expenditure'!AP54)</f>
        <v>678164279.5</v>
      </c>
      <c r="AQ54" s="7">
        <f>IF('Copy of Military Expenditure'!AQ54 = "", 'Copy of Military Expenditure'!$BM54, 'Copy of Military Expenditure'!AQ54)</f>
        <v>693871897.5</v>
      </c>
      <c r="AR54" s="7">
        <f>IF('Copy of Military Expenditure'!AR54 = "", 'Copy of Military Expenditure'!$BM54, 'Copy of Military Expenditure'!AR54)</f>
        <v>829663624.8</v>
      </c>
      <c r="AS54" s="7">
        <f>IF('Copy of Military Expenditure'!AS54 = "", 'Copy of Military Expenditure'!$BM54, 'Copy of Military Expenditure'!AS54)</f>
        <v>930016583.7</v>
      </c>
      <c r="AT54" s="7">
        <f>IF('Copy of Military Expenditure'!AT54 = "", 'Copy of Military Expenditure'!$BM54, 'Copy of Military Expenditure'!AT54)</f>
        <v>958540630.2</v>
      </c>
      <c r="AU54" s="7">
        <f>IF('Copy of Military Expenditure'!AU54 = "", 'Copy of Military Expenditure'!$BM54, 'Copy of Military Expenditure'!AU54)</f>
        <v>907462686.6</v>
      </c>
      <c r="AV54" s="7">
        <f>IF('Copy of Military Expenditure'!AV54 = "", 'Copy of Military Expenditure'!$BM54, 'Copy of Military Expenditure'!AV54)</f>
        <v>923383084.6</v>
      </c>
      <c r="AW54" s="7">
        <f>IF('Copy of Military Expenditure'!AW54 = "", 'Copy of Military Expenditure'!$BM54, 'Copy of Military Expenditure'!AW54)</f>
        <v>954560530.7</v>
      </c>
      <c r="AX54" s="7">
        <f>IF('Copy of Military Expenditure'!AX54 = "", 'Copy of Military Expenditure'!$BM54, 'Copy of Military Expenditure'!AX54)</f>
        <v>962520729.7</v>
      </c>
      <c r="AY54" s="7">
        <f>IF('Copy of Military Expenditure'!AY54 = "", 'Copy of Military Expenditure'!$BM54, 'Copy of Military Expenditure'!AY54)</f>
        <v>1008955224</v>
      </c>
      <c r="AZ54" s="7">
        <f>IF('Copy of Military Expenditure'!AZ54 = "", 'Copy of Military Expenditure'!$BM54, 'Copy of Military Expenditure'!AZ54)</f>
        <v>1152238806</v>
      </c>
      <c r="BA54" s="7">
        <f>IF('Copy of Military Expenditure'!BA54 = "", 'Copy of Military Expenditure'!$BM54, 'Copy of Military Expenditure'!BA54)</f>
        <v>1169485904</v>
      </c>
      <c r="BB54" s="7">
        <f>IF('Copy of Military Expenditure'!BB54 = "", 'Copy of Military Expenditure'!$BM54, 'Copy of Military Expenditure'!BB54)</f>
        <v>1426202322</v>
      </c>
      <c r="BC54" s="7">
        <f>IF('Copy of Military Expenditure'!BC54 = "", 'Copy of Military Expenditure'!$BM54, 'Copy of Military Expenditure'!BC54)</f>
        <v>1585406302</v>
      </c>
      <c r="BD54" s="7">
        <f>IF('Copy of Military Expenditure'!BD54 = "", 'Copy of Military Expenditure'!$BM54, 'Copy of Military Expenditure'!BD54)</f>
        <v>1626533997</v>
      </c>
      <c r="BE54" s="7">
        <f>IF('Copy of Military Expenditure'!BE54 = "", 'Copy of Military Expenditure'!$BM54, 'Copy of Military Expenditure'!BE54)</f>
        <v>1757213930</v>
      </c>
      <c r="BF54" s="7">
        <f>IF('Copy of Military Expenditure'!BF54 = "", 'Copy of Military Expenditure'!$BM54, 'Copy of Military Expenditure'!BF54)</f>
        <v>1935718241</v>
      </c>
      <c r="BG54" s="7">
        <f>IF('Copy of Military Expenditure'!BG54 = "", 'Copy of Military Expenditure'!$BM54, 'Copy of Military Expenditure'!BG54)</f>
        <v>2270065960</v>
      </c>
      <c r="BH54" s="7">
        <f>IF('Copy of Military Expenditure'!BH54 = "", 'Copy of Military Expenditure'!$BM54, 'Copy of Military Expenditure'!BH54)</f>
        <v>2239416094</v>
      </c>
      <c r="BI54" s="7">
        <f>IF('Copy of Military Expenditure'!BI54 = "", 'Copy of Military Expenditure'!$BM54, 'Copy of Military Expenditure'!BI54)</f>
        <v>2606456908</v>
      </c>
      <c r="BJ54" s="7">
        <f>IF('Copy of Military Expenditure'!BJ54 = "", 'Copy of Military Expenditure'!$BM54, 'Copy of Military Expenditure'!BJ54)</f>
        <v>2441074857</v>
      </c>
      <c r="BK54" s="7">
        <f>IF('Copy of Military Expenditure'!BK54 = "", 'Copy of Military Expenditure'!$BM54, 'Copy of Military Expenditure'!BK54)</f>
        <v>2775557816</v>
      </c>
      <c r="BL54" s="9">
        <f t="shared" si="1"/>
        <v>0</v>
      </c>
      <c r="BM54" s="7">
        <f>AVERAGE(E54:AG54, AI54:BK54)</f>
        <v>687359979.2</v>
      </c>
    </row>
    <row r="55" ht="14.25" customHeight="1">
      <c r="A55" s="1" t="s">
        <v>273</v>
      </c>
      <c r="B55" s="1" t="s">
        <v>274</v>
      </c>
      <c r="C55" s="1" t="s">
        <v>18</v>
      </c>
      <c r="D55" s="1" t="s">
        <v>7</v>
      </c>
      <c r="E55" s="7">
        <f>IF('Copy of Military Expenditure'!E55 = "", 'Copy of Military Expenditure'!$BM55, 'Copy of Military Expenditure'!E55)</f>
        <v>1041102128</v>
      </c>
      <c r="F55" s="7">
        <f>IF('Copy of Military Expenditure'!F55 = "", 'Copy of Military Expenditure'!$BM55, 'Copy of Military Expenditure'!F55)</f>
        <v>952115934.1</v>
      </c>
      <c r="G55" s="7">
        <f>IF('Copy of Military Expenditure'!G55 = "", 'Copy of Military Expenditure'!$BM55, 'Copy of Military Expenditure'!G55)</f>
        <v>1470078057</v>
      </c>
      <c r="H55" s="7">
        <f>IF('Copy of Military Expenditure'!H55 = "", 'Copy of Military Expenditure'!$BM55, 'Copy of Military Expenditure'!H55)</f>
        <v>1558299418</v>
      </c>
      <c r="I55" s="7">
        <f>IF('Copy of Military Expenditure'!I55 = "", 'Copy of Military Expenditure'!$BM55, 'Copy of Military Expenditure'!I55)</f>
        <v>1478294197</v>
      </c>
      <c r="J55" s="7">
        <f>IF('Copy of Military Expenditure'!J55 = "", 'Copy of Military Expenditure'!$BM55, 'Copy of Military Expenditure'!J55)</f>
        <v>1824898849</v>
      </c>
      <c r="K55" s="7">
        <f>IF('Copy of Military Expenditure'!K55 = "", 'Copy of Military Expenditure'!$BM55, 'Copy of Military Expenditure'!K55)</f>
        <v>1976690416</v>
      </c>
      <c r="L55" s="7">
        <f>IF('Copy of Military Expenditure'!L55 = "", 'Copy of Military Expenditure'!$BM55, 'Copy of Military Expenditure'!L55)</f>
        <v>2118145676</v>
      </c>
      <c r="M55" s="7">
        <f>IF('Copy of Military Expenditure'!M55 = "", 'Copy of Military Expenditure'!$BM55, 'Copy of Military Expenditure'!M55)</f>
        <v>2082974250</v>
      </c>
      <c r="N55" s="7">
        <f>IF('Copy of Military Expenditure'!N55 = "", 'Copy of Military Expenditure'!$BM55, 'Copy of Military Expenditure'!N55)</f>
        <v>2293646403</v>
      </c>
      <c r="O55" s="7">
        <f>IF('Copy of Military Expenditure'!O55 = "", 'Copy of Military Expenditure'!$BM55, 'Copy of Military Expenditure'!O55)</f>
        <v>2857196045</v>
      </c>
      <c r="P55" s="7">
        <f>IF('Copy of Military Expenditure'!P55 = "", 'Copy of Military Expenditure'!$BM55, 'Copy of Military Expenditure'!P55)</f>
        <v>3463134106</v>
      </c>
      <c r="Q55" s="7">
        <f>IF('Copy of Military Expenditure'!Q55 = "", 'Copy of Military Expenditure'!$BM55, 'Copy of Military Expenditure'!Q55)</f>
        <v>4049748251</v>
      </c>
      <c r="R55" s="7">
        <f>IF('Copy of Military Expenditure'!R55 = "", 'Copy of Military Expenditure'!$BM55, 'Copy of Military Expenditure'!R55)</f>
        <v>5404489652</v>
      </c>
      <c r="S55" s="7">
        <f>IF('Copy of Military Expenditure'!S55 = "", 'Copy of Military Expenditure'!$BM55, 'Copy of Military Expenditure'!S55)</f>
        <v>6663039431</v>
      </c>
      <c r="T55" s="7">
        <f>IF('Copy of Military Expenditure'!T55 = "", 'Copy of Military Expenditure'!$BM55, 'Copy of Military Expenditure'!T55)</f>
        <v>6151351164</v>
      </c>
      <c r="U55" s="7">
        <f>IF('Copy of Military Expenditure'!U55 = "", 'Copy of Military Expenditure'!$BM55, 'Copy of Military Expenditure'!U55)</f>
        <v>7997666536</v>
      </c>
      <c r="V55" s="7">
        <f>IF('Copy of Military Expenditure'!V55 = "", 'Copy of Military Expenditure'!$BM55, 'Copy of Military Expenditure'!V55)</f>
        <v>8801988932</v>
      </c>
      <c r="W55" s="7">
        <f>IF('Copy of Military Expenditure'!W55 = "", 'Copy of Military Expenditure'!$BM55, 'Copy of Military Expenditure'!W55)</f>
        <v>10052914880</v>
      </c>
      <c r="X55" s="7">
        <f>IF('Copy of Military Expenditure'!X55 = "", 'Copy of Military Expenditure'!$BM55, 'Copy of Military Expenditure'!X55)</f>
        <v>12832437366</v>
      </c>
      <c r="Y55" s="7">
        <f>IF('Copy of Military Expenditure'!Y55 = "", 'Copy of Military Expenditure'!$BM55, 'Copy of Military Expenditure'!Y55)</f>
        <v>15264830901</v>
      </c>
      <c r="Z55" s="7">
        <f>IF('Copy of Military Expenditure'!Z55 = "", 'Copy of Military Expenditure'!$BM55, 'Copy of Military Expenditure'!Z55)</f>
        <v>16537685105</v>
      </c>
      <c r="AA55" s="7">
        <f>IF('Copy of Military Expenditure'!AA55 = "", 'Copy of Military Expenditure'!$BM55, 'Copy of Military Expenditure'!AA55)</f>
        <v>13494643916</v>
      </c>
      <c r="AB55" s="7">
        <f>IF('Copy of Military Expenditure'!AB55 = "", 'Copy of Military Expenditure'!$BM55, 'Copy of Military Expenditure'!AB55)</f>
        <v>12366658646</v>
      </c>
      <c r="AC55" s="7">
        <f>IF('Copy of Military Expenditure'!AC55 = "", 'Copy of Military Expenditure'!$BM55, 'Copy of Military Expenditure'!AC55)</f>
        <v>11485659135</v>
      </c>
      <c r="AD55" s="7">
        <f>IF('Copy of Military Expenditure'!AD55 = "", 'Copy of Military Expenditure'!$BM55, 'Copy of Military Expenditure'!AD55)</f>
        <v>10765543058</v>
      </c>
      <c r="AE55" s="7">
        <f>IF('Copy of Military Expenditure'!AE55 = "", 'Copy of Military Expenditure'!$BM55, 'Copy of Military Expenditure'!AE55)</f>
        <v>10967958017</v>
      </c>
      <c r="AF55" s="7">
        <f>IF('Copy of Military Expenditure'!AF55 = "", 'Copy of Military Expenditure'!$BM55, 'Copy of Military Expenditure'!AF55)</f>
        <v>13005289827</v>
      </c>
      <c r="AG55" s="7">
        <f>IF('Copy of Military Expenditure'!AG55 = "", 'Copy of Military Expenditure'!$BM55, 'Copy of Military Expenditure'!AG55)</f>
        <v>14628912315</v>
      </c>
      <c r="AH55" s="7">
        <f>IF('Copy of Military Expenditure'!AH55 = "", 'Copy of Military Expenditure'!$BM55, 'Copy of Military Expenditure'!AH55)</f>
        <v>16667103944</v>
      </c>
      <c r="AI55" s="7">
        <f>IF('Copy of Military Expenditure'!AI55 = "", 'Copy of Military Expenditure'!$BM55, 'Copy of Military Expenditure'!AI55)</f>
        <v>18506705838</v>
      </c>
      <c r="AJ55" s="7">
        <f>IF('Copy of Military Expenditure'!AJ55 = "", 'Copy of Military Expenditure'!$BM55, 'Copy of Military Expenditure'!AJ55)</f>
        <v>16136078538</v>
      </c>
      <c r="AK55" s="7">
        <f>IF('Copy of Military Expenditure'!AK55 = "", 'Copy of Military Expenditure'!$BM55, 'Copy of Military Expenditure'!AK55)</f>
        <v>15840980993</v>
      </c>
      <c r="AL55" s="7">
        <f>IF('Copy of Military Expenditure'!AL55 = "", 'Copy of Military Expenditure'!$BM55, 'Copy of Military Expenditure'!AL55)</f>
        <v>19435846807</v>
      </c>
      <c r="AM55" s="7">
        <f>IF('Copy of Military Expenditure'!AM55 = "", 'Copy of Military Expenditure'!$BM55, 'Copy of Military Expenditure'!AM55)</f>
        <v>24367305566</v>
      </c>
      <c r="AN55" s="7">
        <f>IF('Copy of Military Expenditure'!AN55 = "", 'Copy of Military Expenditure'!$BM55, 'Copy of Military Expenditure'!AN55)</f>
        <v>28777630396</v>
      </c>
      <c r="AO55" s="7">
        <f>IF('Copy of Military Expenditure'!AO55 = "", 'Copy of Military Expenditure'!$BM55, 'Copy of Military Expenditure'!AO55)</f>
        <v>29759534033</v>
      </c>
      <c r="AP55" s="7">
        <f>IF('Copy of Military Expenditure'!AP55 = "", 'Copy of Military Expenditure'!$BM55, 'Copy of Military Expenditure'!AP55)</f>
        <v>29528188544</v>
      </c>
      <c r="AQ55" s="7">
        <f>IF('Copy of Military Expenditure'!AQ55 = "", 'Copy of Military Expenditure'!$BM55, 'Copy of Military Expenditure'!AQ55)</f>
        <v>30409740756</v>
      </c>
      <c r="AR55" s="7">
        <f>IF('Copy of Military Expenditure'!AR55 = "", 'Copy of Military Expenditure'!$BM55, 'Copy of Military Expenditure'!AR55)</f>
        <v>25688301446</v>
      </c>
      <c r="AS55" s="7">
        <f>IF('Copy of Military Expenditure'!AS55 = "", 'Copy of Military Expenditure'!$BM55, 'Copy of Military Expenditure'!AS55)</f>
        <v>27532548546</v>
      </c>
      <c r="AT55" s="7">
        <f>IF('Copy of Military Expenditure'!AT55 = "", 'Copy of Military Expenditure'!$BM55, 'Copy of Military Expenditure'!AT55)</f>
        <v>27636535011</v>
      </c>
      <c r="AU55" s="7">
        <f>IF('Copy of Military Expenditure'!AU55 = "", 'Copy of Military Expenditure'!$BM55, 'Copy of Military Expenditure'!AU55)</f>
        <v>23166928086</v>
      </c>
      <c r="AV55" s="7">
        <f>IF('Copy of Military Expenditure'!AV55 = "", 'Copy of Military Expenditure'!$BM55, 'Copy of Military Expenditure'!AV55)</f>
        <v>22473180208</v>
      </c>
      <c r="AW55" s="7">
        <f>IF('Copy of Military Expenditure'!AW55 = "", 'Copy of Military Expenditure'!$BM55, 'Copy of Military Expenditure'!AW55)</f>
        <v>25445610599</v>
      </c>
      <c r="AX55" s="7">
        <f>IF('Copy of Military Expenditure'!AX55 = "", 'Copy of Military Expenditure'!$BM55, 'Copy of Military Expenditure'!AX55)</f>
        <v>33211927448</v>
      </c>
      <c r="AY55" s="7">
        <f>IF('Copy of Military Expenditure'!AY55 = "", 'Copy of Military Expenditure'!$BM55, 'Copy of Military Expenditure'!AY55)</f>
        <v>39007996193</v>
      </c>
      <c r="AZ55" s="7">
        <f>IF('Copy of Military Expenditure'!AZ55 = "", 'Copy of Military Expenditure'!$BM55, 'Copy of Military Expenditure'!AZ55)</f>
        <v>47166275173</v>
      </c>
      <c r="BA55" s="7">
        <f>IF('Copy of Military Expenditure'!BA55 = "", 'Copy of Military Expenditure'!$BM55, 'Copy of Military Expenditure'!BA55)</f>
        <v>57003945383</v>
      </c>
      <c r="BB55" s="7">
        <f>IF('Copy of Military Expenditure'!BB55 = "", 'Copy of Military Expenditure'!$BM55, 'Copy of Military Expenditure'!BB55)</f>
        <v>56616671844</v>
      </c>
      <c r="BC55" s="7">
        <f>IF('Copy of Military Expenditure'!BC55 = "", 'Copy of Military Expenditure'!$BM55, 'Copy of Military Expenditure'!BC55)</f>
        <v>69582884749</v>
      </c>
      <c r="BD55" s="7">
        <f>IF('Copy of Military Expenditure'!BD55 = "", 'Copy of Military Expenditure'!$BM55, 'Copy of Military Expenditure'!BD55)</f>
        <v>74792568030</v>
      </c>
      <c r="BE55" s="7">
        <f>IF('Copy of Military Expenditure'!BE55 = "", 'Copy of Military Expenditure'!$BM55, 'Copy of Military Expenditure'!BE55)</f>
        <v>76618759857</v>
      </c>
      <c r="BF55" s="7">
        <f>IF('Copy of Military Expenditure'!BF55 = "", 'Copy of Military Expenditure'!$BM55, 'Copy of Military Expenditure'!BF55)</f>
        <v>79857824789</v>
      </c>
      <c r="BG55" s="7">
        <f>IF('Copy of Military Expenditure'!BG55 = "", 'Copy of Military Expenditure'!$BM55, 'Copy of Military Expenditure'!BG55)</f>
        <v>74676451839</v>
      </c>
      <c r="BH55" s="7">
        <f>IF('Copy of Military Expenditure'!BH55 = "", 'Copy of Military Expenditure'!$BM55, 'Copy of Military Expenditure'!BH55)</f>
        <v>61683936829</v>
      </c>
      <c r="BI55" s="7">
        <f>IF('Copy of Military Expenditure'!BI55 = "", 'Copy of Military Expenditure'!$BM55, 'Copy of Military Expenditure'!BI55)</f>
        <v>57394922539</v>
      </c>
      <c r="BJ55" s="7">
        <f>IF('Copy of Military Expenditure'!BJ55 = "", 'Copy of Military Expenditure'!$BM55, 'Copy of Military Expenditure'!BJ55)</f>
        <v>65699744992</v>
      </c>
      <c r="BK55" s="7">
        <f>IF('Copy of Military Expenditure'!BK55 = "", 'Copy of Military Expenditure'!$BM55, 'Copy of Military Expenditure'!BK55)</f>
        <v>64183844798</v>
      </c>
      <c r="BL55" s="9">
        <f t="shared" si="1"/>
        <v>0</v>
      </c>
      <c r="BM55" s="7"/>
    </row>
    <row r="56" ht="14.25" customHeight="1">
      <c r="A56" s="1" t="s">
        <v>281</v>
      </c>
      <c r="B56" s="1" t="s">
        <v>282</v>
      </c>
      <c r="C56" s="1" t="s">
        <v>6</v>
      </c>
      <c r="D56" s="1" t="s">
        <v>7</v>
      </c>
      <c r="E56" s="7">
        <f>IF('Copy of Military Expenditure'!E56 = "", 'Copy of Military Expenditure'!$BM56, 'Copy of Military Expenditure'!E56)</f>
        <v>16653016.65</v>
      </c>
      <c r="F56" s="7">
        <f>IF('Copy of Military Expenditure'!F56 = "", 'Copy of Military Expenditure'!$BM56, 'Copy of Military Expenditure'!F56)</f>
        <v>17083517.08</v>
      </c>
      <c r="G56" s="7">
        <f>IF('Copy of Military Expenditure'!G56 = "", 'Copy of Military Expenditure'!$BM56, 'Copy of Military Expenditure'!G56)</f>
        <v>15849765.85</v>
      </c>
      <c r="H56" s="7">
        <f>IF('Copy of Military Expenditure'!H56 = "", 'Copy of Military Expenditure'!$BM56, 'Copy of Military Expenditure'!H56)</f>
        <v>13917763.92</v>
      </c>
      <c r="I56" s="7">
        <f>IF('Copy of Military Expenditure'!I56 = "", 'Copy of Military Expenditure'!$BM56, 'Copy of Military Expenditure'!I56)</f>
        <v>13938763.94</v>
      </c>
      <c r="J56" s="7">
        <f>IF('Copy of Military Expenditure'!J56 = "", 'Copy of Military Expenditure'!$BM56, 'Copy of Military Expenditure'!J56)</f>
        <v>14474264.47</v>
      </c>
      <c r="K56" s="7">
        <f>IF('Copy of Military Expenditure'!K56 = "", 'Copy of Military Expenditure'!$BM56, 'Copy of Military Expenditure'!K56)</f>
        <v>15282765.28</v>
      </c>
      <c r="L56" s="7">
        <f>IF('Copy of Military Expenditure'!L56 = "", 'Copy of Military Expenditure'!$BM56, 'Copy of Military Expenditure'!L56)</f>
        <v>15711432.16</v>
      </c>
      <c r="M56" s="7">
        <f>IF('Copy of Military Expenditure'!M56 = "", 'Copy of Military Expenditure'!$BM56, 'Copy of Military Expenditure'!M56)</f>
        <v>14305226.32</v>
      </c>
      <c r="N56" s="7">
        <f>IF('Copy of Military Expenditure'!N56 = "", 'Copy of Military Expenditure'!$BM56, 'Copy of Military Expenditure'!N56)</f>
        <v>15863429.19</v>
      </c>
      <c r="O56" s="7">
        <f>IF('Copy of Military Expenditure'!O56 = "", 'Copy of Military Expenditure'!$BM56, 'Copy of Military Expenditure'!O56)</f>
        <v>21042038.72</v>
      </c>
      <c r="P56" s="7">
        <f>IF('Copy of Military Expenditure'!P56 = "", 'Copy of Military Expenditure'!$BM56, 'Copy of Military Expenditure'!P56)</f>
        <v>32258064.52</v>
      </c>
      <c r="Q56" s="7">
        <f>IF('Copy of Military Expenditure'!Q56 = "", 'Copy of Military Expenditure'!$BM56, 'Copy of Military Expenditure'!Q56)</f>
        <v>30283133.9</v>
      </c>
      <c r="R56" s="7">
        <f>IF('Copy of Military Expenditure'!R56 = "", 'Copy of Military Expenditure'!$BM56, 'Copy of Military Expenditure'!R56)</f>
        <v>25146427.18</v>
      </c>
      <c r="S56" s="7">
        <f>IF('Copy of Military Expenditure'!S56 = "", 'Copy of Military Expenditure'!$BM56, 'Copy of Military Expenditure'!S56)</f>
        <v>28417847.61</v>
      </c>
      <c r="T56" s="7">
        <f>IF('Copy of Military Expenditure'!T56 = "", 'Copy of Military Expenditure'!$BM56, 'Copy of Military Expenditure'!T56)</f>
        <v>30478781.02</v>
      </c>
      <c r="U56" s="7">
        <f>IF('Copy of Military Expenditure'!U56 = "", 'Copy of Military Expenditure'!$BM56, 'Copy of Military Expenditure'!U56)</f>
        <v>23669757.49</v>
      </c>
      <c r="V56" s="7">
        <f>IF('Copy of Military Expenditure'!V56 = "", 'Copy of Military Expenditure'!$BM56, 'Copy of Military Expenditure'!V56)</f>
        <v>28081232.26</v>
      </c>
      <c r="W56" s="7">
        <f>IF('Copy of Military Expenditure'!W56 = "", 'Copy of Military Expenditure'!$BM56, 'Copy of Military Expenditure'!W56)</f>
        <v>21946485.42</v>
      </c>
      <c r="X56" s="7">
        <f>IF('Copy of Military Expenditure'!X56 = "", 'Copy of Military Expenditure'!$BM56, 'Copy of Military Expenditure'!X56)</f>
        <v>28073183.58</v>
      </c>
      <c r="Y56" s="7">
        <f>IF('Copy of Military Expenditure'!Y56 = "", 'Copy of Military Expenditure'!$BM56, 'Copy of Military Expenditure'!Y56)</f>
        <v>30811520.22</v>
      </c>
      <c r="Z56" s="7">
        <f>IF('Copy of Military Expenditure'!Z56 = "", 'Copy of Military Expenditure'!$BM56, 'Copy of Military Expenditure'!Z56)</f>
        <v>27684625.66</v>
      </c>
      <c r="AA56" s="7">
        <f>IF('Copy of Military Expenditure'!AA56 = "", 'Copy of Military Expenditure'!$BM56, 'Copy of Military Expenditure'!AA56)</f>
        <v>25974668.7</v>
      </c>
      <c r="AB56" s="7">
        <f>IF('Copy of Military Expenditure'!AB56 = "", 'Copy of Military Expenditure'!$BM56, 'Copy of Military Expenditure'!AB56)</f>
        <v>45952585.36</v>
      </c>
      <c r="AC56" s="7">
        <f>IF('Copy of Military Expenditure'!AC56 = "", 'Copy of Military Expenditure'!$BM56, 'Copy of Military Expenditure'!AC56)</f>
        <v>55750799.98</v>
      </c>
      <c r="AD56" s="7">
        <f>IF('Copy of Military Expenditure'!AD56 = "", 'Copy of Military Expenditure'!$BM56, 'Copy of Military Expenditure'!AD56)</f>
        <v>188947302.5</v>
      </c>
      <c r="AE56" s="7">
        <f>IF('Copy of Military Expenditure'!AE56 = "", 'Copy of Military Expenditure'!$BM56, 'Copy of Military Expenditure'!AE56)</f>
        <v>172743269.3</v>
      </c>
      <c r="AF56" s="7">
        <f>IF('Copy of Military Expenditure'!AF56 = "", 'Copy of Military Expenditure'!$BM56, 'Copy of Military Expenditure'!AF56)</f>
        <v>226699541.9</v>
      </c>
      <c r="AG56" s="7">
        <f>IF('Copy of Military Expenditure'!AG56 = "", 'Copy of Military Expenditure'!$BM56, 'Copy of Military Expenditure'!AG56)</f>
        <v>165486625.5</v>
      </c>
      <c r="AH56" s="7">
        <f>IF('Copy of Military Expenditure'!AH56 = "", 'Copy of Military Expenditure'!$BM56, 'Copy of Military Expenditure'!AH56)</f>
        <v>125682787.2</v>
      </c>
      <c r="AI56" s="7">
        <f>IF('Copy of Military Expenditure'!AI56 = "", 'Copy of Military Expenditure'!$BM56, 'Copy of Military Expenditure'!AI56)</f>
        <v>187023405.7</v>
      </c>
      <c r="AJ56" s="7">
        <f>IF('Copy of Military Expenditure'!AJ56 = "", 'Copy of Military Expenditure'!$BM56, 'Copy of Military Expenditure'!AJ56)</f>
        <v>277389023.8</v>
      </c>
      <c r="AK56" s="7">
        <f>IF('Copy of Military Expenditure'!AK56 = "", 'Copy of Military Expenditure'!$BM56, 'Copy of Military Expenditure'!AK56)</f>
        <v>326765473.6</v>
      </c>
      <c r="AL56" s="7">
        <f>IF('Copy of Military Expenditure'!AL56 = "", 'Copy of Military Expenditure'!$BM56, 'Copy of Military Expenditure'!AL56)</f>
        <v>354785171.2</v>
      </c>
      <c r="AM56" s="7">
        <f>IF('Copy of Military Expenditure'!AM56 = "", 'Copy of Military Expenditure'!$BM56, 'Copy of Military Expenditure'!AM56)</f>
        <v>437032405.1</v>
      </c>
      <c r="AN56" s="7">
        <f>IF('Copy of Military Expenditure'!AN56 = "", 'Copy of Military Expenditure'!$BM56, 'Copy of Military Expenditure'!AN56)</f>
        <v>763663963.7</v>
      </c>
      <c r="AO56" s="7">
        <f>IF('Copy of Military Expenditure'!AO56 = "", 'Copy of Military Expenditure'!$BM56, 'Copy of Military Expenditure'!AO56)</f>
        <v>767105591.7</v>
      </c>
      <c r="AP56" s="7">
        <f>IF('Copy of Military Expenditure'!AP56 = "", 'Copy of Military Expenditure'!$BM56, 'Copy of Military Expenditure'!AP56)</f>
        <v>698792770.9</v>
      </c>
      <c r="AQ56" s="7">
        <f>IF('Copy of Military Expenditure'!AQ56 = "", 'Copy of Military Expenditure'!$BM56, 'Copy of Military Expenditure'!AQ56)</f>
        <v>733435634.7</v>
      </c>
      <c r="AR56" s="7">
        <f>IF('Copy of Military Expenditure'!AR56 = "", 'Copy of Military Expenditure'!$BM56, 'Copy of Military Expenditure'!AR56)</f>
        <v>631014150.1</v>
      </c>
      <c r="AS56" s="7">
        <f>IF('Copy of Military Expenditure'!AS56 = "", 'Copy of Military Expenditure'!$BM56, 'Copy of Military Expenditure'!AS56)</f>
        <v>822127365.6</v>
      </c>
      <c r="AT56" s="7">
        <f>IF('Copy of Military Expenditure'!AT56 = "", 'Copy of Military Expenditure'!$BM56, 'Copy of Military Expenditure'!AT56)</f>
        <v>675016502</v>
      </c>
      <c r="AU56" s="7">
        <f>IF('Copy of Military Expenditure'!AU56 = "", 'Copy of Military Expenditure'!$BM56, 'Copy of Military Expenditure'!AU56)</f>
        <v>571657950.2</v>
      </c>
      <c r="AV56" s="7">
        <f>IF('Copy of Military Expenditure'!AV56 = "", 'Copy of Military Expenditure'!$BM56, 'Copy of Military Expenditure'!AV56)</f>
        <v>541695589.6</v>
      </c>
      <c r="AW56" s="7">
        <f>IF('Copy of Military Expenditure'!AW56 = "", 'Copy of Military Expenditure'!$BM56, 'Copy of Military Expenditure'!AW56)</f>
        <v>619305492.4</v>
      </c>
      <c r="AX56" s="7">
        <f>IF('Copy of Military Expenditure'!AX56 = "", 'Copy of Military Expenditure'!$BM56, 'Copy of Military Expenditure'!AX56)</f>
        <v>644211825.1</v>
      </c>
      <c r="AY56" s="7">
        <f>IF('Copy of Military Expenditure'!AY56 = "", 'Copy of Military Expenditure'!$BM56, 'Copy of Military Expenditure'!AY56)</f>
        <v>791491040.7</v>
      </c>
      <c r="AZ56" s="7">
        <f>IF('Copy of Military Expenditure'!AZ56 = "", 'Copy of Military Expenditure'!$BM56, 'Copy of Military Expenditure'!AZ56)</f>
        <v>1054816810</v>
      </c>
      <c r="BA56" s="7">
        <f>IF('Copy of Military Expenditure'!BA56 = "", 'Copy of Military Expenditure'!$BM56, 'Copy of Military Expenditure'!BA56)</f>
        <v>1511363007</v>
      </c>
      <c r="BB56" s="7">
        <f>IF('Copy of Military Expenditure'!BB56 = "", 'Copy of Military Expenditure'!$BM56, 'Copy of Military Expenditure'!BB56)</f>
        <v>1522232372</v>
      </c>
      <c r="BC56" s="7">
        <f>IF('Copy of Military Expenditure'!BC56 = "", 'Copy of Military Expenditure'!$BM56, 'Copy of Military Expenditure'!BC56)</f>
        <v>1532026109</v>
      </c>
      <c r="BD56" s="7">
        <f>IF('Copy of Military Expenditure'!BD56 = "", 'Copy of Military Expenditure'!$BM56, 'Copy of Military Expenditure'!BD56)</f>
        <v>1751910641</v>
      </c>
      <c r="BE56" s="7">
        <f>IF('Copy of Military Expenditure'!BE56 = "", 'Copy of Military Expenditure'!$BM56, 'Copy of Military Expenditure'!BE56)</f>
        <v>1474902628</v>
      </c>
      <c r="BF56" s="7">
        <f>IF('Copy of Military Expenditure'!BF56 = "", 'Copy of Military Expenditure'!$BM56, 'Copy of Military Expenditure'!BF56)</f>
        <v>1600841410</v>
      </c>
      <c r="BG56" s="7">
        <f>IF('Copy of Military Expenditure'!BG56 = "", 'Copy of Military Expenditure'!$BM56, 'Copy of Military Expenditure'!BG56)</f>
        <v>1914586604</v>
      </c>
      <c r="BH56" s="7">
        <f>IF('Copy of Military Expenditure'!BH56 = "", 'Copy of Military Expenditure'!$BM56, 'Copy of Military Expenditure'!BH56)</f>
        <v>2057866407</v>
      </c>
      <c r="BI56" s="7">
        <f>IF('Copy of Military Expenditure'!BI56 = "", 'Copy of Military Expenditure'!$BM56, 'Copy of Military Expenditure'!BI56)</f>
        <v>1741456650</v>
      </c>
      <c r="BJ56" s="7">
        <f>IF('Copy of Military Expenditure'!BJ56 = "", 'Copy of Military Expenditure'!$BM56, 'Copy of Military Expenditure'!BJ56)</f>
        <v>1866534439</v>
      </c>
      <c r="BK56" s="7">
        <f>IF('Copy of Military Expenditure'!BK56 = "", 'Copy of Military Expenditure'!$BM56, 'Copy of Military Expenditure'!BK56)</f>
        <v>1681433577</v>
      </c>
      <c r="BL56" s="9">
        <f t="shared" si="1"/>
        <v>0</v>
      </c>
      <c r="BM56" s="7"/>
    </row>
    <row r="57" ht="14.25" customHeight="1">
      <c r="A57" s="1" t="s">
        <v>283</v>
      </c>
      <c r="B57" s="1" t="s">
        <v>284</v>
      </c>
      <c r="C57" s="1" t="s">
        <v>128</v>
      </c>
      <c r="D57" s="1" t="s">
        <v>7</v>
      </c>
      <c r="E57" s="7">
        <f>IF('Copy of Military Expenditure'!E57 = "", 'Copy of Military Expenditure'!$BM57, 'Copy of Military Expenditure'!E57)</f>
        <v>1232667638</v>
      </c>
      <c r="F57" s="7">
        <f>IF('Copy of Military Expenditure'!F57 = "", 'Copy of Military Expenditure'!$BM57, 'Copy of Military Expenditure'!F57)</f>
        <v>1329117662</v>
      </c>
      <c r="G57" s="7">
        <f>IF('Copy of Military Expenditure'!G57 = "", 'Copy of Military Expenditure'!$BM57, 'Copy of Military Expenditure'!G57)</f>
        <v>1872639689</v>
      </c>
      <c r="H57" s="7">
        <f>IF('Copy of Military Expenditure'!H57 = "", 'Copy of Military Expenditure'!$BM57, 'Copy of Military Expenditure'!H57)</f>
        <v>2766594761</v>
      </c>
      <c r="I57" s="7">
        <f>IF('Copy of Military Expenditure'!I57 = "", 'Copy of Military Expenditure'!$BM57, 'Copy of Military Expenditure'!I57)</f>
        <v>3130164529</v>
      </c>
      <c r="J57" s="7">
        <f>IF('Copy of Military Expenditure'!J57 = "", 'Copy of Military Expenditure'!$BM57, 'Copy of Military Expenditure'!J57)</f>
        <v>3566146977</v>
      </c>
      <c r="K57" s="7">
        <f>IF('Copy of Military Expenditure'!K57 = "", 'Copy of Military Expenditure'!$BM57, 'Copy of Military Expenditure'!K57)</f>
        <v>3199143462</v>
      </c>
      <c r="L57" s="7">
        <f>IF('Copy of Military Expenditure'!L57 = "", 'Copy of Military Expenditure'!$BM57, 'Copy of Military Expenditure'!L57)</f>
        <v>3182662256</v>
      </c>
      <c r="M57" s="7">
        <f>IF('Copy of Military Expenditure'!M57 = "", 'Copy of Military Expenditure'!$BM57, 'Copy of Military Expenditure'!M57)</f>
        <v>3695795768</v>
      </c>
      <c r="N57" s="7">
        <f>IF('Copy of Military Expenditure'!N57 = "", 'Copy of Military Expenditure'!$BM57, 'Copy of Military Expenditure'!N57)</f>
        <v>4503523362</v>
      </c>
      <c r="O57" s="7">
        <f>IF('Copy of Military Expenditure'!O57 = "", 'Copy of Military Expenditure'!$BM57, 'Copy of Military Expenditure'!O57)</f>
        <v>4961840697</v>
      </c>
      <c r="P57" s="7">
        <f>IF('Copy of Military Expenditure'!P57 = "", 'Copy of Military Expenditure'!$BM57, 'Copy of Military Expenditure'!P57)</f>
        <v>5690860705</v>
      </c>
      <c r="Q57" s="7">
        <f>IF('Copy of Military Expenditure'!Q57 = "", 'Copy of Military Expenditure'!$BM57, 'Copy of Military Expenditure'!Q57)</f>
        <v>5805401918</v>
      </c>
      <c r="R57" s="7">
        <f>IF('Copy of Military Expenditure'!R57 = "", 'Copy of Military Expenditure'!$BM57, 'Copy of Military Expenditure'!R57)</f>
        <v>6437269701</v>
      </c>
      <c r="S57" s="7">
        <f>IF('Copy of Military Expenditure'!S57 = "", 'Copy of Military Expenditure'!$BM57, 'Copy of Military Expenditure'!S57)</f>
        <v>8974701493</v>
      </c>
      <c r="T57" s="7">
        <f>IF('Copy of Military Expenditure'!T57 = "", 'Copy of Military Expenditure'!$BM57, 'Copy of Military Expenditure'!T57)</f>
        <v>11471507509</v>
      </c>
      <c r="U57" s="7">
        <f>IF('Copy of Military Expenditure'!U57 = "", 'Copy of Military Expenditure'!$BM57, 'Copy of Military Expenditure'!U57)</f>
        <v>12725490937</v>
      </c>
      <c r="V57" s="7">
        <f>IF('Copy of Military Expenditure'!V57 = "", 'Copy of Military Expenditure'!$BM57, 'Copy of Military Expenditure'!V57)</f>
        <v>14767949282</v>
      </c>
      <c r="W57" s="7">
        <f>IF('Copy of Military Expenditure'!W57 = "", 'Copy of Military Expenditure'!$BM57, 'Copy of Military Expenditure'!W57)</f>
        <v>15669353571</v>
      </c>
      <c r="X57" s="7">
        <f>IF('Copy of Military Expenditure'!X57 = "", 'Copy of Military Expenditure'!$BM57, 'Copy of Military Expenditure'!X57)</f>
        <v>15989572336</v>
      </c>
      <c r="Y57" s="7">
        <f>IF('Copy of Military Expenditure'!Y57 = "", 'Copy of Military Expenditure'!$BM57, 'Copy of Military Expenditure'!Y57)</f>
        <v>18239898245</v>
      </c>
      <c r="Z57" s="7">
        <f>IF('Copy of Military Expenditure'!Z57 = "", 'Copy of Military Expenditure'!$BM57, 'Copy of Military Expenditure'!Z57)</f>
        <v>19319042109</v>
      </c>
      <c r="AA57" s="7">
        <f>IF('Copy of Military Expenditure'!AA57 = "", 'Copy of Military Expenditure'!$BM57, 'Copy of Military Expenditure'!AA57)</f>
        <v>19884202033</v>
      </c>
      <c r="AB57" s="7">
        <f>IF('Copy of Military Expenditure'!AB57 = "", 'Copy of Military Expenditure'!$BM57, 'Copy of Military Expenditure'!AB57)</f>
        <v>20070420285</v>
      </c>
      <c r="AC57" s="7">
        <f>IF('Copy of Military Expenditure'!AC57 = "", 'Copy of Military Expenditure'!$BM57, 'Copy of Military Expenditure'!AC57)</f>
        <v>20648263676</v>
      </c>
      <c r="AD57" s="7">
        <f>IF('Copy of Military Expenditure'!AD57 = "", 'Copy of Military Expenditure'!$BM57, 'Copy of Military Expenditure'!AD57)</f>
        <v>21701643253</v>
      </c>
      <c r="AE57" s="7">
        <f>IF('Copy of Military Expenditure'!AE57 = "", 'Copy of Military Expenditure'!$BM57, 'Copy of Military Expenditure'!AE57)</f>
        <v>23688451004</v>
      </c>
      <c r="AF57" s="7">
        <f>IF('Copy of Military Expenditure'!AF57 = "", 'Copy of Military Expenditure'!$BM57, 'Copy of Military Expenditure'!AF57)</f>
        <v>26790111370</v>
      </c>
      <c r="AG57" s="7">
        <f>IF('Copy of Military Expenditure'!AG57 = "", 'Copy of Military Expenditure'!$BM57, 'Copy of Military Expenditure'!AG57)</f>
        <v>27673282684</v>
      </c>
      <c r="AH57" s="7">
        <f>IF('Copy of Military Expenditure'!AH57 = "", 'Copy of Military Expenditure'!$BM57, 'Copy of Military Expenditure'!AH57)</f>
        <v>25592878941</v>
      </c>
      <c r="AI57" s="7">
        <f>IF('Copy of Military Expenditure'!AI57 = "", 'Copy of Military Expenditure'!$BM57, 'Copy of Military Expenditure'!AI57)</f>
        <v>27386541648</v>
      </c>
      <c r="AJ57" s="7">
        <f>IF('Copy of Military Expenditure'!AJ57 = "", 'Copy of Military Expenditure'!$BM57, 'Copy of Military Expenditure'!AJ57)</f>
        <v>23295405395</v>
      </c>
      <c r="AK57" s="7">
        <f>IF('Copy of Military Expenditure'!AK57 = "", 'Copy of Military Expenditure'!$BM57, 'Copy of Military Expenditure'!AK57)</f>
        <v>22523778670</v>
      </c>
      <c r="AL57" s="7">
        <f>IF('Copy of Military Expenditure'!AL57 = "", 'Copy of Military Expenditure'!$BM57, 'Copy of Military Expenditure'!AL57)</f>
        <v>24672938990</v>
      </c>
      <c r="AM57" s="7">
        <f>IF('Copy of Military Expenditure'!AM57 = "", 'Copy of Military Expenditure'!$BM57, 'Copy of Military Expenditure'!AM57)</f>
        <v>26577764671</v>
      </c>
      <c r="AN57" s="7">
        <f>IF('Copy of Military Expenditure'!AN57 = "", 'Copy of Military Expenditure'!$BM57, 'Copy of Military Expenditure'!AN57)</f>
        <v>29526705201</v>
      </c>
      <c r="AO57" s="7">
        <f>IF('Copy of Military Expenditure'!AO57 = "", 'Copy of Military Expenditure'!$BM57, 'Copy of Military Expenditure'!AO57)</f>
        <v>31676877443</v>
      </c>
      <c r="AP57" s="7">
        <f>IF('Copy of Military Expenditure'!AP57 = "", 'Copy of Military Expenditure'!$BM57, 'Copy of Military Expenditure'!AP57)</f>
        <v>34367484674</v>
      </c>
      <c r="AQ57" s="7">
        <f>IF('Copy of Military Expenditure'!AQ57 = "", 'Copy of Military Expenditure'!$BM57, 'Copy of Military Expenditure'!AQ57)</f>
        <v>32527300195</v>
      </c>
      <c r="AR57" s="7">
        <f>IF('Copy of Military Expenditure'!AR57 = "", 'Copy of Military Expenditure'!$BM57, 'Copy of Military Expenditure'!AR57)</f>
        <v>35714399546</v>
      </c>
      <c r="AS57" s="7">
        <f>IF('Copy of Military Expenditure'!AS57 = "", 'Copy of Military Expenditure'!$BM57, 'Copy of Military Expenditure'!AS57)</f>
        <v>37499733440</v>
      </c>
      <c r="AT57" s="7">
        <f>IF('Copy of Military Expenditure'!AT57 = "", 'Copy of Military Expenditure'!$BM57, 'Copy of Military Expenditure'!AT57)</f>
        <v>38279091447</v>
      </c>
      <c r="AU57" s="7">
        <f>IF('Copy of Military Expenditure'!AU57 = "", 'Copy of Military Expenditure'!$BM57, 'Copy of Military Expenditure'!AU57)</f>
        <v>41942683536</v>
      </c>
      <c r="AV57" s="7">
        <f>IF('Copy of Military Expenditure'!AV57 = "", 'Copy of Military Expenditure'!$BM57, 'Copy of Military Expenditure'!AV57)</f>
        <v>58827531776</v>
      </c>
      <c r="AW57" s="7">
        <f>IF('Copy of Military Expenditure'!AW57 = "", 'Copy of Military Expenditure'!$BM57, 'Copy of Military Expenditure'!AW57)</f>
        <v>70775667060</v>
      </c>
      <c r="AX57" s="7">
        <f>IF('Copy of Military Expenditure'!AX57 = "", 'Copy of Military Expenditure'!$BM57, 'Copy of Military Expenditure'!AX57)</f>
        <v>78865393320</v>
      </c>
      <c r="AY57" s="7">
        <f>IF('Copy of Military Expenditure'!AY57 = "", 'Copy of Military Expenditure'!$BM57, 'Copy of Military Expenditure'!AY57)</f>
        <v>50747297712</v>
      </c>
      <c r="AZ57" s="7">
        <f>IF('Copy of Military Expenditure'!AZ57 = "", 'Copy of Military Expenditure'!$BM57, 'Copy of Military Expenditure'!AZ57)</f>
        <v>60218700097</v>
      </c>
      <c r="BA57" s="7">
        <f>IF('Copy of Military Expenditure'!BA57 = "", 'Copy of Military Expenditure'!$BM57, 'Copy of Military Expenditure'!BA57)</f>
        <v>70399779120</v>
      </c>
      <c r="BB57" s="7">
        <f>IF('Copy of Military Expenditure'!BB57 = "", 'Copy of Military Expenditure'!$BM57, 'Copy of Military Expenditure'!BB57)</f>
        <v>75408145407</v>
      </c>
      <c r="BC57" s="7">
        <f>IF('Copy of Military Expenditure'!BC57 = "", 'Copy of Military Expenditure'!$BM57, 'Copy of Military Expenditure'!BC57)</f>
        <v>84432259346</v>
      </c>
      <c r="BD57" s="7">
        <f>IF('Copy of Military Expenditure'!BD57 = "", 'Copy of Military Expenditure'!$BM57, 'Copy of Military Expenditure'!BD57)</f>
        <v>91713851372</v>
      </c>
      <c r="BE57" s="7">
        <f>IF('Copy of Military Expenditure'!BE57 = "", 'Copy of Military Expenditure'!$BM57, 'Copy of Military Expenditure'!BE57)</f>
        <v>96248712722</v>
      </c>
      <c r="BF57" s="7">
        <f>IF('Copy of Military Expenditure'!BF57 = "", 'Copy of Military Expenditure'!$BM57, 'Copy of Military Expenditure'!BF57)</f>
        <v>102000000000</v>
      </c>
      <c r="BG57" s="7">
        <f>IF('Copy of Military Expenditure'!BG57 = "", 'Copy of Military Expenditure'!$BM57, 'Copy of Military Expenditure'!BG57)</f>
        <v>108000000000</v>
      </c>
      <c r="BH57" s="7">
        <f>IF('Copy of Military Expenditure'!BH57 = "", 'Copy of Military Expenditure'!$BM57, 'Copy of Military Expenditure'!BH57)</f>
        <v>108000000000</v>
      </c>
      <c r="BI57" s="7">
        <f>IF('Copy of Military Expenditure'!BI57 = "", 'Copy of Military Expenditure'!$BM57, 'Copy of Military Expenditure'!BI57)</f>
        <v>114000000000</v>
      </c>
      <c r="BJ57" s="7">
        <f>IF('Copy of Military Expenditure'!BJ57 = "", 'Copy of Military Expenditure'!$BM57, 'Copy of Military Expenditure'!BJ57)</f>
        <v>125000000000</v>
      </c>
      <c r="BK57" s="7">
        <f>IF('Copy of Military Expenditure'!BK57 = "", 'Copy of Military Expenditure'!$BM57, 'Copy of Military Expenditure'!BK57)</f>
        <v>124000000000</v>
      </c>
      <c r="BL57" s="9">
        <f t="shared" si="1"/>
        <v>0</v>
      </c>
      <c r="BM57" s="11"/>
      <c r="BN57" s="2"/>
      <c r="BO57" s="2"/>
    </row>
    <row r="58" ht="14.25" customHeight="1">
      <c r="A58" s="1" t="s">
        <v>293</v>
      </c>
      <c r="B58" s="1" t="s">
        <v>294</v>
      </c>
      <c r="C58" s="1" t="s">
        <v>6</v>
      </c>
      <c r="D58" s="1" t="s">
        <v>7</v>
      </c>
      <c r="E58" s="7">
        <f>IF('Copy of Military Expenditure'!E58 = "", 'Copy of Military Expenditure'!$BM58, 'Copy of Military Expenditure'!E58)</f>
        <v>5260312.876</v>
      </c>
      <c r="F58" s="7">
        <f>IF('Copy of Military Expenditure'!F58 = "", 'Copy of Military Expenditure'!$BM58, 'Copy of Military Expenditure'!F58)</f>
        <v>5800866.499</v>
      </c>
      <c r="G58" s="7">
        <f>IF('Copy of Military Expenditure'!G58 = "", 'Copy of Military Expenditure'!$BM58, 'Copy of Military Expenditure'!G58)</f>
        <v>7099970.149</v>
      </c>
      <c r="H58" s="7">
        <f>IF('Copy of Military Expenditure'!H58 = "", 'Copy of Military Expenditure'!$BM58, 'Copy of Military Expenditure'!H58)</f>
        <v>6962653.392</v>
      </c>
      <c r="I58" s="7">
        <f>IF('Copy of Military Expenditure'!I58 = "", 'Copy of Military Expenditure'!$BM58, 'Copy of Military Expenditure'!I58)</f>
        <v>9278159.213</v>
      </c>
      <c r="J58" s="7">
        <f>IF('Copy of Military Expenditure'!J58 = "", 'Copy of Military Expenditure'!$BM58, 'Copy of Military Expenditure'!J58)</f>
        <v>9520198.149</v>
      </c>
      <c r="K58" s="7">
        <f>IF('Copy of Military Expenditure'!K58 = "", 'Copy of Military Expenditure'!$BM58, 'Copy of Military Expenditure'!K58)</f>
        <v>9923596.376</v>
      </c>
      <c r="L58" s="7">
        <f>IF('Copy of Military Expenditure'!L58 = "", 'Copy of Military Expenditure'!$BM58, 'Copy of Military Expenditure'!L58)</f>
        <v>8229323.824</v>
      </c>
      <c r="M58" s="7">
        <f>IF('Copy of Military Expenditure'!M58 = "", 'Copy of Military Expenditure'!$BM58, 'Copy of Military Expenditure'!M58)</f>
        <v>7479003.122</v>
      </c>
      <c r="N58" s="7">
        <f>IF('Copy of Military Expenditure'!N58 = "", 'Copy of Military Expenditure'!$BM58, 'Copy of Military Expenditure'!N58)</f>
        <v>7817857.633</v>
      </c>
      <c r="O58" s="7">
        <f>IF('Copy of Military Expenditure'!O58 = "", 'Copy of Military Expenditure'!$BM58, 'Copy of Military Expenditure'!O58)</f>
        <v>8310003.469</v>
      </c>
      <c r="P58" s="7">
        <f>IF('Copy of Military Expenditure'!P58 = "", 'Copy of Military Expenditure'!$BM58, 'Copy of Military Expenditure'!P58)</f>
        <v>9047009.782</v>
      </c>
      <c r="Q58" s="7">
        <f>IF('Copy of Military Expenditure'!Q58 = "", 'Copy of Military Expenditure'!$BM58, 'Copy of Military Expenditure'!Q58)</f>
        <v>11731387.88</v>
      </c>
      <c r="R58" s="7">
        <f>IF('Copy of Military Expenditure'!R58 = "", 'Copy of Military Expenditure'!$BM58, 'Copy of Military Expenditure'!R58)</f>
        <v>15421205.92</v>
      </c>
      <c r="S58" s="7">
        <f>IF('Copy of Military Expenditure'!S58 = "", 'Copy of Military Expenditure'!$BM58, 'Copy of Military Expenditure'!S58)</f>
        <v>18227348.89</v>
      </c>
      <c r="T58" s="7">
        <f>IF('Copy of Military Expenditure'!T58 = "", 'Copy of Military Expenditure'!$BM58, 'Copy of Military Expenditure'!T58)</f>
        <v>22704189.64</v>
      </c>
      <c r="U58" s="7">
        <f>IF('Copy of Military Expenditure'!U58 = "", 'Copy of Military Expenditure'!$BM58, 'Copy of Military Expenditure'!U58)</f>
        <v>25496422.66</v>
      </c>
      <c r="V58" s="7">
        <f>IF('Copy of Military Expenditure'!V58 = "", 'Copy of Military Expenditure'!$BM58, 'Copy of Military Expenditure'!V58)</f>
        <v>28710697.24</v>
      </c>
      <c r="W58" s="7">
        <f>IF('Copy of Military Expenditure'!W58 = "", 'Copy of Military Expenditure'!$BM58, 'Copy of Military Expenditure'!W58)</f>
        <v>36648101.37</v>
      </c>
      <c r="X58" s="7">
        <f>IF('Copy of Military Expenditure'!X58 = "", 'Copy of Military Expenditure'!$BM58, 'Copy of Military Expenditure'!X58)</f>
        <v>42364311.06</v>
      </c>
      <c r="Y58" s="7">
        <f>IF('Copy of Military Expenditure'!Y58 = "", 'Copy of Military Expenditure'!$BM58, 'Copy of Military Expenditure'!Y58)</f>
        <v>52422325.29</v>
      </c>
      <c r="Z58" s="7">
        <f>IF('Copy of Military Expenditure'!Z58 = "", 'Copy of Military Expenditure'!$BM58, 'Copy of Military Expenditure'!Z58)</f>
        <v>46185938.88</v>
      </c>
      <c r="AA58" s="7">
        <f>IF('Copy of Military Expenditure'!AA58 = "", 'Copy of Military Expenditure'!$BM58, 'Copy of Military Expenditure'!AA58)</f>
        <v>41434171.49</v>
      </c>
      <c r="AB58" s="7">
        <f>IF('Copy of Military Expenditure'!AB58 = "", 'Copy of Military Expenditure'!$BM58, 'Copy of Military Expenditure'!AB58)</f>
        <v>41151224.44</v>
      </c>
      <c r="AC58" s="7">
        <f>IF('Copy of Military Expenditure'!AC58 = "", 'Copy of Military Expenditure'!$BM58, 'Copy of Military Expenditure'!AC58)</f>
        <v>38661575.09</v>
      </c>
      <c r="AD58" s="7">
        <f>IF('Copy of Military Expenditure'!AD58 = "", 'Copy of Military Expenditure'!$BM58, 'Copy of Military Expenditure'!AD58)</f>
        <v>38112966.56</v>
      </c>
      <c r="AE58" s="7">
        <f>IF('Copy of Military Expenditure'!AE58 = "", 'Copy of Military Expenditure'!$BM58, 'Copy of Military Expenditure'!AE58)</f>
        <v>53459034.31</v>
      </c>
      <c r="AF58" s="7">
        <f>IF('Copy of Military Expenditure'!AF58 = "", 'Copy of Military Expenditure'!$BM58, 'Copy of Military Expenditure'!AF58)</f>
        <v>73150597.31</v>
      </c>
      <c r="AG58" s="7">
        <f>IF('Copy of Military Expenditure'!AG58 = "", 'Copy of Military Expenditure'!$BM58, 'Copy of Military Expenditure'!AG58)</f>
        <v>86015559.6</v>
      </c>
      <c r="AH58" s="7">
        <f>IF('Copy of Military Expenditure'!AH58 = "", 'Copy of Military Expenditure'!$BM58, 'Copy of Military Expenditure'!AH58)</f>
        <v>75962325.96</v>
      </c>
      <c r="AI58" s="7">
        <f>IF('Copy of Military Expenditure'!AI58 = "", 'Copy of Military Expenditure'!$BM58, 'Copy of Military Expenditure'!AI58)</f>
        <v>96691368.64</v>
      </c>
      <c r="AJ58" s="7">
        <f>IF('Copy of Military Expenditure'!AJ58 = "", 'Copy of Military Expenditure'!$BM58, 'Copy of Military Expenditure'!AJ58)</f>
        <v>107736089.1</v>
      </c>
      <c r="AK58" s="7">
        <f>IF('Copy of Military Expenditure'!AK58 = "", 'Copy of Military Expenditure'!$BM58, 'Copy of Military Expenditure'!AK58)</f>
        <v>123217456.2</v>
      </c>
      <c r="AL58" s="7">
        <f>IF('Copy of Military Expenditure'!AL58 = "", 'Copy of Military Expenditure'!$BM58, 'Copy of Military Expenditure'!AL58)</f>
        <v>108089199.8</v>
      </c>
      <c r="AM58" s="7">
        <f>IF('Copy of Military Expenditure'!AM58 = "", 'Copy of Military Expenditure'!$BM58, 'Copy of Military Expenditure'!AM58)</f>
        <v>126000012.1</v>
      </c>
      <c r="AN58" s="7">
        <f>IF('Copy of Military Expenditure'!AN58 = "", 'Copy of Military Expenditure'!$BM58, 'Copy of Military Expenditure'!AN58)</f>
        <v>142256814.9</v>
      </c>
      <c r="AO58" s="7">
        <f>IF('Copy of Military Expenditure'!AO58 = "", 'Copy of Military Expenditure'!$BM58, 'Copy of Military Expenditure'!AO58)</f>
        <v>141495421.6</v>
      </c>
      <c r="AP58" s="7">
        <f>IF('Copy of Military Expenditure'!AP58 = "", 'Copy of Military Expenditure'!$BM58, 'Copy of Military Expenditure'!AP58)</f>
        <v>134075768</v>
      </c>
      <c r="AQ58" s="7">
        <f>IF('Copy of Military Expenditure'!AQ58 = "", 'Copy of Military Expenditure'!$BM58, 'Copy of Military Expenditure'!AQ58)</f>
        <v>143139739.1</v>
      </c>
      <c r="AR58" s="7">
        <f>IF('Copy of Military Expenditure'!AR58 = "", 'Copy of Military Expenditure'!$BM58, 'Copy of Military Expenditure'!AR58)</f>
        <v>140758789.2</v>
      </c>
      <c r="AS58" s="7">
        <f>IF('Copy of Military Expenditure'!AS58 = "", 'Copy of Military Expenditure'!$BM58, 'Copy of Military Expenditure'!AS58)</f>
        <v>128192371.5</v>
      </c>
      <c r="AT58" s="7">
        <f>IF('Copy of Military Expenditure'!AT58 = "", 'Copy of Military Expenditure'!$BM58, 'Copy of Military Expenditure'!AT58)</f>
        <v>160284919.2</v>
      </c>
      <c r="AU58" s="7">
        <f>IF('Copy of Military Expenditure'!AU58 = "", 'Copy of Military Expenditure'!$BM58, 'Copy of Military Expenditure'!AU58)</f>
        <v>153404545.7</v>
      </c>
      <c r="AV58" s="7">
        <f>IF('Copy of Military Expenditure'!AV58 = "", 'Copy of Military Expenditure'!$BM58, 'Copy of Military Expenditure'!AV58)</f>
        <v>198637975.5</v>
      </c>
      <c r="AW58" s="7">
        <f>IF('Copy of Military Expenditure'!AW58 = "", 'Copy of Military Expenditure'!$BM58, 'Copy of Military Expenditure'!AW58)</f>
        <v>234676202.7</v>
      </c>
      <c r="AX58" s="7">
        <f>IF('Copy of Military Expenditure'!AX58 = "", 'Copy of Military Expenditure'!$BM58, 'Copy of Military Expenditure'!AX58)</f>
        <v>243744714.7</v>
      </c>
      <c r="AY58" s="7">
        <f>IF('Copy of Military Expenditure'!AY58 = "", 'Copy of Military Expenditure'!$BM58, 'Copy of Military Expenditure'!AY58)</f>
        <v>247133192.2</v>
      </c>
      <c r="AZ58" s="7">
        <f>IF('Copy of Military Expenditure'!AZ58 = "", 'Copy of Military Expenditure'!$BM58, 'Copy of Military Expenditure'!AZ58)</f>
        <v>286051368.8</v>
      </c>
      <c r="BA58" s="7">
        <f>IF('Copy of Military Expenditure'!BA58 = "", 'Copy of Military Expenditure'!$BM58, 'Copy of Military Expenditure'!BA58)</f>
        <v>236720167.1</v>
      </c>
      <c r="BB58" s="7">
        <f>IF('Copy of Military Expenditure'!BB58 = "", 'Copy of Military Expenditure'!$BM58, 'Copy of Military Expenditure'!BB58)</f>
        <v>222959826.9</v>
      </c>
      <c r="BC58" s="7">
        <f>IF('Copy of Military Expenditure'!BC58 = "", 'Copy of Military Expenditure'!$BM58, 'Copy of Military Expenditure'!BC58)</f>
        <v>274135432.5</v>
      </c>
      <c r="BD58" s="7">
        <f>IF('Copy of Military Expenditure'!BD58 = "", 'Copy of Military Expenditure'!$BM58, 'Copy of Military Expenditure'!BD58)</f>
        <v>256962415.8</v>
      </c>
      <c r="BE58" s="7">
        <f>IF('Copy of Military Expenditure'!BE58 = "", 'Copy of Military Expenditure'!$BM58, 'Copy of Military Expenditure'!BE58)</f>
        <v>237503049.8</v>
      </c>
      <c r="BF58" s="7">
        <f>IF('Copy of Military Expenditure'!BF58 = "", 'Copy of Military Expenditure'!$BM58, 'Copy of Military Expenditure'!BF58)</f>
        <v>258655906.2</v>
      </c>
      <c r="BG58" s="7">
        <f>IF('Copy of Military Expenditure'!BG58 = "", 'Copy of Military Expenditure'!$BM58, 'Copy of Military Expenditure'!BG58)</f>
        <v>279019013.1</v>
      </c>
      <c r="BH58" s="7">
        <f>IF('Copy of Military Expenditure'!BH58 = "", 'Copy of Military Expenditure'!$BM58, 'Copy of Military Expenditure'!BH58)</f>
        <v>276145059.3</v>
      </c>
      <c r="BI58" s="7">
        <f>IF('Copy of Military Expenditure'!BI58 = "", 'Copy of Military Expenditure'!$BM58, 'Copy of Military Expenditure'!BI58)</f>
        <v>260729679.6</v>
      </c>
      <c r="BJ58" s="7">
        <f>IF('Copy of Military Expenditure'!BJ58 = "", 'Copy of Military Expenditure'!$BM58, 'Copy of Military Expenditure'!BJ58)</f>
        <v>357671613.7</v>
      </c>
      <c r="BK58" s="7">
        <f>IF('Copy of Military Expenditure'!BK58 = "", 'Copy of Military Expenditure'!$BM58, 'Copy of Military Expenditure'!BK58)</f>
        <v>419372654.8</v>
      </c>
      <c r="BL58" s="9">
        <f t="shared" si="1"/>
        <v>0</v>
      </c>
      <c r="BM58" s="7"/>
    </row>
    <row r="59" ht="14.25" customHeight="1">
      <c r="A59" s="1" t="s">
        <v>301</v>
      </c>
      <c r="B59" s="1" t="s">
        <v>302</v>
      </c>
      <c r="C59" s="1" t="s">
        <v>6</v>
      </c>
      <c r="D59" s="1" t="s">
        <v>7</v>
      </c>
      <c r="E59" s="7">
        <f>IF('Copy of Military Expenditure'!E59 = "", 'Copy of Military Expenditure'!$BM59, 'Copy of Military Expenditure'!E59)</f>
        <v>41596762.37</v>
      </c>
      <c r="F59" s="7">
        <f>IF('Copy of Military Expenditure'!F59 = "", 'Copy of Military Expenditure'!$BM59, 'Copy of Military Expenditure'!F59)</f>
        <v>48275957.47</v>
      </c>
      <c r="G59" s="7">
        <f>IF('Copy of Military Expenditure'!G59 = "", 'Copy of Military Expenditure'!$BM59, 'Copy of Military Expenditure'!G59)</f>
        <v>53848540.36</v>
      </c>
      <c r="H59" s="7">
        <f>IF('Copy of Military Expenditure'!H59 = "", 'Copy of Military Expenditure'!$BM59, 'Copy of Military Expenditure'!H59)</f>
        <v>74893933.2</v>
      </c>
      <c r="I59" s="7">
        <f>IF('Copy of Military Expenditure'!I59 = "", 'Copy of Military Expenditure'!$BM59, 'Copy of Military Expenditure'!I59)</f>
        <v>69993222</v>
      </c>
      <c r="J59" s="7">
        <f>IF('Copy of Military Expenditure'!J59 = "", 'Copy of Military Expenditure'!$BM59, 'Copy of Military Expenditure'!J59)</f>
        <v>63175700.38</v>
      </c>
      <c r="K59" s="7">
        <f>IF('Copy of Military Expenditure'!K59 = "", 'Copy of Military Expenditure'!$BM59, 'Copy of Military Expenditure'!K59)</f>
        <v>67938085.05</v>
      </c>
      <c r="L59" s="7">
        <f>IF('Copy of Military Expenditure'!L59 = "", 'Copy of Military Expenditure'!$BM59, 'Copy of Military Expenditure'!L59)</f>
        <v>70348918.78</v>
      </c>
      <c r="M59" s="7">
        <f>IF('Copy of Military Expenditure'!M59 = "", 'Copy of Military Expenditure'!$BM59, 'Copy of Military Expenditure'!M59)</f>
        <v>90900288.31</v>
      </c>
      <c r="N59" s="7">
        <f>IF('Copy of Military Expenditure'!N59 = "", 'Copy of Military Expenditure'!$BM59, 'Copy of Military Expenditure'!N59)</f>
        <v>84972008.64</v>
      </c>
      <c r="O59" s="7">
        <f>IF('Copy of Military Expenditure'!O59 = "", 'Copy of Military Expenditure'!$BM59, 'Copy of Military Expenditure'!O59)</f>
        <v>88924195.09</v>
      </c>
      <c r="P59" s="7">
        <f>IF('Copy of Military Expenditure'!P59 = "", 'Copy of Military Expenditure'!$BM59, 'Copy of Military Expenditure'!P59)</f>
        <v>111288010.2</v>
      </c>
      <c r="Q59" s="7">
        <f>IF('Copy of Military Expenditure'!Q59 = "", 'Copy of Military Expenditure'!$BM59, 'Copy of Military Expenditure'!Q59)</f>
        <v>140446991.6</v>
      </c>
      <c r="R59" s="7">
        <f>IF('Copy of Military Expenditure'!R59 = "", 'Copy of Military Expenditure'!$BM59, 'Copy of Military Expenditure'!R59)</f>
        <v>185783993.8</v>
      </c>
      <c r="S59" s="7">
        <f>IF('Copy of Military Expenditure'!S59 = "", 'Copy of Military Expenditure'!$BM59, 'Copy of Military Expenditure'!S59)</f>
        <v>241889161.2</v>
      </c>
      <c r="T59" s="7">
        <f>IF('Copy of Military Expenditure'!T59 = "", 'Copy of Military Expenditure'!$BM59, 'Copy of Military Expenditure'!T59)</f>
        <v>413326127.9</v>
      </c>
      <c r="U59" s="7">
        <f>IF('Copy of Military Expenditure'!U59 = "", 'Copy of Military Expenditure'!$BM59, 'Copy of Military Expenditure'!U59)</f>
        <v>577239433.3</v>
      </c>
      <c r="V59" s="7">
        <f>IF('Copy of Military Expenditure'!V59 = "", 'Copy of Military Expenditure'!$BM59, 'Copy of Military Expenditure'!V59)</f>
        <v>731455472</v>
      </c>
      <c r="W59" s="7">
        <f>IF('Copy of Military Expenditure'!W59 = "", 'Copy of Military Expenditure'!$BM59, 'Copy of Military Expenditure'!W59)</f>
        <v>772559382</v>
      </c>
      <c r="X59" s="7">
        <f>IF('Copy of Military Expenditure'!X59 = "", 'Copy of Military Expenditure'!$BM59, 'Copy of Military Expenditure'!X59)</f>
        <v>896353802</v>
      </c>
      <c r="Y59" s="7">
        <f>IF('Copy of Military Expenditure'!Y59 = "", 'Copy of Military Expenditure'!$BM59, 'Copy of Military Expenditure'!Y59)</f>
        <v>1117955622</v>
      </c>
      <c r="Z59" s="7">
        <f>IF('Copy of Military Expenditure'!Z59 = "", 'Copy of Military Expenditure'!$BM59, 'Copy of Military Expenditure'!Z59)</f>
        <v>975581462.8</v>
      </c>
      <c r="AA59" s="7">
        <f>IF('Copy of Military Expenditure'!AA59 = "", 'Copy of Military Expenditure'!$BM59, 'Copy of Military Expenditure'!AA59)</f>
        <v>959485440.9</v>
      </c>
      <c r="AB59" s="7">
        <f>IF('Copy of Military Expenditure'!AB59 = "", 'Copy of Military Expenditure'!$BM59, 'Copy of Military Expenditure'!AB59)</f>
        <v>628153423</v>
      </c>
      <c r="AC59" s="7">
        <f>IF('Copy of Military Expenditure'!AC59 = "", 'Copy of Military Expenditure'!$BM59, 'Copy of Military Expenditure'!AC59)</f>
        <v>512454401.2</v>
      </c>
      <c r="AD59" s="7">
        <f>IF('Copy of Military Expenditure'!AD59 = "", 'Copy of Military Expenditure'!$BM59, 'Copy of Military Expenditure'!AD59)</f>
        <v>692472049.7</v>
      </c>
      <c r="AE59" s="7">
        <f>IF('Copy of Military Expenditure'!AE59 = "", 'Copy of Military Expenditure'!$BM59, 'Copy of Military Expenditure'!AE59)</f>
        <v>728545632.7</v>
      </c>
      <c r="AF59" s="7">
        <f>IF('Copy of Military Expenditure'!AF59 = "", 'Copy of Military Expenditure'!$BM59, 'Copy of Military Expenditure'!AF59)</f>
        <v>815386106.1</v>
      </c>
      <c r="AG59" s="7">
        <f>IF('Copy of Military Expenditure'!AG59 = "", 'Copy of Military Expenditure'!$BM59, 'Copy of Military Expenditure'!AG59)</f>
        <v>917269144.8</v>
      </c>
      <c r="AH59" s="7">
        <f>IF('Copy of Military Expenditure'!AH59 = "", 'Copy of Military Expenditure'!$BM59, 'Copy of Military Expenditure'!AH59)</f>
        <v>990555090.2</v>
      </c>
      <c r="AI59" s="7">
        <f>IF('Copy of Military Expenditure'!AI59 = "", 'Copy of Military Expenditure'!$BM59, 'Copy of Military Expenditure'!AI59)</f>
        <v>1069720492</v>
      </c>
      <c r="AJ59" s="7">
        <f>IF('Copy of Military Expenditure'!AJ59 = "", 'Copy of Military Expenditure'!$BM59, 'Copy of Military Expenditure'!AJ59)</f>
        <v>1148445710</v>
      </c>
      <c r="AK59" s="7">
        <f>IF('Copy of Military Expenditure'!AK59 = "", 'Copy of Military Expenditure'!$BM59, 'Copy of Military Expenditure'!AK59)</f>
        <v>1228526553</v>
      </c>
      <c r="AL59" s="7">
        <f>IF('Copy of Military Expenditure'!AL59 = "", 'Copy of Military Expenditure'!$BM59, 'Copy of Military Expenditure'!AL59)</f>
        <v>1251786538</v>
      </c>
      <c r="AM59" s="7">
        <f>IF('Copy of Military Expenditure'!AM59 = "", 'Copy of Military Expenditure'!$BM59, 'Copy of Military Expenditure'!AM59)</f>
        <v>1365250019</v>
      </c>
      <c r="AN59" s="7">
        <f>IF('Copy of Military Expenditure'!AN59 = "", 'Copy of Military Expenditure'!$BM59, 'Copy of Military Expenditure'!AN59)</f>
        <v>1437898701</v>
      </c>
      <c r="AO59" s="7">
        <f>IF('Copy of Military Expenditure'!AO59 = "", 'Copy of Military Expenditure'!$BM59, 'Copy of Military Expenditure'!AO59)</f>
        <v>1447128689</v>
      </c>
      <c r="AP59" s="7">
        <f>IF('Copy of Military Expenditure'!AP59 = "", 'Copy of Military Expenditure'!$BM59, 'Copy of Military Expenditure'!AP59)</f>
        <v>1400949501</v>
      </c>
      <c r="AQ59" s="7">
        <f>IF('Copy of Military Expenditure'!AQ59 = "", 'Copy of Military Expenditure'!$BM59, 'Copy of Military Expenditure'!AQ59)</f>
        <v>1444959716</v>
      </c>
      <c r="AR59" s="7">
        <f>IF('Copy of Military Expenditure'!AR59 = "", 'Copy of Military Expenditure'!$BM59, 'Copy of Military Expenditure'!AR59)</f>
        <v>1207516610</v>
      </c>
      <c r="AS59" s="7">
        <f>IF('Copy of Military Expenditure'!AS59 = "", 'Copy of Military Expenditure'!$BM59, 'Copy of Military Expenditure'!AS59)</f>
        <v>859151483.2</v>
      </c>
      <c r="AT59" s="7">
        <f>IF('Copy of Military Expenditure'!AT59 = "", 'Copy of Military Expenditure'!$BM59, 'Copy of Military Expenditure'!AT59)</f>
        <v>1470317615</v>
      </c>
      <c r="AU59" s="7">
        <f>IF('Copy of Military Expenditure'!AU59 = "", 'Copy of Military Expenditure'!$BM59, 'Copy of Military Expenditure'!AU59)</f>
        <v>1474874326</v>
      </c>
      <c r="AV59" s="7">
        <f>IF('Copy of Military Expenditure'!AV59 = "", 'Copy of Military Expenditure'!$BM59, 'Copy of Military Expenditure'!AV59)</f>
        <v>1819230070</v>
      </c>
      <c r="AW59" s="7">
        <f>IF('Copy of Military Expenditure'!AW59 = "", 'Copy of Military Expenditure'!$BM59, 'Copy of Military Expenditure'!AW59)</f>
        <v>1937523822</v>
      </c>
      <c r="AX59" s="7">
        <f>IF('Copy of Military Expenditure'!AX59 = "", 'Copy of Military Expenditure'!$BM59, 'Copy of Military Expenditure'!AX59)</f>
        <v>2031131381</v>
      </c>
      <c r="AY59" s="7">
        <f>IF('Copy of Military Expenditure'!AY59 = "", 'Copy of Military Expenditure'!$BM59, 'Copy of Military Expenditure'!AY59)</f>
        <v>2134594876</v>
      </c>
      <c r="AZ59" s="7">
        <f>IF('Copy of Military Expenditure'!AZ59 = "", 'Copy of Military Expenditure'!$BM59, 'Copy of Military Expenditure'!AZ59)</f>
        <v>2408350250</v>
      </c>
      <c r="BA59" s="7">
        <f>IF('Copy of Military Expenditure'!BA59 = "", 'Copy of Military Expenditure'!$BM59, 'Copy of Military Expenditure'!BA59)</f>
        <v>2944958473</v>
      </c>
      <c r="BB59" s="7">
        <f>IF('Copy of Military Expenditure'!BB59 = "", 'Copy of Military Expenditure'!$BM59, 'Copy of Military Expenditure'!BB59)</f>
        <v>3055069442</v>
      </c>
      <c r="BC59" s="7">
        <f>IF('Copy of Military Expenditure'!BC59 = "", 'Copy of Military Expenditure'!$BM59, 'Copy of Military Expenditure'!BC59)</f>
        <v>3160804832</v>
      </c>
      <c r="BD59" s="7">
        <f>IF('Copy of Military Expenditure'!BD59 = "", 'Copy of Military Expenditure'!$BM59, 'Copy of Military Expenditure'!BD59)</f>
        <v>3342698956</v>
      </c>
      <c r="BE59" s="7">
        <f>IF('Copy of Military Expenditure'!BE59 = "", 'Copy of Military Expenditure'!$BM59, 'Copy of Military Expenditure'!BE59)</f>
        <v>3402700836</v>
      </c>
      <c r="BF59" s="7">
        <f>IF('Copy of Military Expenditure'!BF59 = "", 'Copy of Military Expenditure'!$BM59, 'Copy of Military Expenditure'!BF59)</f>
        <v>4065552317</v>
      </c>
      <c r="BG59" s="7">
        <f>IF('Copy of Military Expenditure'!BG59 = "", 'Copy of Military Expenditure'!$BM59, 'Copy of Military Expenditure'!BG59)</f>
        <v>4048610929</v>
      </c>
      <c r="BH59" s="7">
        <f>IF('Copy of Military Expenditure'!BH59 = "", 'Copy of Military Expenditure'!$BM59, 'Copy of Military Expenditure'!BH59)</f>
        <v>3268363376</v>
      </c>
      <c r="BI59" s="7">
        <f>IF('Copy of Military Expenditure'!BI59 = "", 'Copy of Military Expenditure'!$BM59, 'Copy of Military Expenditure'!BI59)</f>
        <v>3327031890</v>
      </c>
      <c r="BJ59" s="7">
        <f>IF('Copy of Military Expenditure'!BJ59 = "", 'Copy of Military Expenditure'!$BM59, 'Copy of Military Expenditure'!BJ59)</f>
        <v>3461461531</v>
      </c>
      <c r="BK59" s="7">
        <f>IF('Copy of Military Expenditure'!BK59 = "", 'Copy of Military Expenditure'!$BM59, 'Copy of Military Expenditure'!BK59)</f>
        <v>3696856945</v>
      </c>
      <c r="BL59" s="9">
        <f t="shared" si="1"/>
        <v>0</v>
      </c>
      <c r="BM59" s="7"/>
    </row>
    <row r="60" ht="14.25" customHeight="1">
      <c r="A60" s="1" t="s">
        <v>307</v>
      </c>
      <c r="B60" s="1" t="s">
        <v>308</v>
      </c>
      <c r="C60" s="1" t="s">
        <v>6</v>
      </c>
      <c r="D60" s="1" t="s">
        <v>7</v>
      </c>
      <c r="E60" s="7">
        <f>IF('Copy of Military Expenditure'!E60 = "", 'Copy of Military Expenditure'!$BM60, 'Copy of Military Expenditure'!E60)</f>
        <v>1604193.589</v>
      </c>
      <c r="F60" s="7">
        <f>IF('Copy of Military Expenditure'!F60 = "", 'Copy of Military Expenditure'!$BM60, 'Copy of Military Expenditure'!F60)</f>
        <v>8482781.25</v>
      </c>
      <c r="G60" s="7">
        <f>IF('Copy of Military Expenditure'!G60 = "", 'Copy of Military Expenditure'!$BM60, 'Copy of Military Expenditure'!G60)</f>
        <v>9179552.203</v>
      </c>
      <c r="H60" s="7">
        <f>IF('Copy of Military Expenditure'!H60 = "", 'Copy of Military Expenditure'!$BM60, 'Copy of Military Expenditure'!H60)</f>
        <v>8956747.538</v>
      </c>
      <c r="I60" s="7">
        <f>IF('Copy of Military Expenditure'!I60 = "", 'Copy of Military Expenditure'!$BM60, 'Copy of Military Expenditure'!I60)</f>
        <v>9455019.789</v>
      </c>
      <c r="J60" s="7">
        <f>IF('Copy of Military Expenditure'!J60 = "", 'Copy of Military Expenditure'!$BM60, 'Copy of Military Expenditure'!J60)</f>
        <v>10710827.9</v>
      </c>
      <c r="K60" s="7">
        <f>IF('Copy of Military Expenditure'!K60 = "", 'Copy of Military Expenditure'!$BM60, 'Copy of Military Expenditure'!K60)</f>
        <v>11342782.95</v>
      </c>
      <c r="L60" s="7">
        <f>IF('Copy of Military Expenditure'!L60 = "", 'Copy of Military Expenditure'!$BM60, 'Copy of Military Expenditure'!L60)</f>
        <v>12112471.79</v>
      </c>
      <c r="M60" s="7">
        <f>IF('Copy of Military Expenditure'!M60 = "", 'Copy of Military Expenditure'!$BM60, 'Copy of Military Expenditure'!M60)</f>
        <v>13044200.39</v>
      </c>
      <c r="N60" s="7">
        <f>IF('Copy of Military Expenditure'!N60 = "", 'Copy of Military Expenditure'!$BM60, 'Copy of Military Expenditure'!N60)</f>
        <v>13014516.19</v>
      </c>
      <c r="O60" s="7">
        <f>IF('Copy of Military Expenditure'!O60 = "", 'Copy of Military Expenditure'!$BM60, 'Copy of Military Expenditure'!O60)</f>
        <v>12134982.78</v>
      </c>
      <c r="P60" s="7">
        <f>IF('Copy of Military Expenditure'!P60 = "", 'Copy of Military Expenditure'!$BM60, 'Copy of Military Expenditure'!P60)</f>
        <v>12755677.36</v>
      </c>
      <c r="Q60" s="7">
        <f>IF('Copy of Military Expenditure'!Q60 = "", 'Copy of Military Expenditure'!$BM60, 'Copy of Military Expenditure'!Q60)</f>
        <v>16129256.25</v>
      </c>
      <c r="R60" s="7">
        <f>IF('Copy of Military Expenditure'!R60 = "", 'Copy of Military Expenditure'!$BM60, 'Copy of Military Expenditure'!R60)</f>
        <v>20346496.12</v>
      </c>
      <c r="S60" s="7">
        <f>IF('Copy of Military Expenditure'!S60 = "", 'Copy of Military Expenditure'!$BM60, 'Copy of Military Expenditure'!S60)</f>
        <v>25882465.36</v>
      </c>
      <c r="T60" s="7">
        <f>IF('Copy of Military Expenditure'!T60 = "", 'Copy of Military Expenditure'!$BM60, 'Copy of Military Expenditure'!T60)</f>
        <v>30189630.07</v>
      </c>
      <c r="U60" s="7">
        <f>IF('Copy of Military Expenditure'!U60 = "", 'Copy of Military Expenditure'!$BM60, 'Copy of Military Expenditure'!U60)</f>
        <v>33040454.15</v>
      </c>
      <c r="V60" s="7">
        <f>IF('Copy of Military Expenditure'!V60 = "", 'Copy of Military Expenditure'!$BM60, 'Copy of Military Expenditure'!V60)</f>
        <v>43959890.67</v>
      </c>
      <c r="W60" s="7">
        <f>IF('Copy of Military Expenditure'!W60 = "", 'Copy of Military Expenditure'!$BM60, 'Copy of Military Expenditure'!W60)</f>
        <v>52181427.4</v>
      </c>
      <c r="X60" s="7">
        <f>IF('Copy of Military Expenditure'!X60 = "", 'Copy of Military Expenditure'!$BM60, 'Copy of Military Expenditure'!X60)</f>
        <v>81891303.63</v>
      </c>
      <c r="Y60" s="7">
        <f>IF('Copy of Military Expenditure'!Y60 = "", 'Copy of Military Expenditure'!$BM60, 'Copy of Military Expenditure'!Y60)</f>
        <v>90402004.94</v>
      </c>
      <c r="Z60" s="7">
        <f>IF('Copy of Military Expenditure'!Z60 = "", 'Copy of Military Expenditure'!$BM60, 'Copy of Military Expenditure'!Z60)</f>
        <v>86482746.69</v>
      </c>
      <c r="AA60" s="7">
        <f>IF('Copy of Military Expenditure'!AA60 = "", 'Copy of Military Expenditure'!$BM60, 'Copy of Military Expenditure'!AA60)</f>
        <v>43931979.29</v>
      </c>
      <c r="AB60" s="7">
        <f>IF('Copy of Military Expenditure'!AB60 = "", 'Copy of Military Expenditure'!$BM60, 'Copy of Military Expenditure'!AB60)</f>
        <v>43931979.29</v>
      </c>
      <c r="AC60" s="7">
        <f>IF('Copy of Military Expenditure'!AC60 = "", 'Copy of Military Expenditure'!$BM60, 'Copy of Military Expenditure'!AC60)</f>
        <v>55059872.19</v>
      </c>
      <c r="AD60" s="7">
        <f>IF('Copy of Military Expenditure'!AD60 = "", 'Copy of Military Expenditure'!$BM60, 'Copy of Military Expenditure'!AD60)</f>
        <v>50869844.15</v>
      </c>
      <c r="AE60" s="7">
        <f>IF('Copy of Military Expenditure'!AE60 = "", 'Copy of Military Expenditure'!$BM60, 'Copy of Military Expenditure'!AE60)</f>
        <v>50566283.23</v>
      </c>
      <c r="AF60" s="7">
        <f>IF('Copy of Military Expenditure'!AF60 = "", 'Copy of Military Expenditure'!$BM60, 'Copy of Military Expenditure'!AF60)</f>
        <v>36662411.21</v>
      </c>
      <c r="AG60" s="7">
        <f>IF('Copy of Military Expenditure'!AG60 = "", 'Copy of Military Expenditure'!$BM60, 'Copy of Military Expenditure'!AG60)</f>
        <v>32904438.55</v>
      </c>
      <c r="AH60" s="7">
        <f>IF('Copy of Military Expenditure'!AH60 = "", 'Copy of Military Expenditure'!$BM60, 'Copy of Military Expenditure'!AH60)</f>
        <v>30247467.94</v>
      </c>
      <c r="AI60" s="7">
        <f>IF('Copy of Military Expenditure'!AI60 = "", 'Copy of Military Expenditure'!$BM60, 'Copy of Military Expenditure'!AI60)</f>
        <v>37948124.18</v>
      </c>
      <c r="AJ60" s="7">
        <f>IF('Copy of Military Expenditure'!AJ60 = "", 'Copy of Military Expenditure'!$BM60, 'Copy of Military Expenditure'!AJ60)</f>
        <v>34707087.44</v>
      </c>
      <c r="AK60" s="7">
        <f>IF('Copy of Military Expenditure'!AK60 = "", 'Copy of Military Expenditure'!$BM60, 'Copy of Military Expenditure'!AK60)</f>
        <v>23102633.36</v>
      </c>
      <c r="AL60" s="7">
        <f>IF('Copy of Military Expenditure'!AL60 = "", 'Copy of Military Expenditure'!$BM60, 'Copy of Military Expenditure'!AL60)</f>
        <v>37830790.82</v>
      </c>
      <c r="AM60" s="7">
        <f>IF('Copy of Military Expenditure'!AM60 = "", 'Copy of Military Expenditure'!$BM60, 'Copy of Military Expenditure'!AM60)</f>
        <v>27580945.67</v>
      </c>
      <c r="AN60" s="7">
        <f>IF('Copy of Military Expenditure'!AN60 = "", 'Copy of Military Expenditure'!$BM60, 'Copy of Military Expenditure'!AN60)</f>
        <v>27170664.12</v>
      </c>
      <c r="AO60" s="7">
        <f>IF('Copy of Military Expenditure'!AO60 = "", 'Copy of Military Expenditure'!$BM60, 'Copy of Military Expenditure'!AO60)</f>
        <v>49442905.51</v>
      </c>
      <c r="AP60" s="7">
        <f>IF('Copy of Military Expenditure'!AP60 = "", 'Copy of Military Expenditure'!$BM60, 'Copy of Military Expenditure'!AP60)</f>
        <v>52544736.69</v>
      </c>
      <c r="AQ60" s="7">
        <f>IF('Copy of Military Expenditure'!AQ60 = "", 'Copy of Military Expenditure'!$BM60, 'Copy of Military Expenditure'!AQ60)</f>
        <v>50446576.25</v>
      </c>
      <c r="AR60" s="7">
        <f>IF('Copy of Military Expenditure'!AR60 = "", 'Copy of Military Expenditure'!$BM60, 'Copy of Military Expenditure'!AR60)</f>
        <v>45036442.92</v>
      </c>
      <c r="AS60" s="7">
        <f>IF('Copy of Military Expenditure'!AS60 = "", 'Copy of Military Expenditure'!$BM60, 'Copy of Military Expenditure'!AS60)</f>
        <v>47210934.61</v>
      </c>
      <c r="AT60" s="7">
        <f>IF('Copy of Military Expenditure'!AT60 = "", 'Copy of Military Expenditure'!$BM60, 'Copy of Military Expenditure'!AT60)</f>
        <v>65037565.45</v>
      </c>
      <c r="AU60" s="7">
        <f>IF('Copy of Military Expenditure'!AU60 = "", 'Copy of Military Expenditure'!$BM60, 'Copy of Military Expenditure'!AU60)</f>
        <v>57743396.83</v>
      </c>
      <c r="AV60" s="7">
        <f>IF('Copy of Military Expenditure'!AV60 = "", 'Copy of Military Expenditure'!$BM60, 'Copy of Military Expenditure'!AV60)</f>
        <v>72517018.89</v>
      </c>
      <c r="AW60" s="7">
        <f>IF('Copy of Military Expenditure'!AW60 = "", 'Copy of Military Expenditure'!$BM60, 'Copy of Military Expenditure'!AW60)</f>
        <v>54471710.03</v>
      </c>
      <c r="AX60" s="7">
        <f>IF('Copy of Military Expenditure'!AX60 = "", 'Copy of Military Expenditure'!$BM60, 'Copy of Military Expenditure'!AX60)</f>
        <v>54018162.48</v>
      </c>
      <c r="AY60" s="7">
        <f>IF('Copy of Military Expenditure'!AY60 = "", 'Copy of Military Expenditure'!$BM60, 'Copy of Military Expenditure'!AY60)</f>
        <v>53914017.64</v>
      </c>
      <c r="AZ60" s="7">
        <f>IF('Copy of Military Expenditure'!AZ60 = "", 'Copy of Military Expenditure'!$BM60, 'Copy of Military Expenditure'!AZ60)</f>
        <v>81936943.67</v>
      </c>
      <c r="BA60" s="7">
        <f>IF('Copy of Military Expenditure'!BA60 = "", 'Copy of Military Expenditure'!$BM60, 'Copy of Military Expenditure'!BA60)</f>
        <v>103271539.5</v>
      </c>
      <c r="BB60" s="7">
        <f>IF('Copy of Military Expenditure'!BB60 = "", 'Copy of Military Expenditure'!$BM60, 'Copy of Military Expenditure'!BB60)</f>
        <v>70985221.42</v>
      </c>
      <c r="BC60" s="7">
        <f>IF('Copy of Military Expenditure'!BC60 = "", 'Copy of Military Expenditure'!$BM60, 'Copy of Military Expenditure'!BC60)</f>
        <v>56922892.89</v>
      </c>
      <c r="BD60" s="7">
        <f>IF('Copy of Military Expenditure'!BD60 = "", 'Copy of Military Expenditure'!$BM60, 'Copy of Military Expenditure'!BD60)</f>
        <v>71989808.01</v>
      </c>
      <c r="BE60" s="7">
        <f>IF('Copy of Military Expenditure'!BE60 = "", 'Copy of Military Expenditure'!$BM60, 'Copy of Military Expenditure'!BE60)</f>
        <v>68636017.8</v>
      </c>
      <c r="BF60" s="7">
        <f>IF('Copy of Military Expenditure'!BF60 = "", 'Copy of Military Expenditure'!$BM60, 'Copy of Military Expenditure'!BF60)</f>
        <v>71877874.49</v>
      </c>
      <c r="BG60" s="7">
        <f>IF('Copy of Military Expenditure'!BG60 = "", 'Copy of Military Expenditure'!$BM60, 'Copy of Military Expenditure'!BG60)</f>
        <v>69676703.34</v>
      </c>
      <c r="BH60" s="7">
        <f>IF('Copy of Military Expenditure'!BH60 = "", 'Copy of Military Expenditure'!$BM60, 'Copy of Military Expenditure'!BH60)</f>
        <v>58932847.76</v>
      </c>
      <c r="BI60" s="7">
        <f>IF('Copy of Military Expenditure'!BI60 = "", 'Copy of Military Expenditure'!$BM60, 'Copy of Military Expenditure'!BI60)</f>
        <v>59394995.92</v>
      </c>
      <c r="BJ60" s="7">
        <f>IF('Copy of Military Expenditure'!BJ60 = "", 'Copy of Military Expenditure'!$BM60, 'Copy of Military Expenditure'!BJ60)</f>
        <v>66906090.19</v>
      </c>
      <c r="BK60" s="7">
        <f>IF('Copy of Military Expenditure'!BK60 = "", 'Copy of Military Expenditure'!$BM60, 'Copy of Military Expenditure'!BK60)</f>
        <v>73258425.24</v>
      </c>
      <c r="BL60" s="9">
        <f t="shared" si="1"/>
        <v>0</v>
      </c>
      <c r="BM60" s="7">
        <f>AVERAGE(E60:Z60, AC60:BK60)</f>
        <v>43931979.29</v>
      </c>
    </row>
    <row r="61" ht="14.25" customHeight="1">
      <c r="A61" s="1" t="s">
        <v>311</v>
      </c>
      <c r="B61" s="1" t="s">
        <v>312</v>
      </c>
      <c r="C61" s="1" t="s">
        <v>27</v>
      </c>
      <c r="D61" s="1" t="s">
        <v>7</v>
      </c>
      <c r="E61" s="7">
        <f>IF('Copy of Military Expenditure'!E61 = "", 'Copy of Military Expenditure'!$BM61, 'Copy of Military Expenditure'!E61)</f>
        <v>57692374624</v>
      </c>
      <c r="F61" s="7">
        <f>IF('Copy of Military Expenditure'!F61 = "", 'Copy of Military Expenditure'!$BM61, 'Copy of Military Expenditure'!F61)</f>
        <v>57692374624</v>
      </c>
      <c r="G61" s="7">
        <f>IF('Copy of Military Expenditure'!G61 = "", 'Copy of Military Expenditure'!$BM61, 'Copy of Military Expenditure'!G61)</f>
        <v>1125192644</v>
      </c>
      <c r="H61" s="7">
        <f>IF('Copy of Military Expenditure'!H61 = "", 'Copy of Military Expenditure'!$BM61, 'Copy of Military Expenditure'!H61)</f>
        <v>1271785046</v>
      </c>
      <c r="I61" s="7">
        <f>IF('Copy of Military Expenditure'!I61 = "", 'Copy of Military Expenditure'!$BM61, 'Copy of Military Expenditure'!I61)</f>
        <v>1612076318</v>
      </c>
      <c r="J61" s="7">
        <f>IF('Copy of Military Expenditure'!J61 = "", 'Copy of Military Expenditure'!$BM61, 'Copy of Military Expenditure'!J61)</f>
        <v>1868815256</v>
      </c>
      <c r="K61" s="7">
        <f>IF('Copy of Military Expenditure'!K61 = "", 'Copy of Military Expenditure'!$BM61, 'Copy of Military Expenditure'!K61)</f>
        <v>2123457137</v>
      </c>
      <c r="L61" s="7">
        <f>IF('Copy of Military Expenditure'!L61 = "", 'Copy of Military Expenditure'!$BM61, 'Copy of Military Expenditure'!L61)</f>
        <v>2561185051</v>
      </c>
      <c r="M61" s="7">
        <f>IF('Copy of Military Expenditure'!M61 = "", 'Copy of Military Expenditure'!$BM61, 'Copy of Military Expenditure'!M61)</f>
        <v>3092527699</v>
      </c>
      <c r="N61" s="7">
        <f>IF('Copy of Military Expenditure'!N61 = "", 'Copy of Military Expenditure'!$BM61, 'Copy of Military Expenditure'!N61)</f>
        <v>3862044699</v>
      </c>
      <c r="O61" s="7">
        <f>IF('Copy of Military Expenditure'!O61 = "", 'Copy of Military Expenditure'!$BM61, 'Copy of Military Expenditure'!O61)</f>
        <v>4740392697</v>
      </c>
      <c r="P61" s="7">
        <f>IF('Copy of Military Expenditure'!P61 = "", 'Copy of Military Expenditure'!$BM61, 'Copy of Military Expenditure'!P61)</f>
        <v>4898392461</v>
      </c>
      <c r="Q61" s="7">
        <f>IF('Copy of Military Expenditure'!Q61 = "", 'Copy of Military Expenditure'!$BM61, 'Copy of Military Expenditure'!Q61)</f>
        <v>5434448570</v>
      </c>
      <c r="R61" s="7">
        <f>IF('Copy of Military Expenditure'!R61 = "", 'Copy of Military Expenditure'!$BM61, 'Copy of Military Expenditure'!R61)</f>
        <v>8075325076</v>
      </c>
      <c r="S61" s="7">
        <f>IF('Copy of Military Expenditure'!S61 = "", 'Copy of Military Expenditure'!$BM61, 'Copy of Military Expenditure'!S61)</f>
        <v>13160312519</v>
      </c>
      <c r="T61" s="7">
        <f>IF('Copy of Military Expenditure'!T61 = "", 'Copy of Military Expenditure'!$BM61, 'Copy of Military Expenditure'!T61)</f>
        <v>16109376812</v>
      </c>
      <c r="U61" s="7">
        <f>IF('Copy of Military Expenditure'!U61 = "", 'Copy of Military Expenditure'!$BM61, 'Copy of Military Expenditure'!U61)</f>
        <v>18294012645</v>
      </c>
      <c r="V61" s="7">
        <f>IF('Copy of Military Expenditure'!V61 = "", 'Copy of Military Expenditure'!$BM61, 'Copy of Military Expenditure'!V61)</f>
        <v>31636892359</v>
      </c>
      <c r="W61" s="7">
        <f>IF('Copy of Military Expenditure'!W61 = "", 'Copy of Military Expenditure'!$BM61, 'Copy of Military Expenditure'!W61)</f>
        <v>34585261555</v>
      </c>
      <c r="X61" s="7">
        <f>IF('Copy of Military Expenditure'!X61 = "", 'Copy of Military Expenditure'!$BM61, 'Copy of Military Expenditure'!X61)</f>
        <v>36102076213</v>
      </c>
      <c r="Y61" s="7">
        <f>IF('Copy of Military Expenditure'!Y61 = "", 'Copy of Military Expenditure'!$BM61, 'Copy of Military Expenditure'!Y61)</f>
        <v>43135606777</v>
      </c>
      <c r="Z61" s="7">
        <f>IF('Copy of Military Expenditure'!Z61 = "", 'Copy of Military Expenditure'!$BM61, 'Copy of Military Expenditure'!Z61)</f>
        <v>52423006078</v>
      </c>
      <c r="AA61" s="7">
        <f>IF('Copy of Military Expenditure'!AA61 = "", 'Copy of Military Expenditure'!$BM61, 'Copy of Military Expenditure'!AA61)</f>
        <v>54348336081</v>
      </c>
      <c r="AB61" s="7">
        <f>IF('Copy of Military Expenditure'!AB61 = "", 'Copy of Military Expenditure'!$BM61, 'Copy of Military Expenditure'!AB61)</f>
        <v>49369620348</v>
      </c>
      <c r="AC61" s="7">
        <f>IF('Copy of Military Expenditure'!AC61 = "", 'Copy of Military Expenditure'!$BM61, 'Copy of Military Expenditure'!AC61)</f>
        <v>50690858646</v>
      </c>
      <c r="AD61" s="7">
        <f>IF('Copy of Military Expenditure'!AD61 = "", 'Copy of Military Expenditure'!$BM61, 'Copy of Military Expenditure'!AD61)</f>
        <v>47410788612</v>
      </c>
      <c r="AE61" s="7">
        <f>IF('Copy of Military Expenditure'!AE61 = "", 'Copy of Military Expenditure'!$BM61, 'Copy of Military Expenditure'!AE61)</f>
        <v>30196920409</v>
      </c>
      <c r="AF61" s="7">
        <f>IF('Copy of Military Expenditure'!AF61 = "", 'Copy of Military Expenditure'!$BM61, 'Copy of Military Expenditure'!AF61)</f>
        <v>50639365262</v>
      </c>
      <c r="AG61" s="7">
        <f>IF('Copy of Military Expenditure'!AG61 = "", 'Copy of Military Expenditure'!$BM61, 'Copy of Military Expenditure'!AG61)</f>
        <v>55017200318</v>
      </c>
      <c r="AH61" s="7">
        <f>IF('Copy of Military Expenditure'!AH61 = "", 'Copy of Military Expenditure'!$BM61, 'Copy of Military Expenditure'!AH61)</f>
        <v>47151069311</v>
      </c>
      <c r="AI61" s="7">
        <f>IF('Copy of Military Expenditure'!AI61 = "", 'Copy of Military Expenditure'!$BM61, 'Copy of Military Expenditure'!AI61)</f>
        <v>59165538527</v>
      </c>
      <c r="AJ61" s="7">
        <f>IF('Copy of Military Expenditure'!AJ61 = "", 'Copy of Military Expenditure'!$BM61, 'Copy of Military Expenditure'!AJ61)</f>
        <v>67750094771</v>
      </c>
      <c r="AK61" s="7">
        <f>IF('Copy of Military Expenditure'!AK61 = "", 'Copy of Military Expenditure'!$BM61, 'Copy of Military Expenditure'!AK61)</f>
        <v>60608956583</v>
      </c>
      <c r="AL61" s="7">
        <f>IF('Copy of Military Expenditure'!AL61 = "", 'Copy of Military Expenditure'!$BM61, 'Copy of Military Expenditure'!AL61)</f>
        <v>39549495272</v>
      </c>
      <c r="AM61" s="7">
        <f>IF('Copy of Military Expenditure'!AM61 = "", 'Copy of Military Expenditure'!$BM61, 'Copy of Military Expenditure'!AM61)</f>
        <v>39669119298</v>
      </c>
      <c r="AN61" s="7">
        <f>IF('Copy of Military Expenditure'!AN61 = "", 'Copy of Military Expenditure'!$BM61, 'Copy of Military Expenditure'!AN61)</f>
        <v>38022961315</v>
      </c>
      <c r="AO61" s="7">
        <f>IF('Copy of Military Expenditure'!AO61 = "", 'Copy of Military Expenditure'!$BM61, 'Copy of Military Expenditure'!AO61)</f>
        <v>39528143259</v>
      </c>
      <c r="AP61" s="7">
        <f>IF('Copy of Military Expenditure'!AP61 = "", 'Copy of Military Expenditure'!$BM61, 'Copy of Military Expenditure'!AP61)</f>
        <v>49712003964</v>
      </c>
      <c r="AQ61" s="7">
        <f>IF('Copy of Military Expenditure'!AQ61 = "", 'Copy of Military Expenditure'!$BM61, 'Copy of Military Expenditure'!AQ61)</f>
        <v>53691356725</v>
      </c>
      <c r="AR61" s="7">
        <f>IF('Copy of Military Expenditure'!AR61 = "", 'Copy of Military Expenditure'!$BM61, 'Copy of Military Expenditure'!AR61)</f>
        <v>51751592609</v>
      </c>
      <c r="AS61" s="7">
        <f>IF('Copy of Military Expenditure'!AS61 = "", 'Copy of Military Expenditure'!$BM61, 'Copy of Military Expenditure'!AS61)</f>
        <v>57875656700</v>
      </c>
      <c r="AT61" s="7">
        <f>IF('Copy of Military Expenditure'!AT61 = "", 'Copy of Military Expenditure'!$BM61, 'Copy of Military Expenditure'!AT61)</f>
        <v>62343664234</v>
      </c>
      <c r="AU61" s="7">
        <f>IF('Copy of Military Expenditure'!AU61 = "", 'Copy of Military Expenditure'!$BM61, 'Copy of Military Expenditure'!AU61)</f>
        <v>53693332985</v>
      </c>
      <c r="AV61" s="7">
        <f>IF('Copy of Military Expenditure'!AV61 = "", 'Copy of Military Expenditure'!$BM61, 'Copy of Military Expenditure'!AV61)</f>
        <v>56740345495</v>
      </c>
      <c r="AW61" s="7">
        <f>IF('Copy of Military Expenditure'!AW61 = "", 'Copy of Military Expenditure'!$BM61, 'Copy of Military Expenditure'!AW61)</f>
        <v>63679210614</v>
      </c>
      <c r="AX61" s="7">
        <f>IF('Copy of Military Expenditure'!AX61 = "", 'Copy of Military Expenditure'!$BM61, 'Copy of Military Expenditure'!AX61)</f>
        <v>71185956483</v>
      </c>
      <c r="AY61" s="7">
        <f>IF('Copy of Military Expenditure'!AY61 = "", 'Copy of Military Expenditure'!$BM61, 'Copy of Military Expenditure'!AY61)</f>
        <v>79907305177</v>
      </c>
      <c r="AZ61" s="7">
        <f>IF('Copy of Military Expenditure'!AZ61 = "", 'Copy of Military Expenditure'!$BM61, 'Copy of Military Expenditure'!AZ61)</f>
        <v>92654272932</v>
      </c>
      <c r="BA61" s="7">
        <f>IF('Copy of Military Expenditure'!BA61 = "", 'Copy of Military Expenditure'!$BM61, 'Copy of Military Expenditure'!BA61)</f>
        <v>108000000000</v>
      </c>
      <c r="BB61" s="7">
        <f>IF('Copy of Military Expenditure'!BB61 = "", 'Copy of Military Expenditure'!$BM61, 'Copy of Military Expenditure'!BB61)</f>
        <v>115000000000</v>
      </c>
      <c r="BC61" s="7">
        <f>IF('Copy of Military Expenditure'!BC61 = "", 'Copy of Military Expenditure'!$BM61, 'Copy of Military Expenditure'!BC61)</f>
        <v>126000000000</v>
      </c>
      <c r="BD61" s="7">
        <f>IF('Copy of Military Expenditure'!BD61 = "", 'Copy of Military Expenditure'!$BM61, 'Copy of Military Expenditure'!BD61)</f>
        <v>139000000000</v>
      </c>
      <c r="BE61" s="7">
        <f>IF('Copy of Military Expenditure'!BE61 = "", 'Copy of Military Expenditure'!$BM61, 'Copy of Military Expenditure'!BE61)</f>
        <v>154000000000</v>
      </c>
      <c r="BF61" s="7">
        <f>IF('Copy of Military Expenditure'!BF61 = "", 'Copy of Military Expenditure'!$BM61, 'Copy of Military Expenditure'!BF61)</f>
        <v>172000000000</v>
      </c>
      <c r="BG61" s="7">
        <f>IF('Copy of Military Expenditure'!BG61 = "", 'Copy of Military Expenditure'!$BM61, 'Copy of Military Expenditure'!BG61)</f>
        <v>183000000000</v>
      </c>
      <c r="BH61" s="7">
        <f>IF('Copy of Military Expenditure'!BH61 = "", 'Copy of Military Expenditure'!$BM61, 'Copy of Military Expenditure'!BH61)</f>
        <v>163000000000</v>
      </c>
      <c r="BI61" s="7">
        <f>IF('Copy of Military Expenditure'!BI61 = "", 'Copy of Military Expenditure'!$BM61, 'Copy of Military Expenditure'!BI61)</f>
        <v>136000000000</v>
      </c>
      <c r="BJ61" s="7">
        <f>IF('Copy of Military Expenditure'!BJ61 = "", 'Copy of Military Expenditure'!$BM61, 'Copy of Military Expenditure'!BJ61)</f>
        <v>144000000000</v>
      </c>
      <c r="BK61" s="7">
        <f>IF('Copy of Military Expenditure'!BK61 = "", 'Copy of Military Expenditure'!$BM61, 'Copy of Military Expenditure'!BK61)</f>
        <v>140000000000</v>
      </c>
      <c r="BL61" s="9">
        <f t="shared" si="1"/>
        <v>0</v>
      </c>
      <c r="BM61" s="11"/>
      <c r="BN61" s="2"/>
      <c r="BO61" s="2"/>
    </row>
    <row r="62" ht="14.25" customHeight="1">
      <c r="A62" s="1" t="s">
        <v>313</v>
      </c>
      <c r="B62" s="1" t="s">
        <v>314</v>
      </c>
      <c r="C62" s="1" t="s">
        <v>6</v>
      </c>
      <c r="D62" s="1" t="s">
        <v>7</v>
      </c>
      <c r="E62" s="7">
        <f>IF('Copy of Military Expenditure'!E62 = "", 'Copy of Military Expenditure'!$BM62, 'Copy of Military Expenditure'!E62)</f>
        <v>84000000</v>
      </c>
      <c r="F62" s="7">
        <f>IF('Copy of Military Expenditure'!F62 = "", 'Copy of Military Expenditure'!$BM62, 'Copy of Military Expenditure'!F62)</f>
        <v>86400000</v>
      </c>
      <c r="G62" s="7">
        <f>IF('Copy of Military Expenditure'!G62 = "", 'Copy of Military Expenditure'!$BM62, 'Copy of Military Expenditure'!G62)</f>
        <v>99200000</v>
      </c>
      <c r="H62" s="7">
        <f>IF('Copy of Military Expenditure'!H62 = "", 'Copy of Military Expenditure'!$BM62, 'Copy of Military Expenditure'!H62)</f>
        <v>112000000</v>
      </c>
      <c r="I62" s="7">
        <f>IF('Copy of Military Expenditure'!I62 = "", 'Copy of Military Expenditure'!$BM62, 'Copy of Military Expenditure'!I62)</f>
        <v>120000000</v>
      </c>
      <c r="J62" s="7">
        <f>IF('Copy of Military Expenditure'!J62 = "", 'Copy of Military Expenditure'!$BM62, 'Copy of Military Expenditure'!J62)</f>
        <v>119200000</v>
      </c>
      <c r="K62" s="7">
        <f>IF('Copy of Military Expenditure'!K62 = "", 'Copy of Military Expenditure'!$BM62, 'Copy of Military Expenditure'!K62)</f>
        <v>130400000</v>
      </c>
      <c r="L62" s="7">
        <f>IF('Copy of Military Expenditure'!L62 = "", 'Copy of Military Expenditure'!$BM62, 'Copy of Military Expenditure'!L62)</f>
        <v>133600000</v>
      </c>
      <c r="M62" s="7">
        <f>IF('Copy of Military Expenditure'!M62 = "", 'Copy of Military Expenditure'!$BM62, 'Copy of Military Expenditure'!M62)</f>
        <v>148800000</v>
      </c>
      <c r="N62" s="7">
        <f>IF('Copy of Military Expenditure'!N62 = "", 'Copy of Military Expenditure'!$BM62, 'Copy of Military Expenditure'!N62)</f>
        <v>180000000</v>
      </c>
      <c r="O62" s="7">
        <f>IF('Copy of Military Expenditure'!O62 = "", 'Copy of Military Expenditure'!$BM62, 'Copy of Military Expenditure'!O62)</f>
        <v>176800000</v>
      </c>
      <c r="P62" s="7">
        <f>IF('Copy of Military Expenditure'!P62 = "", 'Copy of Military Expenditure'!$BM62, 'Copy of Military Expenditure'!P62)</f>
        <v>191200000</v>
      </c>
      <c r="Q62" s="7">
        <f>IF('Copy of Military Expenditure'!Q62 = "", 'Copy of Military Expenditure'!$BM62, 'Copy of Military Expenditure'!Q62)</f>
        <v>242400000</v>
      </c>
      <c r="R62" s="7">
        <f>IF('Copy of Military Expenditure'!R62 = "", 'Copy of Military Expenditure'!$BM62, 'Copy of Military Expenditure'!R62)</f>
        <v>300800000</v>
      </c>
      <c r="S62" s="7">
        <f>IF('Copy of Military Expenditure'!S62 = "", 'Copy of Military Expenditure'!$BM62, 'Copy of Military Expenditure'!S62)</f>
        <v>407200000</v>
      </c>
      <c r="T62" s="7">
        <f>IF('Copy of Military Expenditure'!T62 = "", 'Copy of Military Expenditure'!$BM62, 'Copy of Military Expenditure'!T62)</f>
        <v>504800000</v>
      </c>
      <c r="U62" s="7">
        <f>IF('Copy of Military Expenditure'!U62 = "", 'Copy of Military Expenditure'!$BM62, 'Copy of Military Expenditure'!U62)</f>
        <v>531576968.5</v>
      </c>
      <c r="V62" s="7">
        <f>IF('Copy of Military Expenditure'!V62 = "", 'Copy of Military Expenditure'!$BM62, 'Copy of Military Expenditure'!V62)</f>
        <v>437692985.8</v>
      </c>
      <c r="W62" s="7">
        <f>IF('Copy of Military Expenditure'!W62 = "", 'Copy of Military Expenditure'!$BM62, 'Copy of Military Expenditure'!W62)</f>
        <v>518287192.6</v>
      </c>
      <c r="X62" s="7">
        <f>IF('Copy of Military Expenditure'!X62 = "", 'Copy of Military Expenditure'!$BM62, 'Copy of Military Expenditure'!X62)</f>
        <v>679663588.4</v>
      </c>
      <c r="Y62" s="7">
        <f>IF('Copy of Military Expenditure'!Y62 = "", 'Copy of Military Expenditure'!$BM62, 'Copy of Military Expenditure'!Y62)</f>
        <v>810422203.8</v>
      </c>
      <c r="Z62" s="7">
        <f>IF('Copy of Military Expenditure'!Z62 = "", 'Copy of Military Expenditure'!$BM62, 'Copy of Military Expenditure'!Z62)</f>
        <v>1284948561</v>
      </c>
      <c r="AA62" s="7">
        <f>IF('Copy of Military Expenditure'!AA62 = "", 'Copy of Military Expenditure'!$BM62, 'Copy of Military Expenditure'!AA62)</f>
        <v>858130162.7</v>
      </c>
      <c r="AB62" s="7">
        <f>IF('Copy of Military Expenditure'!AB62 = "", 'Copy of Military Expenditure'!$BM62, 'Copy of Military Expenditure'!AB62)</f>
        <v>778556797.2</v>
      </c>
      <c r="AC62" s="7">
        <f>IF('Copy of Military Expenditure'!AC62 = "", 'Copy of Military Expenditure'!$BM62, 'Copy of Military Expenditure'!AC62)</f>
        <v>1155945373</v>
      </c>
      <c r="AD62" s="7">
        <f>IF('Copy of Military Expenditure'!AD62 = "", 'Copy of Military Expenditure'!$BM62, 'Copy of Military Expenditure'!AD62)</f>
        <v>1241863652</v>
      </c>
      <c r="AE62" s="7">
        <f>IF('Copy of Military Expenditure'!AE62 = "", 'Copy of Military Expenditure'!$BM62, 'Copy of Military Expenditure'!AE62)</f>
        <v>817296611.7</v>
      </c>
      <c r="AF62" s="7">
        <f>IF('Copy of Military Expenditure'!AF62 = "", 'Copy of Military Expenditure'!$BM62, 'Copy of Military Expenditure'!AF62)</f>
        <v>813391574.4</v>
      </c>
      <c r="AG62" s="7">
        <f>IF('Copy of Military Expenditure'!AG62 = "", 'Copy of Military Expenditure'!$BM62, 'Copy of Military Expenditure'!AG62)</f>
        <v>981914645.6</v>
      </c>
      <c r="AH62" s="7">
        <f>IF('Copy of Military Expenditure'!AH62 = "", 'Copy of Military Expenditure'!$BM62, 'Copy of Military Expenditure'!AH62)</f>
        <v>1153375828</v>
      </c>
      <c r="AI62" s="7">
        <f>IF('Copy of Military Expenditure'!AI62 = "", 'Copy of Military Expenditure'!$BM62, 'Copy of Military Expenditure'!AI62)</f>
        <v>1327241698</v>
      </c>
      <c r="AJ62" s="7">
        <f>IF('Copy of Military Expenditure'!AJ62 = "", 'Copy of Military Expenditure'!$BM62, 'Copy of Military Expenditure'!AJ62)</f>
        <v>1599507028</v>
      </c>
      <c r="AK62" s="7">
        <f>IF('Copy of Military Expenditure'!AK62 = "", 'Copy of Military Expenditure'!$BM62, 'Copy of Military Expenditure'!AK62)</f>
        <v>2000064622</v>
      </c>
      <c r="AL62" s="7">
        <f>IF('Copy of Military Expenditure'!AL62 = "", 'Copy of Military Expenditure'!$BM62, 'Copy of Military Expenditure'!AL62)</f>
        <v>2327305641</v>
      </c>
      <c r="AM62" s="7">
        <f>IF('Copy of Military Expenditure'!AM62 = "", 'Copy of Military Expenditure'!$BM62, 'Copy of Military Expenditure'!AM62)</f>
        <v>2888815805</v>
      </c>
      <c r="AN62" s="7">
        <f>IF('Copy of Military Expenditure'!AN62 = "", 'Copy of Military Expenditure'!$BM62, 'Copy of Military Expenditure'!AN62)</f>
        <v>1712924668</v>
      </c>
      <c r="AO62" s="7">
        <f>IF('Copy of Military Expenditure'!AO62 = "", 'Copy of Military Expenditure'!$BM62, 'Copy of Military Expenditure'!AO62)</f>
        <v>2063965155</v>
      </c>
      <c r="AP62" s="7">
        <f>IF('Copy of Military Expenditure'!AP62 = "", 'Copy of Military Expenditure'!$BM62, 'Copy of Military Expenditure'!AP62)</f>
        <v>2394152398</v>
      </c>
      <c r="AQ62" s="7">
        <f>IF('Copy of Military Expenditure'!AQ62 = "", 'Copy of Military Expenditure'!$BM62, 'Copy of Military Expenditure'!AQ62)</f>
        <v>2480943604</v>
      </c>
      <c r="AR62" s="7">
        <f>IF('Copy of Military Expenditure'!AR62 = "", 'Copy of Military Expenditure'!$BM62, 'Copy of Military Expenditure'!AR62)</f>
        <v>2908141919</v>
      </c>
      <c r="AS62" s="7">
        <f>IF('Copy of Military Expenditure'!AS62 = "", 'Copy of Military Expenditure'!$BM62, 'Copy of Military Expenditure'!AS62)</f>
        <v>3323124172</v>
      </c>
      <c r="AT62" s="7">
        <f>IF('Copy of Military Expenditure'!AT62 = "", 'Copy of Military Expenditure'!$BM62, 'Copy of Military Expenditure'!AT62)</f>
        <v>3540226539</v>
      </c>
      <c r="AU62" s="7">
        <f>IF('Copy of Military Expenditure'!AU62 = "", 'Copy of Military Expenditure'!$BM62, 'Copy of Military Expenditure'!AU62)</f>
        <v>3479509029</v>
      </c>
      <c r="AV62" s="7">
        <f>IF('Copy of Military Expenditure'!AV62 = "", 'Copy of Military Expenditure'!$BM62, 'Copy of Military Expenditure'!AV62)</f>
        <v>3245342478</v>
      </c>
      <c r="AW62" s="7">
        <f>IF('Copy of Military Expenditure'!AW62 = "", 'Copy of Military Expenditure'!$BM62, 'Copy of Military Expenditure'!AW62)</f>
        <v>3129009392</v>
      </c>
      <c r="AX62" s="7">
        <f>IF('Copy of Military Expenditure'!AX62 = "", 'Copy of Military Expenditure'!$BM62, 'Copy of Military Expenditure'!AX62)</f>
        <v>3621523413</v>
      </c>
      <c r="AY62" s="7">
        <f>IF('Copy of Military Expenditure'!AY62 = "", 'Copy of Military Expenditure'!$BM62, 'Copy of Military Expenditure'!AY62)</f>
        <v>4082501468</v>
      </c>
      <c r="AZ62" s="7">
        <f>IF('Copy of Military Expenditure'!AZ62 = "", 'Copy of Military Expenditure'!$BM62, 'Copy of Military Expenditure'!AZ62)</f>
        <v>4779835655</v>
      </c>
      <c r="BA62" s="7">
        <f>IF('Copy of Military Expenditure'!BA62 = "", 'Copy of Military Expenditure'!$BM62, 'Copy of Military Expenditure'!BA62)</f>
        <v>4939665939</v>
      </c>
      <c r="BB62" s="7">
        <f>IF('Copy of Military Expenditure'!BB62 = "", 'Copy of Military Expenditure'!$BM62, 'Copy of Military Expenditure'!BB62)</f>
        <v>4855514856</v>
      </c>
      <c r="BC62" s="7">
        <f>IF('Copy of Military Expenditure'!BC62 = "", 'Copy of Military Expenditure'!$BM62, 'Copy of Military Expenditure'!BC62)</f>
        <v>5897198481</v>
      </c>
      <c r="BD62" s="7">
        <f>IF('Copy of Military Expenditure'!BD62 = "", 'Copy of Military Expenditure'!$BM62, 'Copy of Military Expenditure'!BD62)</f>
        <v>6471388439</v>
      </c>
      <c r="BE62" s="7">
        <f>IF('Copy of Military Expenditure'!BE62 = "", 'Copy of Military Expenditure'!$BM62, 'Copy of Military Expenditure'!BE62)</f>
        <v>6978776719</v>
      </c>
      <c r="BF62" s="7">
        <f>IF('Copy of Military Expenditure'!BF62 = "", 'Copy of Military Expenditure'!$BM62, 'Copy of Military Expenditure'!BF62)</f>
        <v>7837613530</v>
      </c>
      <c r="BG62" s="7">
        <f>IF('Copy of Military Expenditure'!BG62 = "", 'Copy of Military Expenditure'!$BM62, 'Copy of Military Expenditure'!BG62)</f>
        <v>8663381606</v>
      </c>
      <c r="BH62" s="7">
        <f>IF('Copy of Military Expenditure'!BH62 = "", 'Copy of Military Expenditure'!$BM62, 'Copy of Military Expenditure'!BH62)</f>
        <v>7739521462</v>
      </c>
      <c r="BI62" s="7">
        <f>IF('Copy of Military Expenditure'!BI62 = "", 'Copy of Military Expenditure'!$BM62, 'Copy of Military Expenditure'!BI62)</f>
        <v>6019769275</v>
      </c>
      <c r="BJ62" s="7">
        <f>IF('Copy of Military Expenditure'!BJ62 = "", 'Copy of Military Expenditure'!$BM62, 'Copy of Military Expenditure'!BJ62)</f>
        <v>5781437375</v>
      </c>
      <c r="BK62" s="7">
        <f>IF('Copy of Military Expenditure'!BK62 = "", 'Copy of Military Expenditure'!$BM62, 'Copy of Military Expenditure'!BK62)</f>
        <v>6567509336</v>
      </c>
      <c r="BL62" s="9">
        <f t="shared" si="1"/>
        <v>0</v>
      </c>
      <c r="BM62" s="7"/>
    </row>
    <row r="63" ht="14.25" customHeight="1">
      <c r="A63" s="1" t="s">
        <v>321</v>
      </c>
      <c r="B63" s="1" t="s">
        <v>322</v>
      </c>
      <c r="C63" s="1" t="s">
        <v>6</v>
      </c>
      <c r="D63" s="1" t="s">
        <v>7</v>
      </c>
      <c r="E63" s="7">
        <f>IF('Copy of Military Expenditure'!E63 = "", 'Copy of Military Expenditure'!$BM63, 'Copy of Military Expenditure'!E63)</f>
        <v>75469633.78</v>
      </c>
      <c r="F63" s="7">
        <f>IF('Copy of Military Expenditure'!F63 = "", 'Copy of Military Expenditure'!$BM63, 'Copy of Military Expenditure'!F63)</f>
        <v>3922368.099</v>
      </c>
      <c r="G63" s="7">
        <f>IF('Copy of Military Expenditure'!G63 = "", 'Copy of Military Expenditure'!$BM63, 'Copy of Military Expenditure'!G63)</f>
        <v>4342608.994</v>
      </c>
      <c r="H63" s="7">
        <f>IF('Copy of Military Expenditure'!H63 = "", 'Copy of Military Expenditure'!$BM63, 'Copy of Military Expenditure'!H63)</f>
        <v>4375224.475</v>
      </c>
      <c r="I63" s="7">
        <f>IF('Copy of Military Expenditure'!I63 = "", 'Copy of Military Expenditure'!$BM63, 'Copy of Military Expenditure'!I63)</f>
        <v>5174939.905</v>
      </c>
      <c r="J63" s="7">
        <f>IF('Copy of Military Expenditure'!J63 = "", 'Copy of Military Expenditure'!$BM63, 'Copy of Military Expenditure'!J63)</f>
        <v>4647822.379</v>
      </c>
      <c r="K63" s="7">
        <f>IF('Copy of Military Expenditure'!K63 = "", 'Copy of Military Expenditure'!$BM63, 'Copy of Military Expenditure'!K63)</f>
        <v>4636149.757</v>
      </c>
      <c r="L63" s="7">
        <f>IF('Copy of Military Expenditure'!L63 = "", 'Copy of Military Expenditure'!$BM63, 'Copy of Military Expenditure'!L63)</f>
        <v>5081280.157</v>
      </c>
      <c r="M63" s="7">
        <f>IF('Copy of Military Expenditure'!M63 = "", 'Copy of Military Expenditure'!$BM63, 'Copy of Military Expenditure'!M63)</f>
        <v>5251146.164</v>
      </c>
      <c r="N63" s="7">
        <f>IF('Copy of Military Expenditure'!N63 = "", 'Copy of Military Expenditure'!$BM63, 'Copy of Military Expenditure'!N63)</f>
        <v>5673928.012</v>
      </c>
      <c r="O63" s="7">
        <f>IF('Copy of Military Expenditure'!O63 = "", 'Copy of Military Expenditure'!$BM63, 'Copy of Military Expenditure'!O63)</f>
        <v>6150439.756</v>
      </c>
      <c r="P63" s="7">
        <f>IF('Copy of Military Expenditure'!P63 = "", 'Copy of Military Expenditure'!$BM63, 'Copy of Military Expenditure'!P63)</f>
        <v>6323435.839</v>
      </c>
      <c r="Q63" s="7">
        <f>IF('Copy of Military Expenditure'!Q63 = "", 'Copy of Military Expenditure'!$BM63, 'Copy of Military Expenditure'!Q63)</f>
        <v>8332407.51</v>
      </c>
      <c r="R63" s="7">
        <f>IF('Copy of Military Expenditure'!R63 = "", 'Copy of Military Expenditure'!$BM63, 'Copy of Military Expenditure'!R63)</f>
        <v>10974072.3</v>
      </c>
      <c r="S63" s="7">
        <f>IF('Copy of Military Expenditure'!S63 = "", 'Copy of Military Expenditure'!$BM63, 'Copy of Military Expenditure'!S63)</f>
        <v>11632496.21</v>
      </c>
      <c r="T63" s="7">
        <f>IF('Copy of Military Expenditure'!T63 = "", 'Copy of Military Expenditure'!$BM63, 'Copy of Military Expenditure'!T63)</f>
        <v>19130897.33</v>
      </c>
      <c r="U63" s="7">
        <f>IF('Copy of Military Expenditure'!U63 = "", 'Copy of Military Expenditure'!$BM63, 'Copy of Military Expenditure'!U63)</f>
        <v>21761874.87</v>
      </c>
      <c r="V63" s="7">
        <f>IF('Copy of Military Expenditure'!V63 = "", 'Copy of Military Expenditure'!$BM63, 'Copy of Military Expenditure'!V63)</f>
        <v>26050146.53</v>
      </c>
      <c r="W63" s="7">
        <f>IF('Copy of Military Expenditure'!W63 = "", 'Copy of Military Expenditure'!$BM63, 'Copy of Military Expenditure'!W63)</f>
        <v>31020668.63</v>
      </c>
      <c r="X63" s="7">
        <f>IF('Copy of Military Expenditure'!X63 = "", 'Copy of Military Expenditure'!$BM63, 'Copy of Military Expenditure'!X63)</f>
        <v>36197478.4</v>
      </c>
      <c r="Y63" s="7">
        <f>IF('Copy of Military Expenditure'!Y63 = "", 'Copy of Military Expenditure'!$BM63, 'Copy of Military Expenditure'!Y63)</f>
        <v>38337750.85</v>
      </c>
      <c r="Z63" s="7">
        <f>IF('Copy of Military Expenditure'!Z63 = "", 'Copy of Military Expenditure'!$BM63, 'Copy of Military Expenditure'!Z63)</f>
        <v>31648946.94</v>
      </c>
      <c r="AA63" s="7">
        <f>IF('Copy of Military Expenditure'!AA63 = "", 'Copy of Military Expenditure'!$BM63, 'Copy of Military Expenditure'!AA63)</f>
        <v>29518633.26</v>
      </c>
      <c r="AB63" s="7">
        <f>IF('Copy of Military Expenditure'!AB63 = "", 'Copy of Military Expenditure'!$BM63, 'Copy of Military Expenditure'!AB63)</f>
        <v>26767016.74</v>
      </c>
      <c r="AC63" s="7">
        <f>IF('Copy of Military Expenditure'!AC63 = "", 'Copy of Military Expenditure'!$BM63, 'Copy of Military Expenditure'!AC63)</f>
        <v>25402957.27</v>
      </c>
      <c r="AD63" s="7">
        <f>IF('Copy of Military Expenditure'!AD63 = "", 'Copy of Military Expenditure'!$BM63, 'Copy of Military Expenditure'!AD63)</f>
        <v>29826627.16</v>
      </c>
      <c r="AE63" s="7">
        <f>IF('Copy of Military Expenditure'!AE63 = "", 'Copy of Military Expenditure'!$BM63, 'Copy of Military Expenditure'!AE63)</f>
        <v>37539055.06</v>
      </c>
      <c r="AF63" s="7">
        <f>IF('Copy of Military Expenditure'!AF63 = "", 'Copy of Military Expenditure'!$BM63, 'Copy of Military Expenditure'!AF63)</f>
        <v>44254118.46</v>
      </c>
      <c r="AG63" s="7">
        <f>IF('Copy of Military Expenditure'!AG63 = "", 'Copy of Military Expenditure'!$BM63, 'Copy of Military Expenditure'!AG63)</f>
        <v>48011066.05</v>
      </c>
      <c r="AH63" s="7">
        <f>IF('Copy of Military Expenditure'!AH63 = "", 'Copy of Military Expenditure'!$BM63, 'Copy of Military Expenditure'!AH63)</f>
        <v>46080349.08</v>
      </c>
      <c r="AI63" s="7">
        <f>IF('Copy of Military Expenditure'!AI63 = "", 'Copy of Military Expenditure'!$BM63, 'Copy of Military Expenditure'!AI63)</f>
        <v>52155069.51</v>
      </c>
      <c r="AJ63" s="7">
        <f>IF('Copy of Military Expenditure'!AJ63 = "", 'Copy of Military Expenditure'!$BM63, 'Copy of Military Expenditure'!AJ63)</f>
        <v>75469633.78</v>
      </c>
      <c r="AK63" s="7">
        <f>IF('Copy of Military Expenditure'!AK63 = "", 'Copy of Military Expenditure'!$BM63, 'Copy of Military Expenditure'!AK63)</f>
        <v>75469633.78</v>
      </c>
      <c r="AL63" s="7">
        <f>IF('Copy of Military Expenditure'!AL63 = "", 'Copy of Military Expenditure'!$BM63, 'Copy of Military Expenditure'!AL63)</f>
        <v>44497338.99</v>
      </c>
      <c r="AM63" s="7">
        <f>IF('Copy of Military Expenditure'!AM63 = "", 'Copy of Military Expenditure'!$BM63, 'Copy of Military Expenditure'!AM63)</f>
        <v>29898866.18</v>
      </c>
      <c r="AN63" s="7">
        <f>IF('Copy of Military Expenditure'!AN63 = "", 'Copy of Military Expenditure'!$BM63, 'Copy of Military Expenditure'!AN63)</f>
        <v>40468959.11</v>
      </c>
      <c r="AO63" s="7">
        <f>IF('Copy of Military Expenditure'!AO63 = "", 'Copy of Military Expenditure'!$BM63, 'Copy of Military Expenditure'!AO63)</f>
        <v>39683160.27</v>
      </c>
      <c r="AP63" s="7">
        <f>IF('Copy of Military Expenditure'!AP63 = "", 'Copy of Military Expenditure'!$BM63, 'Copy of Military Expenditure'!AP63)</f>
        <v>40262546.07</v>
      </c>
      <c r="AQ63" s="7">
        <f>IF('Copy of Military Expenditure'!AQ63 = "", 'Copy of Military Expenditure'!$BM63, 'Copy of Military Expenditure'!AQ63)</f>
        <v>41020286.4</v>
      </c>
      <c r="AR63" s="7">
        <f>IF('Copy of Military Expenditure'!AR63 = "", 'Copy of Military Expenditure'!$BM63, 'Copy of Military Expenditure'!AR63)</f>
        <v>43852596.8</v>
      </c>
      <c r="AS63" s="7">
        <f>IF('Copy of Military Expenditure'!AS63 = "", 'Copy of Military Expenditure'!$BM63, 'Copy of Military Expenditure'!AS63)</f>
        <v>43681247.68</v>
      </c>
      <c r="AT63" s="7">
        <f>IF('Copy of Military Expenditure'!AT63 = "", 'Copy of Military Expenditure'!$BM63, 'Copy of Military Expenditure'!AT63)</f>
        <v>44881650.23</v>
      </c>
      <c r="AU63" s="7">
        <f>IF('Copy of Military Expenditure'!AU63 = "", 'Copy of Military Expenditure'!$BM63, 'Copy of Military Expenditure'!AU63)</f>
        <v>49355225.63</v>
      </c>
      <c r="AV63" s="7">
        <f>IF('Copy of Military Expenditure'!AV63 = "", 'Copy of Military Expenditure'!$BM63, 'Copy of Military Expenditure'!AV63)</f>
        <v>66758430.83</v>
      </c>
      <c r="AW63" s="7">
        <f>IF('Copy of Military Expenditure'!AW63 = "", 'Copy of Military Expenditure'!$BM63, 'Copy of Military Expenditure'!AW63)</f>
        <v>77420331.83</v>
      </c>
      <c r="AX63" s="7">
        <f>IF('Copy of Military Expenditure'!AX63 = "", 'Copy of Military Expenditure'!$BM63, 'Copy of Military Expenditure'!AX63)</f>
        <v>86450742.04</v>
      </c>
      <c r="AY63" s="7">
        <f>IF('Copy of Military Expenditure'!AY63 = "", 'Copy of Military Expenditure'!$BM63, 'Copy of Military Expenditure'!AY63)</f>
        <v>96004895.87</v>
      </c>
      <c r="AZ63" s="7">
        <f>IF('Copy of Military Expenditure'!AZ63 = "", 'Copy of Military Expenditure'!$BM63, 'Copy of Military Expenditure'!AZ63)</f>
        <v>110376888</v>
      </c>
      <c r="BA63" s="7">
        <f>IF('Copy of Military Expenditure'!BA63 = "", 'Copy of Military Expenditure'!$BM63, 'Copy of Military Expenditure'!BA63)</f>
        <v>142919351.1</v>
      </c>
      <c r="BB63" s="7">
        <f>IF('Copy of Military Expenditure'!BB63 = "", 'Copy of Military Expenditure'!$BM63, 'Copy of Military Expenditure'!BB63)</f>
        <v>144434608.4</v>
      </c>
      <c r="BC63" s="7">
        <f>IF('Copy of Military Expenditure'!BC63 = "", 'Copy of Military Expenditure'!$BM63, 'Copy of Military Expenditure'!BC63)</f>
        <v>146786545.7</v>
      </c>
      <c r="BD63" s="7">
        <f>IF('Copy of Military Expenditure'!BD63 = "", 'Copy of Military Expenditure'!$BM63, 'Copy of Military Expenditure'!BD63)</f>
        <v>161062674.6</v>
      </c>
      <c r="BE63" s="7">
        <f>IF('Copy of Military Expenditure'!BE63 = "", 'Copy of Military Expenditure'!$BM63, 'Copy of Military Expenditure'!BE63)</f>
        <v>148865779.9</v>
      </c>
      <c r="BF63" s="7">
        <f>IF('Copy of Military Expenditure'!BF63 = "", 'Copy of Military Expenditure'!$BM63, 'Copy of Military Expenditure'!BF63)</f>
        <v>153833697.7</v>
      </c>
      <c r="BG63" s="7">
        <f>IF('Copy of Military Expenditure'!BG63 = "", 'Copy of Military Expenditure'!$BM63, 'Copy of Military Expenditure'!BG63)</f>
        <v>218118382.3</v>
      </c>
      <c r="BH63" s="7">
        <f>IF('Copy of Military Expenditure'!BH63 = "", 'Copy of Military Expenditure'!$BM63, 'Copy of Military Expenditure'!BH63)</f>
        <v>309170682.2</v>
      </c>
      <c r="BI63" s="7">
        <f>IF('Copy of Military Expenditure'!BI63 = "", 'Copy of Military Expenditure'!$BM63, 'Copy of Military Expenditure'!BI63)</f>
        <v>362398902.2</v>
      </c>
      <c r="BJ63" s="7">
        <f>IF('Copy of Military Expenditure'!BJ63 = "", 'Copy of Military Expenditure'!$BM63, 'Copy of Military Expenditure'!BJ63)</f>
        <v>458709424.7</v>
      </c>
      <c r="BK63" s="7">
        <f>IF('Copy of Military Expenditure'!BK63 = "", 'Copy of Military Expenditure'!$BM63, 'Copy of Military Expenditure'!BK63)</f>
        <v>495165301</v>
      </c>
      <c r="BL63" s="9">
        <f t="shared" si="1"/>
        <v>0</v>
      </c>
      <c r="BM63" s="7">
        <f>AVERAGE(F63:AI63,AL63:BK63)</f>
        <v>75469633.78</v>
      </c>
    </row>
    <row r="64" ht="14.25" customHeight="1">
      <c r="A64" s="1" t="s">
        <v>325</v>
      </c>
      <c r="B64" s="1" t="s">
        <v>326</v>
      </c>
      <c r="C64" s="1" t="s">
        <v>6</v>
      </c>
      <c r="D64" s="1" t="s">
        <v>7</v>
      </c>
      <c r="E64" s="7">
        <f>IF('Copy of Military Expenditure'!E64 = "", 'Copy of Military Expenditure'!$BM64, 'Copy of Military Expenditure'!E64)</f>
        <v>89512589.51</v>
      </c>
      <c r="F64" s="7">
        <f>IF('Copy of Military Expenditure'!F64 = "", 'Copy of Military Expenditure'!$BM64, 'Copy of Military Expenditure'!F64)</f>
        <v>85617085.62</v>
      </c>
      <c r="G64" s="7">
        <f>IF('Copy of Military Expenditure'!G64 = "", 'Copy of Military Expenditure'!$BM64, 'Copy of Military Expenditure'!G64)</f>
        <v>90704340.7</v>
      </c>
      <c r="H64" s="7">
        <f>IF('Copy of Military Expenditure'!H64 = "", 'Copy of Military Expenditure'!$BM64, 'Copy of Military Expenditure'!H64)</f>
        <v>100322350.3</v>
      </c>
      <c r="I64" s="7">
        <f>IF('Copy of Military Expenditure'!I64 = "", 'Copy of Military Expenditure'!$BM64, 'Copy of Military Expenditure'!I64)</f>
        <v>97912597.91</v>
      </c>
      <c r="J64" s="7">
        <f>IF('Copy of Military Expenditure'!J64 = "", 'Copy of Military Expenditure'!$BM64, 'Copy of Military Expenditure'!J64)</f>
        <v>107241857.2</v>
      </c>
      <c r="K64" s="7">
        <f>IF('Copy of Military Expenditure'!K64 = "", 'Copy of Military Expenditure'!$BM64, 'Copy of Military Expenditure'!K64)</f>
        <v>105456855.5</v>
      </c>
      <c r="L64" s="7">
        <f>IF('Copy of Military Expenditure'!L64 = "", 'Copy of Military Expenditure'!$BM64, 'Copy of Military Expenditure'!L64)</f>
        <v>102039102</v>
      </c>
      <c r="M64" s="7">
        <f>IF('Copy of Military Expenditure'!M64 = "", 'Copy of Military Expenditure'!$BM64, 'Copy of Military Expenditure'!M64)</f>
        <v>104590604.6</v>
      </c>
      <c r="N64" s="7">
        <f>IF('Copy of Military Expenditure'!N64 = "", 'Copy of Military Expenditure'!$BM64, 'Copy of Military Expenditure'!N64)</f>
        <v>114418614.4</v>
      </c>
      <c r="O64" s="7">
        <f>IF('Copy of Military Expenditure'!O64 = "", 'Copy of Military Expenditure'!$BM64, 'Copy of Military Expenditure'!O64)</f>
        <v>122781872.8</v>
      </c>
      <c r="P64" s="7">
        <f>IF('Copy of Military Expenditure'!P64 = "", 'Copy of Military Expenditure'!$BM64, 'Copy of Military Expenditure'!P64)</f>
        <v>127758749.5</v>
      </c>
      <c r="Q64" s="7">
        <f>IF('Copy of Military Expenditure'!Q64 = "", 'Copy of Military Expenditure'!$BM64, 'Copy of Military Expenditure'!Q64)</f>
        <v>117181275.2</v>
      </c>
      <c r="R64" s="7">
        <f>IF('Copy of Military Expenditure'!R64 = "", 'Copy of Military Expenditure'!$BM64, 'Copy of Military Expenditure'!R64)</f>
        <v>152452317.5</v>
      </c>
      <c r="S64" s="7">
        <f>IF('Copy of Military Expenditure'!S64 = "", 'Copy of Military Expenditure'!$BM64, 'Copy of Military Expenditure'!S64)</f>
        <v>159999341.9</v>
      </c>
      <c r="T64" s="7">
        <f>IF('Copy of Military Expenditure'!T64 = "", 'Copy of Military Expenditure'!$BM64, 'Copy of Military Expenditure'!T64)</f>
        <v>138923723.2</v>
      </c>
      <c r="U64" s="7">
        <f>IF('Copy of Military Expenditure'!U64 = "", 'Copy of Military Expenditure'!$BM64, 'Copy of Military Expenditure'!U64)</f>
        <v>155142207.5</v>
      </c>
      <c r="V64" s="7">
        <f>IF('Copy of Military Expenditure'!V64 = "", 'Copy of Military Expenditure'!$BM64, 'Copy of Military Expenditure'!V64)</f>
        <v>169293678.2</v>
      </c>
      <c r="W64" s="7">
        <f>IF('Copy of Military Expenditure'!W64 = "", 'Copy of Military Expenditure'!$BM64, 'Copy of Military Expenditure'!W64)</f>
        <v>183429289.3</v>
      </c>
      <c r="X64" s="7">
        <f>IF('Copy of Military Expenditure'!X64 = "", 'Copy of Military Expenditure'!$BM64, 'Copy of Military Expenditure'!X64)</f>
        <v>190866354.1</v>
      </c>
      <c r="Y64" s="7">
        <f>IF('Copy of Military Expenditure'!Y64 = "", 'Copy of Military Expenditure'!$BM64, 'Copy of Military Expenditure'!Y64)</f>
        <v>202083467.2</v>
      </c>
      <c r="Z64" s="7">
        <f>IF('Copy of Military Expenditure'!Z64 = "", 'Copy of Military Expenditure'!$BM64, 'Copy of Military Expenditure'!Z64)</f>
        <v>205288116.6</v>
      </c>
      <c r="AA64" s="7">
        <f>IF('Copy of Military Expenditure'!AA64 = "", 'Copy of Military Expenditure'!$BM64, 'Copy of Military Expenditure'!AA64)</f>
        <v>195419415.6</v>
      </c>
      <c r="AB64" s="7">
        <f>IF('Copy of Military Expenditure'!AB64 = "", 'Copy of Military Expenditure'!$BM64, 'Copy of Military Expenditure'!AB64)</f>
        <v>192169991.5</v>
      </c>
      <c r="AC64" s="7">
        <f>IF('Copy of Military Expenditure'!AC64 = "", 'Copy of Military Expenditure'!$BM64, 'Copy of Military Expenditure'!AC64)</f>
        <v>188720829.3</v>
      </c>
      <c r="AD64" s="7">
        <f>IF('Copy of Military Expenditure'!AD64 = "", 'Copy of Military Expenditure'!$BM64, 'Copy of Military Expenditure'!AD64)</f>
        <v>196758644.7</v>
      </c>
      <c r="AE64" s="7">
        <f>IF('Copy of Military Expenditure'!AE64 = "", 'Copy of Military Expenditure'!$BM64, 'Copy of Military Expenditure'!AE64)</f>
        <v>231843369.6</v>
      </c>
      <c r="AF64" s="7">
        <f>IF('Copy of Military Expenditure'!AF64 = "", 'Copy of Military Expenditure'!$BM64, 'Copy of Military Expenditure'!AF64)</f>
        <v>203653743.5</v>
      </c>
      <c r="AG64" s="7">
        <f>IF('Copy of Military Expenditure'!AG64 = "", 'Copy of Military Expenditure'!$BM64, 'Copy of Military Expenditure'!AG64)</f>
        <v>255256828.5</v>
      </c>
      <c r="AH64" s="7">
        <f>IF('Copy of Military Expenditure'!AH64 = "", 'Copy of Military Expenditure'!$BM64, 'Copy of Military Expenditure'!AH64)</f>
        <v>550194633.8</v>
      </c>
      <c r="AI64" s="7">
        <f>IF('Copy of Military Expenditure'!AI64 = "", 'Copy of Military Expenditure'!$BM64, 'Copy of Military Expenditure'!AI64)</f>
        <v>814025583.1</v>
      </c>
      <c r="AJ64" s="7">
        <f>IF('Copy of Military Expenditure'!AJ64 = "", 'Copy of Military Expenditure'!$BM64, 'Copy of Military Expenditure'!AJ64)</f>
        <v>942677085.2</v>
      </c>
      <c r="AK64" s="7">
        <f>IF('Copy of Military Expenditure'!AK64 = "", 'Copy of Military Expenditure'!$BM64, 'Copy of Military Expenditure'!AK64)</f>
        <v>1370457677</v>
      </c>
      <c r="AL64" s="7">
        <f>IF('Copy of Military Expenditure'!AL64 = "", 'Copy of Military Expenditure'!$BM64, 'Copy of Military Expenditure'!AL64)</f>
        <v>2061809624</v>
      </c>
      <c r="AM64" s="7">
        <f>IF('Copy of Military Expenditure'!AM64 = "", 'Copy of Military Expenditure'!$BM64, 'Copy of Military Expenditure'!AM64)</f>
        <v>2801966892</v>
      </c>
      <c r="AN64" s="7">
        <f>IF('Copy of Military Expenditure'!AN64 = "", 'Copy of Military Expenditure'!$BM64, 'Copy of Military Expenditure'!AN64)</f>
        <v>3932079181</v>
      </c>
      <c r="AO64" s="7">
        <f>IF('Copy of Military Expenditure'!AO64 = "", 'Copy of Military Expenditure'!$BM64, 'Copy of Military Expenditure'!AO64)</f>
        <v>4675441102</v>
      </c>
      <c r="AP64" s="7">
        <f>IF('Copy of Military Expenditure'!AP64 = "", 'Copy of Military Expenditure'!$BM64, 'Copy of Military Expenditure'!AP64)</f>
        <v>4780529108</v>
      </c>
      <c r="AQ64" s="7">
        <f>IF('Copy of Military Expenditure'!AQ64 = "", 'Copy of Military Expenditure'!$BM64, 'Copy of Military Expenditure'!AQ64)</f>
        <v>5873097951</v>
      </c>
      <c r="AR64" s="7">
        <f>IF('Copy of Military Expenditure'!AR64 = "", 'Copy of Military Expenditure'!$BM64, 'Copy of Military Expenditure'!AR64)</f>
        <v>6950081056</v>
      </c>
      <c r="AS64" s="7">
        <f>IF('Copy of Military Expenditure'!AS64 = "", 'Copy of Military Expenditure'!$BM64, 'Copy of Military Expenditure'!AS64)</f>
        <v>9030564409</v>
      </c>
      <c r="AT64" s="7">
        <f>IF('Copy of Military Expenditure'!AT64 = "", 'Copy of Military Expenditure'!$BM64, 'Copy of Military Expenditure'!AT64)</f>
        <v>9464417217</v>
      </c>
      <c r="AU64" s="7">
        <f>IF('Copy of Military Expenditure'!AU64 = "", 'Copy of Military Expenditure'!$BM64, 'Copy of Military Expenditure'!AU64)</f>
        <v>11000356816</v>
      </c>
      <c r="AV64" s="7">
        <f>IF('Copy of Military Expenditure'!AV64 = "", 'Copy of Military Expenditure'!$BM64, 'Copy of Military Expenditure'!AV64)</f>
        <v>24189109503</v>
      </c>
      <c r="AW64" s="7">
        <f>IF('Copy of Military Expenditure'!AW64 = "", 'Copy of Military Expenditure'!$BM64, 'Copy of Military Expenditure'!AW64)</f>
        <v>29853914083</v>
      </c>
      <c r="AX64" s="7">
        <f>IF('Copy of Military Expenditure'!AX64 = "", 'Copy of Military Expenditure'!$BM64, 'Copy of Military Expenditure'!AX64)</f>
        <v>32954262251</v>
      </c>
      <c r="AY64" s="7">
        <f>IF('Copy of Military Expenditure'!AY64 = "", 'Copy of Military Expenditure'!$BM64, 'Copy of Military Expenditure'!AY64)</f>
        <v>3256632548</v>
      </c>
      <c r="AZ64" s="7">
        <f>IF('Copy of Military Expenditure'!AZ64 = "", 'Copy of Military Expenditure'!$BM64, 'Copy of Military Expenditure'!AZ64)</f>
        <v>3256632548</v>
      </c>
      <c r="BA64" s="7">
        <f>IF('Copy of Military Expenditure'!BA64 = "", 'Copy of Military Expenditure'!$BM64, 'Copy of Military Expenditure'!BA64)</f>
        <v>3256632548</v>
      </c>
      <c r="BB64" s="7">
        <f>IF('Copy of Military Expenditure'!BB64 = "", 'Copy of Military Expenditure'!$BM64, 'Copy of Military Expenditure'!BB64)</f>
        <v>3256632548</v>
      </c>
      <c r="BC64" s="7">
        <f>IF('Copy of Military Expenditure'!BC64 = "", 'Copy of Military Expenditure'!$BM64, 'Copy of Military Expenditure'!BC64)</f>
        <v>3256632548</v>
      </c>
      <c r="BD64" s="7">
        <f>IF('Copy of Military Expenditure'!BD64 = "", 'Copy of Military Expenditure'!$BM64, 'Copy of Military Expenditure'!BD64)</f>
        <v>3256632548</v>
      </c>
      <c r="BE64" s="7">
        <f>IF('Copy of Military Expenditure'!BE64 = "", 'Copy of Military Expenditure'!$BM64, 'Copy of Military Expenditure'!BE64)</f>
        <v>2969236076</v>
      </c>
      <c r="BF64" s="7">
        <f>IF('Copy of Military Expenditure'!BF64 = "", 'Copy of Military Expenditure'!$BM64, 'Copy of Military Expenditure'!BF64)</f>
        <v>2366989085</v>
      </c>
      <c r="BG64" s="7">
        <f>IF('Copy of Military Expenditure'!BG64 = "", 'Copy of Military Expenditure'!$BM64, 'Copy of Military Expenditure'!BG64)</f>
        <v>2372895303</v>
      </c>
      <c r="BH64" s="7">
        <f>IF('Copy of Military Expenditure'!BH64 = "", 'Copy of Military Expenditure'!$BM64, 'Copy of Military Expenditure'!BH64)</f>
        <v>2552370442</v>
      </c>
      <c r="BI64" s="7">
        <f>IF('Copy of Military Expenditure'!BI64 = "", 'Copy of Military Expenditure'!$BM64, 'Copy of Military Expenditure'!BI64)</f>
        <v>2455784120</v>
      </c>
      <c r="BJ64" s="7">
        <f>IF('Copy of Military Expenditure'!BJ64 = "", 'Copy of Military Expenditure'!$BM64, 'Copy of Military Expenditure'!BJ64)</f>
        <v>2221961060</v>
      </c>
      <c r="BK64" s="7">
        <f>IF('Copy of Military Expenditure'!BK64 = "", 'Copy of Military Expenditure'!$BM64, 'Copy of Military Expenditure'!BK64)</f>
        <v>2030465547</v>
      </c>
      <c r="BL64" s="9">
        <f t="shared" si="1"/>
        <v>0</v>
      </c>
      <c r="BM64" s="7">
        <f>AVERAGE(E64:AX64,BE64:BK64)</f>
        <v>3256632548</v>
      </c>
    </row>
    <row r="65" ht="14.25" customHeight="1">
      <c r="A65" s="1" t="s">
        <v>327</v>
      </c>
      <c r="B65" s="1" t="s">
        <v>328</v>
      </c>
      <c r="C65" s="1" t="s">
        <v>128</v>
      </c>
      <c r="D65" s="1" t="s">
        <v>7</v>
      </c>
      <c r="E65" s="7">
        <f>IF('Copy of Military Expenditure'!E65 = "", 'Copy of Military Expenditure'!$BM65, 'Copy of Military Expenditure'!E65)</f>
        <v>19416840933</v>
      </c>
      <c r="F65" s="7">
        <f>IF('Copy of Military Expenditure'!F65 = "", 'Copy of Military Expenditure'!$BM65, 'Copy of Military Expenditure'!F65)</f>
        <v>19416840933</v>
      </c>
      <c r="G65" s="7">
        <f>IF('Copy of Military Expenditure'!G65 = "", 'Copy of Military Expenditure'!$BM65, 'Copy of Military Expenditure'!G65)</f>
        <v>830366247.1</v>
      </c>
      <c r="H65" s="7">
        <f>IF('Copy of Military Expenditure'!H65 = "", 'Copy of Military Expenditure'!$BM65, 'Copy of Military Expenditure'!H65)</f>
        <v>898756403.6</v>
      </c>
      <c r="I65" s="7">
        <f>IF('Copy of Military Expenditure'!I65 = "", 'Copy of Military Expenditure'!$BM65, 'Copy of Military Expenditure'!I65)</f>
        <v>1209936500</v>
      </c>
      <c r="J65" s="7">
        <f>IF('Copy of Military Expenditure'!J65 = "", 'Copy of Military Expenditure'!$BM65, 'Copy of Military Expenditure'!J65)</f>
        <v>1377119765</v>
      </c>
      <c r="K65" s="7">
        <f>IF('Copy of Military Expenditure'!K65 = "", 'Copy of Military Expenditure'!$BM65, 'Copy of Military Expenditure'!K65)</f>
        <v>1447511441</v>
      </c>
      <c r="L65" s="7">
        <f>IF('Copy of Military Expenditure'!L65 = "", 'Copy of Military Expenditure'!$BM65, 'Copy of Military Expenditure'!L65)</f>
        <v>1619448661</v>
      </c>
      <c r="M65" s="7">
        <f>IF('Copy of Military Expenditure'!M65 = "", 'Copy of Military Expenditure'!$BM65, 'Copy of Military Expenditure'!M65)</f>
        <v>2063859061</v>
      </c>
      <c r="N65" s="7">
        <f>IF('Copy of Military Expenditure'!N65 = "", 'Copy of Military Expenditure'!$BM65, 'Copy of Military Expenditure'!N65)</f>
        <v>2560708874</v>
      </c>
      <c r="O65" s="7">
        <f>IF('Copy of Military Expenditure'!O65 = "", 'Copy of Military Expenditure'!$BM65, 'Copy of Military Expenditure'!O65)</f>
        <v>2940450713</v>
      </c>
      <c r="P65" s="7">
        <f>IF('Copy of Military Expenditure'!P65 = "", 'Copy of Military Expenditure'!$BM65, 'Copy of Military Expenditure'!P65)</f>
        <v>2926376519</v>
      </c>
      <c r="Q65" s="7">
        <f>IF('Copy of Military Expenditure'!Q65 = "", 'Copy of Military Expenditure'!$BM65, 'Copy of Military Expenditure'!Q65)</f>
        <v>2884692070</v>
      </c>
      <c r="R65" s="7">
        <f>IF('Copy of Military Expenditure'!R65 = "", 'Copy of Military Expenditure'!$BM65, 'Copy of Military Expenditure'!R65)</f>
        <v>3692077785</v>
      </c>
      <c r="S65" s="7">
        <f>IF('Copy of Military Expenditure'!S65 = "", 'Copy of Military Expenditure'!$BM65, 'Copy of Military Expenditure'!S65)</f>
        <v>9018175972</v>
      </c>
      <c r="T65" s="7">
        <f>IF('Copy of Military Expenditure'!T65 = "", 'Copy of Military Expenditure'!$BM65, 'Copy of Military Expenditure'!T65)</f>
        <v>11811320228</v>
      </c>
      <c r="U65" s="7">
        <f>IF('Copy of Military Expenditure'!U65 = "", 'Copy of Military Expenditure'!$BM65, 'Copy of Military Expenditure'!U65)</f>
        <v>14029958785</v>
      </c>
      <c r="V65" s="7">
        <f>IF('Copy of Military Expenditure'!V65 = "", 'Copy of Military Expenditure'!$BM65, 'Copy of Military Expenditure'!V65)</f>
        <v>15567772469</v>
      </c>
      <c r="W65" s="7">
        <f>IF('Copy of Military Expenditure'!W65 = "", 'Copy of Military Expenditure'!$BM65, 'Copy of Military Expenditure'!W65)</f>
        <v>16635149106</v>
      </c>
      <c r="X65" s="7">
        <f>IF('Copy of Military Expenditure'!X65 = "", 'Copy of Military Expenditure'!$BM65, 'Copy of Military Expenditure'!X65)</f>
        <v>13468421663</v>
      </c>
      <c r="Y65" s="7">
        <f>IF('Copy of Military Expenditure'!Y65 = "", 'Copy of Military Expenditure'!$BM65, 'Copy of Military Expenditure'!Y65)</f>
        <v>15663928616</v>
      </c>
      <c r="Z65" s="7">
        <f>IF('Copy of Military Expenditure'!Z65 = "", 'Copy of Military Expenditure'!$BM65, 'Copy of Military Expenditure'!Z65)</f>
        <v>19848617714</v>
      </c>
      <c r="AA65" s="7">
        <f>IF('Copy of Military Expenditure'!AA65 = "", 'Copy of Military Expenditure'!$BM65, 'Copy of Military Expenditure'!AA65)</f>
        <v>18408933630</v>
      </c>
      <c r="AB65" s="7">
        <f>IF('Copy of Military Expenditure'!AB65 = "", 'Copy of Military Expenditure'!$BM65, 'Copy of Military Expenditure'!AB65)</f>
        <v>19260333505</v>
      </c>
      <c r="AC65" s="7">
        <f>IF('Copy of Military Expenditure'!AC65 = "", 'Copy of Military Expenditure'!$BM65, 'Copy of Military Expenditure'!AC65)</f>
        <v>19718052260</v>
      </c>
      <c r="AD65" s="7">
        <f>IF('Copy of Military Expenditure'!AD65 = "", 'Copy of Military Expenditure'!$BM65, 'Copy of Military Expenditure'!AD65)</f>
        <v>21042347835</v>
      </c>
      <c r="AE65" s="7">
        <f>IF('Copy of Military Expenditure'!AE65 = "", 'Copy of Military Expenditure'!$BM65, 'Copy of Military Expenditure'!AE65)</f>
        <v>23014665191</v>
      </c>
      <c r="AF65" s="7">
        <f>IF('Copy of Military Expenditure'!AF65 = "", 'Copy of Military Expenditure'!$BM65, 'Copy of Military Expenditure'!AF65)</f>
        <v>26640910390</v>
      </c>
      <c r="AG65" s="7">
        <f>IF('Copy of Military Expenditure'!AG65 = "", 'Copy of Military Expenditure'!$BM65, 'Copy of Military Expenditure'!AG65)</f>
        <v>29902331139</v>
      </c>
      <c r="AH65" s="7">
        <f>IF('Copy of Military Expenditure'!AH65 = "", 'Copy of Military Expenditure'!$BM65, 'Copy of Military Expenditure'!AH65)</f>
        <v>23794707450</v>
      </c>
      <c r="AI65" s="7">
        <f>IF('Copy of Military Expenditure'!AI65 = "", 'Copy of Military Expenditure'!$BM65, 'Copy of Military Expenditure'!AI65)</f>
        <v>23973651073</v>
      </c>
      <c r="AJ65" s="7">
        <f>IF('Copy of Military Expenditure'!AJ65 = "", 'Copy of Military Expenditure'!$BM65, 'Copy of Military Expenditure'!AJ65)</f>
        <v>25485869356</v>
      </c>
      <c r="AK65" s="7">
        <f>IF('Copy of Military Expenditure'!AK65 = "", 'Copy of Military Expenditure'!$BM65, 'Copy of Military Expenditure'!AK65)</f>
        <v>28847511037</v>
      </c>
      <c r="AL65" s="7">
        <f>IF('Copy of Military Expenditure'!AL65 = "", 'Copy of Military Expenditure'!$BM65, 'Copy of Military Expenditure'!AL65)</f>
        <v>9615943062</v>
      </c>
      <c r="AM65" s="7">
        <f>IF('Copy of Military Expenditure'!AM65 = "", 'Copy of Military Expenditure'!$BM65, 'Copy of Military Expenditure'!AM65)</f>
        <v>11480428475</v>
      </c>
      <c r="AN65" s="7">
        <f>IF('Copy of Military Expenditure'!AN65 = "", 'Copy of Military Expenditure'!$BM65, 'Copy of Military Expenditure'!AN65)</f>
        <v>10305380499</v>
      </c>
      <c r="AO65" s="7">
        <f>IF('Copy of Military Expenditure'!AO65 = "", 'Copy of Military Expenditure'!$BM65, 'Copy of Military Expenditure'!AO65)</f>
        <v>11552504467</v>
      </c>
      <c r="AP65" s="7">
        <f>IF('Copy of Military Expenditure'!AP65 = "", 'Copy of Military Expenditure'!$BM65, 'Copy of Military Expenditure'!AP65)</f>
        <v>14266542970</v>
      </c>
      <c r="AQ65" s="7">
        <f>IF('Copy of Military Expenditure'!AQ65 = "", 'Copy of Military Expenditure'!$BM65, 'Copy of Military Expenditure'!AQ65)</f>
        <v>15714397096</v>
      </c>
      <c r="AR65" s="7">
        <f>IF('Copy of Military Expenditure'!AR65 = "", 'Copy of Military Expenditure'!$BM65, 'Copy of Military Expenditure'!AR65)</f>
        <v>16534094810</v>
      </c>
      <c r="AS65" s="7">
        <f>IF('Copy of Military Expenditure'!AS65 = "", 'Copy of Military Expenditure'!$BM65, 'Copy of Military Expenditure'!AS65)</f>
        <v>17969079399</v>
      </c>
      <c r="AT65" s="7">
        <f>IF('Copy of Military Expenditure'!AT65 = "", 'Copy of Military Expenditure'!$BM65, 'Copy of Military Expenditure'!AT65)</f>
        <v>21006532269</v>
      </c>
      <c r="AU65" s="7">
        <f>IF('Copy of Military Expenditure'!AU65 = "", 'Copy of Military Expenditure'!$BM65, 'Copy of Military Expenditure'!AU65)</f>
        <v>13822928320</v>
      </c>
      <c r="AV65" s="7">
        <f>IF('Copy of Military Expenditure'!AV65 = "", 'Copy of Military Expenditure'!$BM65, 'Copy of Military Expenditure'!AV65)</f>
        <v>14895915019</v>
      </c>
      <c r="AW65" s="7">
        <f>IF('Copy of Military Expenditure'!AW65 = "", 'Copy of Military Expenditure'!$BM65, 'Copy of Military Expenditure'!AW65)</f>
        <v>17799251116</v>
      </c>
      <c r="AX65" s="7">
        <f>IF('Copy of Military Expenditure'!AX65 = "", 'Copy of Military Expenditure'!$BM65, 'Copy of Military Expenditure'!AX65)</f>
        <v>20568797356</v>
      </c>
      <c r="AY65" s="7">
        <f>IF('Copy of Military Expenditure'!AY65 = "", 'Copy of Military Expenditure'!$BM65, 'Copy of Military Expenditure'!AY65)</f>
        <v>23297586768</v>
      </c>
      <c r="AZ65" s="7">
        <f>IF('Copy of Military Expenditure'!AZ65 = "", 'Copy of Military Expenditure'!$BM65, 'Copy of Military Expenditure'!AZ65)</f>
        <v>26980442528</v>
      </c>
      <c r="BA65" s="7">
        <f>IF('Copy of Military Expenditure'!BA65 = "", 'Copy of Military Expenditure'!$BM65, 'Copy of Military Expenditure'!BA65)</f>
        <v>33267383030</v>
      </c>
      <c r="BB65" s="7">
        <f>IF('Copy of Military Expenditure'!BB65 = "", 'Copy of Military Expenditure'!$BM65, 'Copy of Military Expenditure'!BB65)</f>
        <v>35336902862</v>
      </c>
      <c r="BC65" s="7">
        <f>IF('Copy of Military Expenditure'!BC65 = "", 'Copy of Military Expenditure'!$BM65, 'Copy of Military Expenditure'!BC65)</f>
        <v>38062236170</v>
      </c>
      <c r="BD65" s="7">
        <f>IF('Copy of Military Expenditure'!BD65 = "", 'Copy of Military Expenditure'!$BM65, 'Copy of Military Expenditure'!BD65)</f>
        <v>43058914279</v>
      </c>
      <c r="BE65" s="7">
        <f>IF('Copy of Military Expenditure'!BE65 = "", 'Copy of Military Expenditure'!$BM65, 'Copy of Military Expenditure'!BE65)</f>
        <v>46439276405</v>
      </c>
      <c r="BF65" s="7">
        <f>IF('Copy of Military Expenditure'!BF65 = "", 'Copy of Military Expenditure'!$BM65, 'Copy of Military Expenditure'!BF65)</f>
        <v>48117797841</v>
      </c>
      <c r="BG65" s="7">
        <f>IF('Copy of Military Expenditure'!BG65 = "", 'Copy of Military Expenditure'!$BM65, 'Copy of Military Expenditure'!BG65)</f>
        <v>45878272261</v>
      </c>
      <c r="BH65" s="7">
        <f>IF('Copy of Military Expenditure'!BH65 = "", 'Copy of Military Expenditure'!$BM65, 'Copy of Military Expenditure'!BH65)</f>
        <v>44183408607</v>
      </c>
      <c r="BI65" s="7">
        <f>IF('Copy of Military Expenditure'!BI65 = "", 'Copy of Military Expenditure'!$BM65, 'Copy of Military Expenditure'!BI65)</f>
        <v>41653978701</v>
      </c>
      <c r="BJ65" s="7">
        <f>IF('Copy of Military Expenditure'!BJ65 = "", 'Copy of Military Expenditure'!$BM65, 'Copy of Military Expenditure'!BJ65)</f>
        <v>42887738360</v>
      </c>
      <c r="BK65" s="7">
        <f>IF('Copy of Military Expenditure'!BK65 = "", 'Copy of Military Expenditure'!$BM65, 'Copy of Military Expenditure'!BK65)</f>
        <v>41480239074</v>
      </c>
      <c r="BL65" s="9">
        <f t="shared" si="1"/>
        <v>0</v>
      </c>
      <c r="BM65" s="7">
        <f>AVERAGE(G65:BK65)</f>
        <v>19416840933</v>
      </c>
    </row>
    <row r="66" ht="14.25" customHeight="1">
      <c r="A66" s="1" t="s">
        <v>339</v>
      </c>
      <c r="B66" s="1" t="s">
        <v>340</v>
      </c>
      <c r="C66" s="1" t="s">
        <v>6</v>
      </c>
      <c r="D66" s="1" t="s">
        <v>7</v>
      </c>
      <c r="E66" s="7">
        <f>IF('Copy of Military Expenditure'!E66 = "", 'Copy of Military Expenditure'!$BM66, 'Copy of Military Expenditure'!E66)</f>
        <v>8923552.567</v>
      </c>
      <c r="F66" s="7">
        <f>IF('Copy of Military Expenditure'!F66 = "", 'Copy of Military Expenditure'!$BM66, 'Copy of Military Expenditure'!F66)</f>
        <v>8923552.567</v>
      </c>
      <c r="G66" s="7">
        <f>IF('Copy of Military Expenditure'!G66 = "", 'Copy of Military Expenditure'!$BM66, 'Copy of Military Expenditure'!G66)</f>
        <v>8923552.567</v>
      </c>
      <c r="H66" s="7">
        <f>IF('Copy of Military Expenditure'!H66 = "", 'Copy of Military Expenditure'!$BM66, 'Copy of Military Expenditure'!H66)</f>
        <v>8923552.567</v>
      </c>
      <c r="I66" s="7">
        <f>IF('Copy of Military Expenditure'!I66 = "", 'Copy of Military Expenditure'!$BM66, 'Copy of Military Expenditure'!I66)</f>
        <v>8923552.567</v>
      </c>
      <c r="J66" s="7">
        <f>IF('Copy of Military Expenditure'!J66 = "", 'Copy of Military Expenditure'!$BM66, 'Copy of Military Expenditure'!J66)</f>
        <v>8923552.567</v>
      </c>
      <c r="K66" s="7">
        <f>IF('Copy of Military Expenditure'!K66 = "", 'Copy of Military Expenditure'!$BM66, 'Copy of Military Expenditure'!K66)</f>
        <v>8923552.567</v>
      </c>
      <c r="L66" s="7">
        <f>IF('Copy of Military Expenditure'!L66 = "", 'Copy of Military Expenditure'!$BM66, 'Copy of Military Expenditure'!L66)</f>
        <v>8923552.567</v>
      </c>
      <c r="M66" s="7">
        <f>IF('Copy of Military Expenditure'!M66 = "", 'Copy of Military Expenditure'!$BM66, 'Copy of Military Expenditure'!M66)</f>
        <v>270900.2709</v>
      </c>
      <c r="N66" s="7">
        <f>IF('Copy of Military Expenditure'!N66 = "", 'Copy of Military Expenditure'!$BM66, 'Copy of Military Expenditure'!N66)</f>
        <v>336600.3366</v>
      </c>
      <c r="O66" s="7">
        <f>IF('Copy of Military Expenditure'!O66 = "", 'Copy of Military Expenditure'!$BM66, 'Copy of Military Expenditure'!O66)</f>
        <v>414000.414</v>
      </c>
      <c r="P66" s="7">
        <f>IF('Copy of Military Expenditure'!P66 = "", 'Copy of Military Expenditure'!$BM66, 'Copy of Military Expenditure'!P66)</f>
        <v>473954.3837</v>
      </c>
      <c r="Q66" s="7">
        <f>IF('Copy of Military Expenditure'!Q66 = "", 'Copy of Military Expenditure'!$BM66, 'Copy of Military Expenditure'!Q66)</f>
        <v>543220.6993</v>
      </c>
      <c r="R66" s="7">
        <f>IF('Copy of Military Expenditure'!R66 = "", 'Copy of Military Expenditure'!$BM66, 'Copy of Military Expenditure'!R66)</f>
        <v>643113.9947</v>
      </c>
      <c r="S66" s="7">
        <f>IF('Copy of Military Expenditure'!S66 = "", 'Copy of Military Expenditure'!$BM66, 'Copy of Military Expenditure'!S66)</f>
        <v>789047.3218</v>
      </c>
      <c r="T66" s="7">
        <f>IF('Copy of Military Expenditure'!T66 = "", 'Copy of Military Expenditure'!$BM66, 'Copy of Military Expenditure'!T66)</f>
        <v>1086812.239</v>
      </c>
      <c r="U66" s="7">
        <f>IF('Copy of Military Expenditure'!U66 = "", 'Copy of Military Expenditure'!$BM66, 'Copy of Military Expenditure'!U66)</f>
        <v>1317065.578</v>
      </c>
      <c r="V66" s="7">
        <f>IF('Copy of Military Expenditure'!V66 = "", 'Copy of Military Expenditure'!$BM66, 'Copy of Military Expenditure'!V66)</f>
        <v>1422666.713</v>
      </c>
      <c r="W66" s="7">
        <f>IF('Copy of Military Expenditure'!W66 = "", 'Copy of Military Expenditure'!$BM66, 'Copy of Military Expenditure'!W66)</f>
        <v>1752316.546</v>
      </c>
      <c r="X66" s="7">
        <f>IF('Copy of Military Expenditure'!X66 = "", 'Copy of Military Expenditure'!$BM66, 'Copy of Military Expenditure'!X66)</f>
        <v>2480933.275</v>
      </c>
      <c r="Y66" s="7">
        <f>IF('Copy of Military Expenditure'!Y66 = "", 'Copy of Military Expenditure'!$BM66, 'Copy of Military Expenditure'!Y66)</f>
        <v>5537271.498</v>
      </c>
      <c r="Z66" s="7">
        <f>IF('Copy of Military Expenditure'!Z66 = "", 'Copy of Military Expenditure'!$BM66, 'Copy of Military Expenditure'!Z66)</f>
        <v>5332041.26</v>
      </c>
      <c r="AA66" s="7">
        <f>IF('Copy of Military Expenditure'!AA66 = "", 'Copy of Military Expenditure'!$BM66, 'Copy of Military Expenditure'!AA66)</f>
        <v>2828236.376</v>
      </c>
      <c r="AB66" s="7">
        <f>IF('Copy of Military Expenditure'!AB66 = "", 'Copy of Military Expenditure'!$BM66, 'Copy of Military Expenditure'!AB66)</f>
        <v>2934342.485</v>
      </c>
      <c r="AC66" s="7">
        <f>IF('Copy of Military Expenditure'!AC66 = "", 'Copy of Military Expenditure'!$BM66, 'Copy of Military Expenditure'!AC66)</f>
        <v>2623131.381</v>
      </c>
      <c r="AD66" s="7">
        <f>IF('Copy of Military Expenditure'!AD66 = "", 'Copy of Military Expenditure'!$BM66, 'Copy of Military Expenditure'!AD66)</f>
        <v>2363606.929</v>
      </c>
      <c r="AE66" s="7">
        <f>IF('Copy of Military Expenditure'!AE66 = "", 'Copy of Military Expenditure'!$BM66, 'Copy of Military Expenditure'!AE66)</f>
        <v>2896096.952</v>
      </c>
      <c r="AF66" s="7">
        <f>IF('Copy of Military Expenditure'!AF66 = "", 'Copy of Military Expenditure'!$BM66, 'Copy of Military Expenditure'!AF66)</f>
        <v>3649578.357</v>
      </c>
      <c r="AG66" s="7">
        <f>IF('Copy of Military Expenditure'!AG66 = "", 'Copy of Military Expenditure'!$BM66, 'Copy of Military Expenditure'!AG66)</f>
        <v>4688302.314</v>
      </c>
      <c r="AH66" s="7">
        <f>IF('Copy of Military Expenditure'!AH66 = "", 'Copy of Military Expenditure'!$BM66, 'Copy of Military Expenditure'!AH66)</f>
        <v>6327951.842</v>
      </c>
      <c r="AI66" s="7">
        <f>IF('Copy of Military Expenditure'!AI66 = "", 'Copy of Military Expenditure'!$BM66, 'Copy of Military Expenditure'!AI66)</f>
        <v>9183570.491</v>
      </c>
      <c r="AJ66" s="7">
        <f>IF('Copy of Military Expenditure'!AJ66 = "", 'Copy of Military Expenditure'!$BM66, 'Copy of Military Expenditure'!AJ66)</f>
        <v>10496859.89</v>
      </c>
      <c r="AK66" s="7">
        <f>IF('Copy of Military Expenditure'!AK66 = "", 'Copy of Military Expenditure'!$BM66, 'Copy of Military Expenditure'!AK66)</f>
        <v>11427598.44</v>
      </c>
      <c r="AL66" s="7">
        <f>IF('Copy of Military Expenditure'!AL66 = "", 'Copy of Military Expenditure'!$BM66, 'Copy of Military Expenditure'!AL66)</f>
        <v>10777425.2</v>
      </c>
      <c r="AM66" s="7">
        <f>IF('Copy of Military Expenditure'!AM66 = "", 'Copy of Military Expenditure'!$BM66, 'Copy of Military Expenditure'!AM66)</f>
        <v>11853856.26</v>
      </c>
      <c r="AN66" s="7">
        <f>IF('Copy of Military Expenditure'!AN66 = "", 'Copy of Military Expenditure'!$BM66, 'Copy of Military Expenditure'!AN66)</f>
        <v>13447369.48</v>
      </c>
      <c r="AO66" s="7">
        <f>IF('Copy of Military Expenditure'!AO66 = "", 'Copy of Military Expenditure'!$BM66, 'Copy of Military Expenditure'!AO66)</f>
        <v>12973518.09</v>
      </c>
      <c r="AP66" s="7">
        <f>IF('Copy of Military Expenditure'!AP66 = "", 'Copy of Military Expenditure'!$BM66, 'Copy of Military Expenditure'!AP66)</f>
        <v>9801826.445</v>
      </c>
      <c r="AQ66" s="7">
        <f>IF('Copy of Military Expenditure'!AQ66 = "", 'Copy of Military Expenditure'!$BM66, 'Copy of Military Expenditure'!AQ66)</f>
        <v>8456738.925</v>
      </c>
      <c r="AR66" s="7">
        <f>IF('Copy of Military Expenditure'!AR66 = "", 'Copy of Military Expenditure'!$BM66, 'Copy of Military Expenditure'!AR66)</f>
        <v>9040808.71</v>
      </c>
      <c r="AS66" s="7">
        <f>IF('Copy of Military Expenditure'!AS66 = "", 'Copy of Military Expenditure'!$BM66, 'Copy of Military Expenditure'!AS66)</f>
        <v>9360142.631</v>
      </c>
      <c r="AT66" s="7">
        <f>IF('Copy of Military Expenditure'!AT66 = "", 'Copy of Military Expenditure'!$BM66, 'Copy of Military Expenditure'!AT66)</f>
        <v>8977215.381</v>
      </c>
      <c r="AU66" s="7">
        <f>IF('Copy of Military Expenditure'!AU66 = "", 'Copy of Military Expenditure'!$BM66, 'Copy of Military Expenditure'!AU66)</f>
        <v>9502035.912</v>
      </c>
      <c r="AV66" s="7">
        <f>IF('Copy of Military Expenditure'!AV66 = "", 'Copy of Military Expenditure'!$BM66, 'Copy of Military Expenditure'!AV66)</f>
        <v>10882927.44</v>
      </c>
      <c r="AW66" s="7">
        <f>IF('Copy of Military Expenditure'!AW66 = "", 'Copy of Military Expenditure'!$BM66, 'Copy of Military Expenditure'!AW66)</f>
        <v>10935141.92</v>
      </c>
      <c r="AX66" s="7">
        <f>IF('Copy of Military Expenditure'!AX66 = "", 'Copy of Military Expenditure'!$BM66, 'Copy of Military Expenditure'!AX66)</f>
        <v>10886148.05</v>
      </c>
      <c r="AY66" s="7">
        <f>IF('Copy of Military Expenditure'!AY66 = "", 'Copy of Military Expenditure'!$BM66, 'Copy of Military Expenditure'!AY66)</f>
        <v>10814271.43</v>
      </c>
      <c r="AZ66" s="7">
        <f>IF('Copy of Military Expenditure'!AZ66 = "", 'Copy of Military Expenditure'!$BM66, 'Copy of Military Expenditure'!AZ66)</f>
        <v>11632288.74</v>
      </c>
      <c r="BA66" s="7">
        <f>IF('Copy of Military Expenditure'!BA66 = "", 'Copy of Military Expenditure'!$BM66, 'Copy of Military Expenditure'!BA66)</f>
        <v>15580188.94</v>
      </c>
      <c r="BB66" s="7">
        <f>IF('Copy of Military Expenditure'!BB66 = "", 'Copy of Military Expenditure'!$BM66, 'Copy of Military Expenditure'!BB66)</f>
        <v>15316115.87</v>
      </c>
      <c r="BC66" s="7">
        <f>IF('Copy of Military Expenditure'!BC66 = "", 'Copy of Military Expenditure'!$BM66, 'Copy of Military Expenditure'!BC66)</f>
        <v>14874416.91</v>
      </c>
      <c r="BD66" s="7">
        <f>IF('Copy of Military Expenditure'!BD66 = "", 'Copy of Military Expenditure'!$BM66, 'Copy of Military Expenditure'!BD66)</f>
        <v>17512018.39</v>
      </c>
      <c r="BE66" s="7">
        <f>IF('Copy of Military Expenditure'!BE66 = "", 'Copy of Military Expenditure'!$BM66, 'Copy of Military Expenditure'!BE66)</f>
        <v>16662229.62</v>
      </c>
      <c r="BF66" s="7">
        <f>IF('Copy of Military Expenditure'!BF66 = "", 'Copy of Military Expenditure'!$BM66, 'Copy of Military Expenditure'!BF66)</f>
        <v>23200896.38</v>
      </c>
      <c r="BG66" s="7">
        <f>IF('Copy of Military Expenditure'!BG66 = "", 'Copy of Military Expenditure'!$BM66, 'Copy of Military Expenditure'!BG66)</f>
        <v>19743974.92</v>
      </c>
      <c r="BH66" s="7">
        <f>IF('Copy of Military Expenditure'!BH66 = "", 'Copy of Military Expenditure'!$BM66, 'Copy of Military Expenditure'!BH66)</f>
        <v>21065693.01</v>
      </c>
      <c r="BI66" s="7">
        <f>IF('Copy of Military Expenditure'!BI66 = "", 'Copy of Military Expenditure'!$BM66, 'Copy of Military Expenditure'!BI66)</f>
        <v>22958748.56</v>
      </c>
      <c r="BJ66" s="7">
        <f>IF('Copy of Military Expenditure'!BJ66 = "", 'Copy of Military Expenditure'!$BM66, 'Copy of Military Expenditure'!BJ66)</f>
        <v>23823068.18</v>
      </c>
      <c r="BK66" s="7">
        <f>IF('Copy of Military Expenditure'!BK66 = "", 'Copy of Military Expenditure'!$BM66, 'Copy of Military Expenditure'!BK66)</f>
        <v>23202895.56</v>
      </c>
      <c r="BL66" s="9">
        <f t="shared" si="1"/>
        <v>0</v>
      </c>
      <c r="BM66" s="7">
        <f>AVERAGE(M66:BK66)</f>
        <v>8923552.567</v>
      </c>
    </row>
    <row r="67" ht="14.25" customHeight="1">
      <c r="A67" s="1" t="s">
        <v>341</v>
      </c>
      <c r="B67" s="1" t="s">
        <v>342</v>
      </c>
      <c r="C67" s="1" t="s">
        <v>6</v>
      </c>
      <c r="D67" s="1" t="s">
        <v>7</v>
      </c>
      <c r="E67" s="7">
        <f>IF('Copy of Military Expenditure'!E67 = "", 'Copy of Military Expenditure'!$BM67, 'Copy of Military Expenditure'!E67)</f>
        <v>24499556.46</v>
      </c>
      <c r="F67" s="7">
        <f>IF('Copy of Military Expenditure'!F67 = "", 'Copy of Military Expenditure'!$BM67, 'Copy of Military Expenditure'!F67)</f>
        <v>24499556.46</v>
      </c>
      <c r="G67" s="7">
        <f>IF('Copy of Military Expenditure'!G67 = "", 'Copy of Military Expenditure'!$BM67, 'Copy of Military Expenditure'!G67)</f>
        <v>24499556.46</v>
      </c>
      <c r="H67" s="7">
        <f>IF('Copy of Military Expenditure'!H67 = "", 'Copy of Military Expenditure'!$BM67, 'Copy of Military Expenditure'!H67)</f>
        <v>24499556.46</v>
      </c>
      <c r="I67" s="7">
        <f>IF('Copy of Military Expenditure'!I67 = "", 'Copy of Military Expenditure'!$BM67, 'Copy of Military Expenditure'!I67)</f>
        <v>24499556.46</v>
      </c>
      <c r="J67" s="7">
        <f>IF('Copy of Military Expenditure'!J67 = "", 'Copy of Military Expenditure'!$BM67, 'Copy of Military Expenditure'!J67)</f>
        <v>1771001.771</v>
      </c>
      <c r="K67" s="7">
        <f>IF('Copy of Military Expenditure'!K67 = "", 'Copy of Military Expenditure'!$BM67, 'Copy of Military Expenditure'!K67)</f>
        <v>1848001.848</v>
      </c>
      <c r="L67" s="7">
        <f>IF('Copy of Military Expenditure'!L67 = "", 'Copy of Military Expenditure'!$BM67, 'Copy of Military Expenditure'!L67)</f>
        <v>2133370.892</v>
      </c>
      <c r="M67" s="7">
        <f>IF('Copy of Military Expenditure'!M67 = "", 'Copy of Military Expenditure'!$BM67, 'Copy of Military Expenditure'!M67)</f>
        <v>1881000.752</v>
      </c>
      <c r="N67" s="7">
        <f>IF('Copy of Military Expenditure'!N67 = "", 'Copy of Military Expenditure'!$BM67, 'Copy of Military Expenditure'!N67)</f>
        <v>1959000.784</v>
      </c>
      <c r="O67" s="7">
        <f>IF('Copy of Military Expenditure'!O67 = "", 'Copy of Military Expenditure'!$BM67, 'Copy of Military Expenditure'!O67)</f>
        <v>2055000.822</v>
      </c>
      <c r="P67" s="7">
        <f>IF('Copy of Military Expenditure'!P67 = "", 'Copy of Military Expenditure'!$BM67, 'Copy of Military Expenditure'!P67)</f>
        <v>2343860.95</v>
      </c>
      <c r="Q67" s="7">
        <f>IF('Copy of Military Expenditure'!Q67 = "", 'Copy of Military Expenditure'!$BM67, 'Copy of Military Expenditure'!Q67)</f>
        <v>2697870.896</v>
      </c>
      <c r="R67" s="7">
        <f>IF('Copy of Military Expenditure'!R67 = "", 'Copy of Military Expenditure'!$BM67, 'Copy of Military Expenditure'!R67)</f>
        <v>4711557.475</v>
      </c>
      <c r="S67" s="7">
        <f>IF('Copy of Military Expenditure'!S67 = "", 'Copy of Military Expenditure'!$BM67, 'Copy of Military Expenditure'!S67)</f>
        <v>5304902.622</v>
      </c>
      <c r="T67" s="7">
        <f>IF('Copy of Military Expenditure'!T67 = "", 'Copy of Military Expenditure'!$BM67, 'Copy of Military Expenditure'!T67)</f>
        <v>9362342.027</v>
      </c>
      <c r="U67" s="7">
        <f>IF('Copy of Military Expenditure'!U67 = "", 'Copy of Military Expenditure'!$BM67, 'Copy of Military Expenditure'!U67)</f>
        <v>9205803.654</v>
      </c>
      <c r="V67" s="7">
        <f>IF('Copy of Military Expenditure'!V67 = "", 'Copy of Military Expenditure'!$BM67, 'Copy of Military Expenditure'!V67)</f>
        <v>13625117.4</v>
      </c>
      <c r="W67" s="7">
        <f>IF('Copy of Military Expenditure'!W67 = "", 'Copy of Military Expenditure'!$BM67, 'Copy of Military Expenditure'!W67)</f>
        <v>25570521.9</v>
      </c>
      <c r="X67" s="7">
        <f>IF('Copy of Military Expenditure'!X67 = "", 'Copy of Military Expenditure'!$BM67, 'Copy of Military Expenditure'!X67)</f>
        <v>43029681.3</v>
      </c>
      <c r="Y67" s="7">
        <f>IF('Copy of Military Expenditure'!Y67 = "", 'Copy of Military Expenditure'!$BM67, 'Copy of Military Expenditure'!Y67)</f>
        <v>53134112.22</v>
      </c>
      <c r="Z67" s="7">
        <f>IF('Copy of Military Expenditure'!Z67 = "", 'Copy of Military Expenditure'!$BM67, 'Copy of Military Expenditure'!Z67)</f>
        <v>38506688.83</v>
      </c>
      <c r="AA67" s="7">
        <f>IF('Copy of Military Expenditure'!AA67 = "", 'Copy of Military Expenditure'!$BM67, 'Copy of Military Expenditure'!AA67)</f>
        <v>26977480.08</v>
      </c>
      <c r="AB67" s="7">
        <f>IF('Copy of Military Expenditure'!AB67 = "", 'Copy of Military Expenditure'!$BM67, 'Copy of Military Expenditure'!AB67)</f>
        <v>22217303.96</v>
      </c>
      <c r="AC67" s="7">
        <f>IF('Copy of Military Expenditure'!AC67 = "", 'Copy of Military Expenditure'!$BM67, 'Copy of Military Expenditure'!AC67)</f>
        <v>18839590.2</v>
      </c>
      <c r="AD67" s="7">
        <f>IF('Copy of Military Expenditure'!AD67 = "", 'Copy of Military Expenditure'!$BM67, 'Copy of Military Expenditure'!AD67)</f>
        <v>19811238.44</v>
      </c>
      <c r="AE67" s="7">
        <f>IF('Copy of Military Expenditure'!AE67 = "", 'Copy of Military Expenditure'!$BM67, 'Copy of Military Expenditure'!AE67)</f>
        <v>24743830.16</v>
      </c>
      <c r="AF67" s="7">
        <f>IF('Copy of Military Expenditure'!AF67 = "", 'Copy of Military Expenditure'!$BM67, 'Copy of Military Expenditure'!AF67)</f>
        <v>21643561.49</v>
      </c>
      <c r="AG67" s="7">
        <f>IF('Copy of Military Expenditure'!AG67 = "", 'Copy of Military Expenditure'!$BM67, 'Copy of Military Expenditure'!AG67)</f>
        <v>20167493.07</v>
      </c>
      <c r="AH67" s="7">
        <f>IF('Copy of Military Expenditure'!AH67 = "", 'Copy of Military Expenditure'!$BM67, 'Copy of Military Expenditure'!AH67)</f>
        <v>22781135.85</v>
      </c>
      <c r="AI67" s="7">
        <f>IF('Copy of Military Expenditure'!AI67 = "", 'Copy of Military Expenditure'!$BM67, 'Copy of Military Expenditure'!AI67)</f>
        <v>24312172.03</v>
      </c>
      <c r="AJ67" s="7">
        <f>IF('Copy of Military Expenditure'!AJ67 = "", 'Copy of Military Expenditure'!$BM67, 'Copy of Military Expenditure'!AJ67)</f>
        <v>23704121.2</v>
      </c>
      <c r="AK67" s="7">
        <f>IF('Copy of Military Expenditure'!AK67 = "", 'Copy of Military Expenditure'!$BM67, 'Copy of Military Expenditure'!AK67)</f>
        <v>25238116.38</v>
      </c>
      <c r="AL67" s="7">
        <f>IF('Copy of Military Expenditure'!AL67 = "", 'Copy of Military Expenditure'!$BM67, 'Copy of Military Expenditure'!AL67)</f>
        <v>25728062.72</v>
      </c>
      <c r="AM67" s="7">
        <f>IF('Copy of Military Expenditure'!AM67 = "", 'Copy of Military Expenditure'!$BM67, 'Copy of Military Expenditure'!AM67)</f>
        <v>17060803.08</v>
      </c>
      <c r="AN67" s="7">
        <f>IF('Copy of Military Expenditure'!AN67 = "", 'Copy of Military Expenditure'!$BM67, 'Copy of Military Expenditure'!AN67)</f>
        <v>11047717.5</v>
      </c>
      <c r="AO67" s="7">
        <f>IF('Copy of Military Expenditure'!AO67 = "", 'Copy of Military Expenditure'!$BM67, 'Copy of Military Expenditure'!AO67)</f>
        <v>20152203.02</v>
      </c>
      <c r="AP67" s="7">
        <f>IF('Copy of Military Expenditure'!AP67 = "", 'Copy of Military Expenditure'!$BM67, 'Copy of Military Expenditure'!AP67)</f>
        <v>26407487.14</v>
      </c>
      <c r="AQ67" s="7">
        <f>IF('Copy of Military Expenditure'!AQ67 = "", 'Copy of Military Expenditure'!$BM67, 'Copy of Military Expenditure'!AQ67)</f>
        <v>14474120.37</v>
      </c>
      <c r="AR67" s="7">
        <f>IF('Copy of Military Expenditure'!AR67 = "", 'Copy of Military Expenditure'!$BM67, 'Copy of Military Expenditure'!AR67)</f>
        <v>14402979.49</v>
      </c>
      <c r="AS67" s="7">
        <f>IF('Copy of Military Expenditure'!AS67 = "", 'Copy of Military Expenditure'!$BM67, 'Copy of Military Expenditure'!AS67)</f>
        <v>11727501.44</v>
      </c>
      <c r="AT67" s="7">
        <f>IF('Copy of Military Expenditure'!AT67 = "", 'Copy of Military Expenditure'!$BM67, 'Copy of Military Expenditure'!AT67)</f>
        <v>12681914.7</v>
      </c>
      <c r="AU67" s="7">
        <f>IF('Copy of Military Expenditure'!AU67 = "", 'Copy of Military Expenditure'!$BM67, 'Copy of Military Expenditure'!AU67)</f>
        <v>14815169.79</v>
      </c>
      <c r="AV67" s="7">
        <f>IF('Copy of Military Expenditure'!AV67 = "", 'Copy of Military Expenditure'!$BM67, 'Copy of Military Expenditure'!AV67)</f>
        <v>13118825.85</v>
      </c>
      <c r="AW67" s="7">
        <f>IF('Copy of Military Expenditure'!AW67 = "", 'Copy of Military Expenditure'!$BM67, 'Copy of Military Expenditure'!AW67)</f>
        <v>21965738.58</v>
      </c>
      <c r="AX67" s="7">
        <f>IF('Copy of Military Expenditure'!AX67 = "", 'Copy of Military Expenditure'!$BM67, 'Copy of Military Expenditure'!AX67)</f>
        <v>38213561.9</v>
      </c>
      <c r="AY67" s="7">
        <f>IF('Copy of Military Expenditure'!AY67 = "", 'Copy of Military Expenditure'!$BM67, 'Copy of Military Expenditure'!AY67)</f>
        <v>31090549.5</v>
      </c>
      <c r="AZ67" s="7">
        <f>IF('Copy of Military Expenditure'!AZ67 = "", 'Copy of Military Expenditure'!$BM67, 'Copy of Military Expenditure'!AZ67)</f>
        <v>33599605.59</v>
      </c>
      <c r="BA67" s="7">
        <f>IF('Copy of Military Expenditure'!BA67 = "", 'Copy of Military Expenditure'!$BM67, 'Copy of Military Expenditure'!BA67)</f>
        <v>44464251.4</v>
      </c>
      <c r="BB67" s="7">
        <f>IF('Copy of Military Expenditure'!BB67 = "", 'Copy of Military Expenditure'!$BM67, 'Copy of Military Expenditure'!BB67)</f>
        <v>58797381.82</v>
      </c>
      <c r="BC67" s="7">
        <f>IF('Copy of Military Expenditure'!BC67 = "", 'Copy of Military Expenditure'!$BM67, 'Copy of Military Expenditure'!BC67)</f>
        <v>49984217.91</v>
      </c>
      <c r="BD67" s="7">
        <f>IF('Copy of Military Expenditure'!BD67 = "", 'Copy of Military Expenditure'!$BM67, 'Copy of Military Expenditure'!BD67)</f>
        <v>52804842.99</v>
      </c>
      <c r="BE67" s="7">
        <f>IF('Copy of Military Expenditure'!BE67 = "", 'Copy of Military Expenditure'!$BM67, 'Copy of Military Expenditure'!BE67)</f>
        <v>46155953.69</v>
      </c>
      <c r="BF67" s="7">
        <f>IF('Copy of Military Expenditure'!BF67 = "", 'Copy of Military Expenditure'!$BM67, 'Copy of Military Expenditure'!BF67)</f>
        <v>62925520.09</v>
      </c>
      <c r="BG67" s="7">
        <f>IF('Copy of Military Expenditure'!BG67 = "", 'Copy of Military Expenditure'!$BM67, 'Copy of Military Expenditure'!BG67)</f>
        <v>49454513.58</v>
      </c>
      <c r="BH67" s="7">
        <f>IF('Copy of Military Expenditure'!BH67 = "", 'Copy of Military Expenditure'!$BM67, 'Copy of Military Expenditure'!BH67)</f>
        <v>40793415.43</v>
      </c>
      <c r="BI67" s="7">
        <f>IF('Copy of Military Expenditure'!BI67 = "", 'Copy of Military Expenditure'!$BM67, 'Copy of Military Expenditure'!BI67)</f>
        <v>35748121.99</v>
      </c>
      <c r="BJ67" s="7">
        <f>IF('Copy of Military Expenditure'!BJ67 = "", 'Copy of Military Expenditure'!$BM67, 'Copy of Military Expenditure'!BJ67)</f>
        <v>47416537.07</v>
      </c>
      <c r="BK67" s="7">
        <f>IF('Copy of Military Expenditure'!BK67 = "", 'Copy of Military Expenditure'!$BM67, 'Copy of Military Expenditure'!BK67)</f>
        <v>58369173.44</v>
      </c>
      <c r="BL67" s="9">
        <f t="shared" si="1"/>
        <v>0</v>
      </c>
      <c r="BM67" s="7">
        <f>AVERAGE(J67:BK67)</f>
        <v>24499556.46</v>
      </c>
    </row>
    <row r="68" ht="14.25" customHeight="1">
      <c r="A68" s="1" t="s">
        <v>343</v>
      </c>
      <c r="B68" s="1" t="s">
        <v>344</v>
      </c>
      <c r="C68" s="1" t="s">
        <v>6</v>
      </c>
      <c r="D68" s="1" t="s">
        <v>7</v>
      </c>
      <c r="E68" s="7">
        <f>IF('Copy of Military Expenditure'!E68 = "", 'Copy of Military Expenditure'!$BM68, 'Copy of Military Expenditure'!E68)</f>
        <v>51286741.89</v>
      </c>
      <c r="F68" s="7">
        <f>IF('Copy of Military Expenditure'!F68 = "", 'Copy of Military Expenditure'!$BM68, 'Copy of Military Expenditure'!F68)</f>
        <v>42466728.95</v>
      </c>
      <c r="G68" s="7">
        <f>IF('Copy of Military Expenditure'!G68 = "", 'Copy of Military Expenditure'!$BM68, 'Copy of Military Expenditure'!G68)</f>
        <v>43773397.53</v>
      </c>
      <c r="H68" s="7">
        <f>IF('Copy of Military Expenditure'!H68 = "", 'Copy of Military Expenditure'!$BM68, 'Copy of Military Expenditure'!H68)</f>
        <v>60760089.11</v>
      </c>
      <c r="I68" s="7">
        <f>IF('Copy of Military Expenditure'!I68 = "", 'Copy of Military Expenditure'!$BM68, 'Copy of Military Expenditure'!I68)</f>
        <v>84606790.76</v>
      </c>
      <c r="J68" s="7">
        <f>IF('Copy of Military Expenditure'!J68 = "", 'Copy of Military Expenditure'!$BM68, 'Copy of Military Expenditure'!J68)</f>
        <v>118580173.9</v>
      </c>
      <c r="K68" s="7">
        <f>IF('Copy of Military Expenditure'!K68 = "", 'Copy of Military Expenditure'!$BM68, 'Copy of Military Expenditure'!K68)</f>
        <v>148633551.3</v>
      </c>
      <c r="L68" s="7">
        <f>IF('Copy of Military Expenditure'!L68 = "", 'Copy of Military Expenditure'!$BM68, 'Copy of Military Expenditure'!L68)</f>
        <v>143406877</v>
      </c>
      <c r="M68" s="7">
        <f>IF('Copy of Military Expenditure'!M68 = "", 'Copy of Military Expenditure'!$BM68, 'Copy of Military Expenditure'!M68)</f>
        <v>148306884.2</v>
      </c>
      <c r="N68" s="7">
        <f>IF('Copy of Military Expenditure'!N68 = "", 'Copy of Military Expenditure'!$BM68, 'Copy of Military Expenditure'!N68)</f>
        <v>143733544.1</v>
      </c>
      <c r="O68" s="7">
        <f>IF('Copy of Military Expenditure'!O68 = "", 'Copy of Military Expenditure'!$BM68, 'Copy of Military Expenditure'!O68)</f>
        <v>199593626.1</v>
      </c>
      <c r="P68" s="7">
        <f>IF('Copy of Military Expenditure'!P68 = "", 'Copy of Military Expenditure'!$BM68, 'Copy of Military Expenditure'!P68)</f>
        <v>228027756.5</v>
      </c>
      <c r="Q68" s="7">
        <f>IF('Copy of Military Expenditure'!Q68 = "", 'Copy of Military Expenditure'!$BM68, 'Copy of Military Expenditure'!Q68)</f>
        <v>251103009</v>
      </c>
      <c r="R68" s="7">
        <f>IF('Copy of Military Expenditure'!R68 = "", 'Copy of Military Expenditure'!$BM68, 'Copy of Military Expenditure'!R68)</f>
        <v>296726189.3</v>
      </c>
      <c r="S68" s="7">
        <f>IF('Copy of Military Expenditure'!S68 = "", 'Copy of Military Expenditure'!$BM68, 'Copy of Military Expenditure'!S68)</f>
        <v>397163356.3</v>
      </c>
      <c r="T68" s="7">
        <f>IF('Copy of Military Expenditure'!T68 = "", 'Copy of Military Expenditure'!$BM68, 'Copy of Military Expenditure'!T68)</f>
        <v>440725547</v>
      </c>
      <c r="U68" s="7">
        <f>IF('Copy of Military Expenditure'!U68 = "", 'Copy of Military Expenditure'!$BM68, 'Copy of Military Expenditure'!U68)</f>
        <v>439885582.5</v>
      </c>
      <c r="V68" s="7">
        <f>IF('Copy of Military Expenditure'!V68 = "", 'Copy of Military Expenditure'!$BM68, 'Copy of Military Expenditure'!V68)</f>
        <v>637879477.3</v>
      </c>
      <c r="W68" s="7">
        <f>IF('Copy of Military Expenditure'!W68 = "", 'Copy of Military Expenditure'!$BM68, 'Copy of Military Expenditure'!W68)</f>
        <v>607070689.6</v>
      </c>
      <c r="X68" s="7">
        <f>IF('Copy of Military Expenditure'!X68 = "", 'Copy of Military Expenditure'!$BM68, 'Copy of Military Expenditure'!X68)</f>
        <v>778636837.2</v>
      </c>
      <c r="Y68" s="7">
        <f>IF('Copy of Military Expenditure'!Y68 = "", 'Copy of Military Expenditure'!$BM68, 'Copy of Military Expenditure'!Y68)</f>
        <v>1035886222</v>
      </c>
      <c r="Z68" s="7">
        <f>IF('Copy of Military Expenditure'!Z68 = "", 'Copy of Military Expenditure'!$BM68, 'Copy of Military Expenditure'!Z68)</f>
        <v>1446539243</v>
      </c>
      <c r="AA68" s="7">
        <f>IF('Copy of Military Expenditure'!AA68 = "", 'Copy of Military Expenditure'!$BM68, 'Copy of Military Expenditure'!AA68)</f>
        <v>1438303667</v>
      </c>
      <c r="AB68" s="7">
        <f>IF('Copy of Military Expenditure'!AB68 = "", 'Copy of Military Expenditure'!$BM68, 'Copy of Military Expenditure'!AB68)</f>
        <v>1342380183</v>
      </c>
      <c r="AC68" s="7">
        <f>IF('Copy of Military Expenditure'!AC68 = "", 'Copy of Military Expenditure'!$BM68, 'Copy of Military Expenditure'!AC68)</f>
        <v>1273659777</v>
      </c>
      <c r="AD68" s="7">
        <f>IF('Copy of Military Expenditure'!AD68 = "", 'Copy of Military Expenditure'!$BM68, 'Copy of Military Expenditure'!AD68)</f>
        <v>1076905728</v>
      </c>
      <c r="AE68" s="7">
        <f>IF('Copy of Military Expenditure'!AE68 = "", 'Copy of Military Expenditure'!$BM68, 'Copy of Military Expenditure'!AE68)</f>
        <v>894074625</v>
      </c>
      <c r="AF68" s="7">
        <f>IF('Copy of Military Expenditure'!AF68 = "", 'Copy of Military Expenditure'!$BM68, 'Copy of Military Expenditure'!AF68)</f>
        <v>1334714483</v>
      </c>
      <c r="AG68" s="7">
        <f>IF('Copy of Military Expenditure'!AG68 = "", 'Copy of Military Expenditure'!$BM68, 'Copy of Military Expenditure'!AG68)</f>
        <v>855741986.7</v>
      </c>
      <c r="AH68" s="7">
        <f>IF('Copy of Military Expenditure'!AH68 = "", 'Copy of Military Expenditure'!$BM68, 'Copy of Military Expenditure'!AH68)</f>
        <v>1019255475</v>
      </c>
      <c r="AI68" s="7">
        <f>IF('Copy of Military Expenditure'!AI68 = "", 'Copy of Military Expenditure'!$BM68, 'Copy of Military Expenditure'!AI68)</f>
        <v>1125007856</v>
      </c>
      <c r="AJ68" s="7">
        <f>IF('Copy of Military Expenditure'!AJ68 = "", 'Copy of Military Expenditure'!$BM68, 'Copy of Military Expenditure'!AJ68)</f>
        <v>1571959986</v>
      </c>
      <c r="AK68" s="7">
        <f>IF('Copy of Military Expenditure'!AK68 = "", 'Copy of Military Expenditure'!$BM68, 'Copy of Military Expenditure'!AK68)</f>
        <v>1766520896</v>
      </c>
      <c r="AL68" s="7">
        <f>IF('Copy of Military Expenditure'!AL68 = "", 'Copy of Military Expenditure'!$BM68, 'Copy of Military Expenditure'!AL68)</f>
        <v>1923398172</v>
      </c>
      <c r="AM68" s="7">
        <f>IF('Copy of Military Expenditure'!AM68 = "", 'Copy of Military Expenditure'!$BM68, 'Copy of Military Expenditure'!AM68)</f>
        <v>2120597807</v>
      </c>
      <c r="AN68" s="7">
        <f>IF('Copy of Military Expenditure'!AN68 = "", 'Copy of Military Expenditure'!$BM68, 'Copy of Military Expenditure'!AN68)</f>
        <v>2444098387</v>
      </c>
      <c r="AO68" s="7">
        <f>IF('Copy of Military Expenditure'!AO68 = "", 'Copy of Military Expenditure'!$BM68, 'Copy of Military Expenditure'!AO68)</f>
        <v>2420963934</v>
      </c>
      <c r="AP68" s="7">
        <f>IF('Copy of Military Expenditure'!AP68 = "", 'Copy of Military Expenditure'!$BM68, 'Copy of Military Expenditure'!AP68)</f>
        <v>2089087477</v>
      </c>
      <c r="AQ68" s="7">
        <f>IF('Copy of Military Expenditure'!AQ68 = "", 'Copy of Military Expenditure'!$BM68, 'Copy of Military Expenditure'!AQ68)</f>
        <v>1158657313</v>
      </c>
      <c r="AR68" s="7">
        <f>IF('Copy of Military Expenditure'!AR68 = "", 'Copy of Military Expenditure'!$BM68, 'Copy of Military Expenditure'!AR68)</f>
        <v>1663289474</v>
      </c>
      <c r="AS68" s="7">
        <f>IF('Copy of Military Expenditure'!AS68 = "", 'Copy of Military Expenditure'!$BM68, 'Copy of Military Expenditure'!AS68)</f>
        <v>1533157895</v>
      </c>
      <c r="AT68" s="7">
        <f>IF('Copy of Military Expenditure'!AT68 = "", 'Copy of Military Expenditure'!$BM68, 'Copy of Military Expenditure'!AT68)</f>
        <v>1934473684</v>
      </c>
      <c r="AU68" s="7">
        <f>IF('Copy of Military Expenditure'!AU68 = "", 'Copy of Military Expenditure'!$BM68, 'Copy of Military Expenditure'!AU68)</f>
        <v>2237894737</v>
      </c>
      <c r="AV68" s="7">
        <f>IF('Copy of Military Expenditure'!AV68 = "", 'Copy of Military Expenditure'!$BM68, 'Copy of Military Expenditure'!AV68)</f>
        <v>2881578947</v>
      </c>
      <c r="AW68" s="7">
        <f>IF('Copy of Military Expenditure'!AW68 = "", 'Copy of Military Expenditure'!$BM68, 'Copy of Military Expenditure'!AW68)</f>
        <v>2823157895</v>
      </c>
      <c r="AX68" s="7">
        <f>IF('Copy of Military Expenditure'!AX68 = "", 'Copy of Military Expenditure'!$BM68, 'Copy of Military Expenditure'!AX68)</f>
        <v>3120337779</v>
      </c>
      <c r="AY68" s="7">
        <f>IF('Copy of Military Expenditure'!AY68 = "", 'Copy of Military Expenditure'!$BM68, 'Copy of Military Expenditure'!AY68)</f>
        <v>3266197406</v>
      </c>
      <c r="AZ68" s="7">
        <f>IF('Copy of Military Expenditure'!AZ68 = "", 'Copy of Military Expenditure'!$BM68, 'Copy of Military Expenditure'!AZ68)</f>
        <v>3970537327</v>
      </c>
      <c r="BA68" s="7">
        <f>IF('Copy of Military Expenditure'!BA68 = "", 'Copy of Military Expenditure'!$BM68, 'Copy of Military Expenditure'!BA68)</f>
        <v>4411795565</v>
      </c>
      <c r="BB68" s="7">
        <f>IF('Copy of Military Expenditure'!BB68 = "", 'Copy of Military Expenditure'!$BM68, 'Copy of Military Expenditure'!BB68)</f>
        <v>3964817705</v>
      </c>
      <c r="BC68" s="7">
        <f>IF('Copy of Military Expenditure'!BC68 = "", 'Copy of Military Expenditure'!$BM68, 'Copy of Military Expenditure'!BC68)</f>
        <v>3854285351</v>
      </c>
      <c r="BD68" s="7">
        <f>IF('Copy of Military Expenditure'!BD68 = "", 'Copy of Military Expenditure'!$BM68, 'Copy of Military Expenditure'!BD68)</f>
        <v>4692483660</v>
      </c>
      <c r="BE68" s="7">
        <f>IF('Copy of Military Expenditure'!BE68 = "", 'Copy of Military Expenditure'!$BM68, 'Copy of Military Expenditure'!BE68)</f>
        <v>4507252007</v>
      </c>
      <c r="BF68" s="7">
        <f>IF('Copy of Military Expenditure'!BF68 = "", 'Copy of Military Expenditure'!$BM68, 'Copy of Military Expenditure'!BF68)</f>
        <v>4915722759</v>
      </c>
      <c r="BG68" s="7">
        <f>IF('Copy of Military Expenditure'!BG68 = "", 'Copy of Military Expenditure'!$BM68, 'Copy of Military Expenditure'!BG68)</f>
        <v>4919244942</v>
      </c>
      <c r="BH68" s="7">
        <f>IF('Copy of Military Expenditure'!BH68 = "", 'Copy of Military Expenditure'!$BM68, 'Copy of Military Expenditure'!BH68)</f>
        <v>4532069852</v>
      </c>
      <c r="BI68" s="7">
        <f>IF('Copy of Military Expenditure'!BI68 = "", 'Copy of Military Expenditure'!$BM68, 'Copy of Military Expenditure'!BI68)</f>
        <v>4169374001</v>
      </c>
      <c r="BJ68" s="7">
        <f>IF('Copy of Military Expenditure'!BJ68 = "", 'Copy of Military Expenditure'!$BM68, 'Copy of Military Expenditure'!BJ68)</f>
        <v>3494832257</v>
      </c>
      <c r="BK68" s="7">
        <f>IF('Copy of Military Expenditure'!BK68 = "", 'Copy of Military Expenditure'!$BM68, 'Copy of Military Expenditure'!BK68)</f>
        <v>3469828207</v>
      </c>
      <c r="BL68" s="9">
        <f t="shared" si="1"/>
        <v>0</v>
      </c>
      <c r="BM68" s="7"/>
    </row>
    <row r="69" ht="14.25" customHeight="1">
      <c r="A69" s="1" t="s">
        <v>345</v>
      </c>
      <c r="B69" s="1" t="s">
        <v>346</v>
      </c>
      <c r="C69" s="1" t="s">
        <v>18</v>
      </c>
      <c r="D69" s="1" t="s">
        <v>7</v>
      </c>
      <c r="E69" s="7">
        <f>IF('Copy of Military Expenditure'!E69 = "", 'Copy of Military Expenditure'!$BM69, 'Copy of Military Expenditure'!E69)</f>
        <v>47082442711</v>
      </c>
      <c r="F69" s="7">
        <f>IF('Copy of Military Expenditure'!F69 = "", 'Copy of Military Expenditure'!$BM69, 'Copy of Military Expenditure'!F69)</f>
        <v>49485820881</v>
      </c>
      <c r="G69" s="7">
        <f>IF('Copy of Military Expenditure'!G69 = "", 'Copy of Military Expenditure'!$BM69, 'Copy of Military Expenditure'!G69)</f>
        <v>54052313753</v>
      </c>
      <c r="H69" s="7">
        <f>IF('Copy of Military Expenditure'!H69 = "", 'Copy of Military Expenditure'!$BM69, 'Copy of Military Expenditure'!H69)</f>
        <v>53905091701</v>
      </c>
      <c r="I69" s="7">
        <f>IF('Copy of Military Expenditure'!I69 = "", 'Copy of Military Expenditure'!$BM69, 'Copy of Military Expenditure'!I69)</f>
        <v>52870457283</v>
      </c>
      <c r="J69" s="7">
        <f>IF('Copy of Military Expenditure'!J69 = "", 'Copy of Military Expenditure'!$BM69, 'Copy of Military Expenditure'!J69)</f>
        <v>53401704540</v>
      </c>
      <c r="K69" s="7">
        <f>IF('Copy of Military Expenditure'!K69 = "", 'Copy of Military Expenditure'!$BM69, 'Copy of Military Expenditure'!K69)</f>
        <v>65186422827</v>
      </c>
      <c r="L69" s="7">
        <f>IF('Copy of Military Expenditure'!L69 = "", 'Copy of Military Expenditure'!$BM69, 'Copy of Military Expenditure'!L69)</f>
        <v>77223500366</v>
      </c>
      <c r="M69" s="7">
        <f>IF('Copy of Military Expenditure'!M69 = "", 'Copy of Military Expenditure'!$BM69, 'Copy of Military Expenditure'!M69)</f>
        <v>82529265817</v>
      </c>
      <c r="N69" s="7">
        <f>IF('Copy of Military Expenditure'!N69 = "", 'Copy of Military Expenditure'!$BM69, 'Copy of Military Expenditure'!N69)</f>
        <v>83213108751</v>
      </c>
      <c r="O69" s="7">
        <f>IF('Copy of Military Expenditure'!O69 = "", 'Copy of Military Expenditure'!$BM69, 'Copy of Military Expenditure'!O69)</f>
        <v>81735157918</v>
      </c>
      <c r="P69" s="7">
        <f>IF('Copy of Military Expenditure'!P69 = "", 'Copy of Military Expenditure'!$BM69, 'Copy of Military Expenditure'!P69)</f>
        <v>76939659711</v>
      </c>
      <c r="Q69" s="7">
        <f>IF('Copy of Military Expenditure'!Q69 = "", 'Copy of Military Expenditure'!$BM69, 'Copy of Military Expenditure'!Q69)</f>
        <v>79872737031</v>
      </c>
      <c r="R69" s="7">
        <f>IF('Copy of Military Expenditure'!R69 = "", 'Copy of Military Expenditure'!$BM69, 'Copy of Military Expenditure'!R69)</f>
        <v>80721060955</v>
      </c>
      <c r="S69" s="7">
        <f>IF('Copy of Military Expenditure'!S69 = "", 'Copy of Military Expenditure'!$BM69, 'Copy of Military Expenditure'!S69)</f>
        <v>88715465529</v>
      </c>
      <c r="T69" s="7">
        <f>IF('Copy of Military Expenditure'!T69 = "", 'Copy of Military Expenditure'!$BM69, 'Copy of Military Expenditure'!T69)</f>
        <v>91580915490</v>
      </c>
      <c r="U69" s="7">
        <f>IF('Copy of Military Expenditure'!U69 = "", 'Copy of Military Expenditure'!$BM69, 'Copy of Military Expenditure'!U69)</f>
        <v>94594805735</v>
      </c>
      <c r="V69" s="7">
        <f>IF('Copy of Military Expenditure'!V69 = "", 'Copy of Military Expenditure'!$BM69, 'Copy of Military Expenditure'!V69)</f>
        <v>105000000000</v>
      </c>
      <c r="W69" s="7">
        <f>IF('Copy of Military Expenditure'!W69 = "", 'Copy of Military Expenditure'!$BM69, 'Copy of Military Expenditure'!W69)</f>
        <v>113000000000</v>
      </c>
      <c r="X69" s="7">
        <f>IF('Copy of Military Expenditure'!X69 = "", 'Copy of Military Expenditure'!$BM69, 'Copy of Military Expenditure'!X69)</f>
        <v>126000000000</v>
      </c>
      <c r="Y69" s="7">
        <f>IF('Copy of Military Expenditure'!Y69 = "", 'Copy of Military Expenditure'!$BM69, 'Copy of Military Expenditure'!Y69)</f>
        <v>143000000000</v>
      </c>
      <c r="Z69" s="7">
        <f>IF('Copy of Military Expenditure'!Z69 = "", 'Copy of Military Expenditure'!$BM69, 'Copy of Military Expenditure'!Z69)</f>
        <v>175000000000</v>
      </c>
      <c r="AA69" s="7">
        <f>IF('Copy of Military Expenditure'!AA69 = "", 'Copy of Military Expenditure'!$BM69, 'Copy of Military Expenditure'!AA69)</f>
        <v>220000000000</v>
      </c>
      <c r="AB69" s="7">
        <f>IF('Copy of Military Expenditure'!AB69 = "", 'Copy of Military Expenditure'!$BM69, 'Copy of Military Expenditure'!AB69)</f>
        <v>221000000000</v>
      </c>
      <c r="AC69" s="7">
        <f>IF('Copy of Military Expenditure'!AC69 = "", 'Copy of Military Expenditure'!$BM69, 'Copy of Military Expenditure'!AC69)</f>
        <v>239000000000</v>
      </c>
      <c r="AD69" s="7">
        <f>IF('Copy of Military Expenditure'!AD69 = "", 'Copy of Military Expenditure'!$BM69, 'Copy of Military Expenditure'!AD69)</f>
        <v>266000000000</v>
      </c>
      <c r="AE69" s="7">
        <f>IF('Copy of Military Expenditure'!AE69 = "", 'Copy of Military Expenditure'!$BM69, 'Copy of Military Expenditure'!AE69)</f>
        <v>289000000000</v>
      </c>
      <c r="AF69" s="7">
        <f>IF('Copy of Military Expenditure'!AF69 = "", 'Copy of Military Expenditure'!$BM69, 'Copy of Military Expenditure'!AF69)</f>
        <v>297000000000</v>
      </c>
      <c r="AG69" s="7">
        <f>IF('Copy of Military Expenditure'!AG69 = "", 'Copy of Military Expenditure'!$BM69, 'Copy of Military Expenditure'!AG69)</f>
        <v>303000000000</v>
      </c>
      <c r="AH69" s="7">
        <f>IF('Copy of Military Expenditure'!AH69 = "", 'Copy of Military Expenditure'!$BM69, 'Copy of Military Expenditure'!AH69)</f>
        <v>315000000000</v>
      </c>
      <c r="AI69" s="7">
        <f>IF('Copy of Military Expenditure'!AI69 = "", 'Copy of Military Expenditure'!$BM69, 'Copy of Military Expenditure'!AI69)</f>
        <v>318000000000</v>
      </c>
      <c r="AJ69" s="7">
        <f>IF('Copy of Military Expenditure'!AJ69 = "", 'Copy of Military Expenditure'!$BM69, 'Copy of Military Expenditure'!AJ69)</f>
        <v>292000000000</v>
      </c>
      <c r="AK69" s="7">
        <f>IF('Copy of Military Expenditure'!AK69 = "", 'Copy of Military Expenditure'!$BM69, 'Copy of Military Expenditure'!AK69)</f>
        <v>316000000000</v>
      </c>
      <c r="AL69" s="7">
        <f>IF('Copy of Military Expenditure'!AL69 = "", 'Copy of Military Expenditure'!$BM69, 'Copy of Military Expenditure'!AL69)</f>
        <v>308000000000</v>
      </c>
      <c r="AM69" s="7">
        <f>IF('Copy of Military Expenditure'!AM69 = "", 'Copy of Military Expenditure'!$BM69, 'Copy of Military Expenditure'!AM69)</f>
        <v>298000000000</v>
      </c>
      <c r="AN69" s="7">
        <f>IF('Copy of Military Expenditure'!AN69 = "", 'Copy of Military Expenditure'!$BM69, 'Copy of Military Expenditure'!AN69)</f>
        <v>288000000000</v>
      </c>
      <c r="AO69" s="7">
        <f>IF('Copy of Military Expenditure'!AO69 = "", 'Copy of Military Expenditure'!$BM69, 'Copy of Military Expenditure'!AO69)</f>
        <v>280000000000</v>
      </c>
      <c r="AP69" s="7">
        <f>IF('Copy of Military Expenditure'!AP69 = "", 'Copy of Military Expenditure'!$BM69, 'Copy of Military Expenditure'!AP69)</f>
        <v>284000000000</v>
      </c>
      <c r="AQ69" s="7">
        <f>IF('Copy of Military Expenditure'!AQ69 = "", 'Copy of Military Expenditure'!$BM69, 'Copy of Military Expenditure'!AQ69)</f>
        <v>282000000000</v>
      </c>
      <c r="AR69" s="7">
        <f>IF('Copy of Military Expenditure'!AR69 = "", 'Copy of Military Expenditure'!$BM69, 'Copy of Military Expenditure'!AR69)</f>
        <v>289000000000</v>
      </c>
      <c r="AS69" s="7">
        <f>IF('Copy of Military Expenditure'!AS69 = "", 'Copy of Military Expenditure'!$BM69, 'Copy of Military Expenditure'!AS69)</f>
        <v>310000000000</v>
      </c>
      <c r="AT69" s="7">
        <f>IF('Copy of Military Expenditure'!AT69 = "", 'Copy of Military Expenditure'!$BM69, 'Copy of Military Expenditure'!AT69)</f>
        <v>321000000000</v>
      </c>
      <c r="AU69" s="7">
        <f>IF('Copy of Military Expenditure'!AU69 = "", 'Copy of Military Expenditure'!$BM69, 'Copy of Military Expenditure'!AU69)</f>
        <v>365000000000</v>
      </c>
      <c r="AV69" s="7">
        <f>IF('Copy of Military Expenditure'!AV69 = "", 'Copy of Military Expenditure'!$BM69, 'Copy of Military Expenditure'!AV69)</f>
        <v>425000000000</v>
      </c>
      <c r="AW69" s="7">
        <f>IF('Copy of Military Expenditure'!AW69 = "", 'Copy of Military Expenditure'!$BM69, 'Copy of Military Expenditure'!AW69)</f>
        <v>476000000000</v>
      </c>
      <c r="AX69" s="7">
        <f>IF('Copy of Military Expenditure'!AX69 = "", 'Copy of Military Expenditure'!$BM69, 'Copy of Military Expenditure'!AX69)</f>
        <v>516000000000</v>
      </c>
      <c r="AY69" s="7">
        <f>IF('Copy of Military Expenditure'!AY69 = "", 'Copy of Military Expenditure'!$BM69, 'Copy of Military Expenditure'!AY69)</f>
        <v>542000000000</v>
      </c>
      <c r="AZ69" s="7">
        <f>IF('Copy of Military Expenditure'!AZ69 = "", 'Copy of Military Expenditure'!$BM69, 'Copy of Military Expenditure'!AZ69)</f>
        <v>574000000000</v>
      </c>
      <c r="BA69" s="7">
        <f>IF('Copy of Military Expenditure'!BA69 = "", 'Copy of Military Expenditure'!$BM69, 'Copy of Military Expenditure'!BA69)</f>
        <v>640000000000</v>
      </c>
      <c r="BB69" s="7">
        <f>IF('Copy of Military Expenditure'!BB69 = "", 'Copy of Military Expenditure'!$BM69, 'Copy of Military Expenditure'!BB69)</f>
        <v>688000000000</v>
      </c>
      <c r="BC69" s="7">
        <f>IF('Copy of Military Expenditure'!BC69 = "", 'Copy of Military Expenditure'!$BM69, 'Copy of Military Expenditure'!BC69)</f>
        <v>717000000000</v>
      </c>
      <c r="BD69" s="7">
        <f>IF('Copy of Military Expenditure'!BD69 = "", 'Copy of Military Expenditure'!$BM69, 'Copy of Military Expenditure'!BD69)</f>
        <v>733000000000</v>
      </c>
      <c r="BE69" s="7">
        <f>IF('Copy of Military Expenditure'!BE69 = "", 'Copy of Military Expenditure'!$BM69, 'Copy of Military Expenditure'!BE69)</f>
        <v>705000000000</v>
      </c>
      <c r="BF69" s="7">
        <f>IF('Copy of Military Expenditure'!BF69 = "", 'Copy of Military Expenditure'!$BM69, 'Copy of Military Expenditure'!BF69)</f>
        <v>658000000000</v>
      </c>
      <c r="BG69" s="7">
        <f>IF('Copy of Military Expenditure'!BG69 = "", 'Copy of Military Expenditure'!$BM69, 'Copy of Military Expenditure'!BG69)</f>
        <v>628000000000</v>
      </c>
      <c r="BH69" s="7">
        <f>IF('Copy of Military Expenditure'!BH69 = "", 'Copy of Military Expenditure'!$BM69, 'Copy of Military Expenditure'!BH69)</f>
        <v>614000000000</v>
      </c>
      <c r="BI69" s="7">
        <f>IF('Copy of Military Expenditure'!BI69 = "", 'Copy of Military Expenditure'!$BM69, 'Copy of Military Expenditure'!BI69)</f>
        <v>618000000000</v>
      </c>
      <c r="BJ69" s="7">
        <f>IF('Copy of Military Expenditure'!BJ69 = "", 'Copy of Military Expenditure'!$BM69, 'Copy of Military Expenditure'!BJ69)</f>
        <v>627000000000</v>
      </c>
      <c r="BK69" s="7">
        <f>IF('Copy of Military Expenditure'!BK69 = "", 'Copy of Military Expenditure'!$BM69, 'Copy of Military Expenditure'!BK69)</f>
        <v>670000000000</v>
      </c>
      <c r="BL69" s="9">
        <f t="shared" si="1"/>
        <v>0</v>
      </c>
      <c r="BM69" s="11"/>
      <c r="BN69" s="2"/>
      <c r="BO69" s="2"/>
    </row>
    <row r="70" ht="14.25" customHeight="1">
      <c r="A70" s="1" t="s">
        <v>353</v>
      </c>
      <c r="B70" s="1" t="s">
        <v>354</v>
      </c>
      <c r="C70" s="1" t="s">
        <v>6</v>
      </c>
      <c r="D70" s="1" t="s">
        <v>7</v>
      </c>
      <c r="E70" s="7">
        <f>IF('Copy of Military Expenditure'!E70 = "", 'Copy of Military Expenditure'!$BM70, 'Copy of Military Expenditure'!E70)</f>
        <v>23379990.65</v>
      </c>
      <c r="F70" s="7">
        <f>IF('Copy of Military Expenditure'!F70 = "", 'Copy of Military Expenditure'!$BM70, 'Copy of Military Expenditure'!F70)</f>
        <v>28279988.69</v>
      </c>
      <c r="G70" s="7">
        <f>IF('Copy of Military Expenditure'!G70 = "", 'Copy of Military Expenditure'!$BM70, 'Copy of Military Expenditure'!G70)</f>
        <v>38639984.54</v>
      </c>
      <c r="H70" s="7">
        <f>IF('Copy of Military Expenditure'!H70 = "", 'Copy of Military Expenditure'!$BM70, 'Copy of Military Expenditure'!H70)</f>
        <v>45499981.8</v>
      </c>
      <c r="I70" s="7">
        <f>IF('Copy of Military Expenditure'!I70 = "", 'Copy of Military Expenditure'!$BM70, 'Copy of Military Expenditure'!I70)</f>
        <v>54319978.27</v>
      </c>
      <c r="J70" s="7">
        <f>IF('Copy of Military Expenditure'!J70 = "", 'Copy of Military Expenditure'!$BM70, 'Copy of Military Expenditure'!J70)</f>
        <v>65939973.62</v>
      </c>
      <c r="K70" s="7">
        <f>IF('Copy of Military Expenditure'!K70 = "", 'Copy of Military Expenditure'!$BM70, 'Copy of Military Expenditure'!K70)</f>
        <v>55719977.71</v>
      </c>
      <c r="L70" s="7">
        <f>IF('Copy of Military Expenditure'!L70 = "", 'Copy of Military Expenditure'!$BM70, 'Copy of Military Expenditure'!L70)</f>
        <v>239959904</v>
      </c>
      <c r="M70" s="7">
        <f>IF('Copy of Military Expenditure'!M70 = "", 'Copy of Military Expenditure'!$BM70, 'Copy of Military Expenditure'!M70)</f>
        <v>369039852.4</v>
      </c>
      <c r="N70" s="7">
        <f>IF('Copy of Military Expenditure'!N70 = "", 'Copy of Military Expenditure'!$BM70, 'Copy of Military Expenditure'!N70)</f>
        <v>684459726.2</v>
      </c>
      <c r="O70" s="7">
        <f>IF('Copy of Military Expenditure'!O70 = "", 'Copy of Military Expenditure'!$BM70, 'Copy of Military Expenditure'!O70)</f>
        <v>662339735.1</v>
      </c>
      <c r="P70" s="7">
        <f>IF('Copy of Military Expenditure'!P70 = "", 'Copy of Military Expenditure'!$BM70, 'Copy of Military Expenditure'!P70)</f>
        <v>639259541.9</v>
      </c>
      <c r="Q70" s="7">
        <f>IF('Copy of Military Expenditure'!Q70 = "", 'Copy of Military Expenditure'!$BM70, 'Copy of Military Expenditure'!Q70)</f>
        <v>904095638.4</v>
      </c>
      <c r="R70" s="7">
        <f>IF('Copy of Military Expenditure'!R70 = "", 'Copy of Military Expenditure'!$BM70, 'Copy of Military Expenditure'!R70)</f>
        <v>1020223592</v>
      </c>
      <c r="S70" s="7">
        <f>IF('Copy of Military Expenditure'!S70 = "", 'Copy of Military Expenditure'!$BM70, 'Copy of Military Expenditure'!S70)</f>
        <v>1351141235</v>
      </c>
      <c r="T70" s="7">
        <f>IF('Copy of Military Expenditure'!T70 = "", 'Copy of Military Expenditure'!$BM70, 'Copy of Military Expenditure'!T70)</f>
        <v>3028584797</v>
      </c>
      <c r="U70" s="7">
        <f>IF('Copy of Military Expenditure'!U70 = "", 'Copy of Military Expenditure'!$BM70, 'Copy of Military Expenditure'!U70)</f>
        <v>2644426038</v>
      </c>
      <c r="V70" s="7">
        <f>IF('Copy of Military Expenditure'!V70 = "", 'Copy of Military Expenditure'!$BM70, 'Copy of Military Expenditure'!V70)</f>
        <v>3138198948</v>
      </c>
      <c r="W70" s="7">
        <f>IF('Copy of Military Expenditure'!W70 = "", 'Copy of Military Expenditure'!$BM70, 'Copy of Military Expenditure'!W70)</f>
        <v>3022642270</v>
      </c>
      <c r="X70" s="7">
        <f>IF('Copy of Military Expenditure'!X70 = "", 'Copy of Military Expenditure'!$BM70, 'Copy of Military Expenditure'!X70)</f>
        <v>3070825338</v>
      </c>
      <c r="Y70" s="7">
        <f>IF('Copy of Military Expenditure'!Y70 = "", 'Copy of Military Expenditure'!$BM70, 'Copy of Military Expenditure'!Y70)</f>
        <v>3029915085</v>
      </c>
      <c r="Z70" s="7">
        <f>IF('Copy of Military Expenditure'!Z70 = "", 'Copy of Military Expenditure'!$BM70, 'Copy of Military Expenditure'!Z70)</f>
        <v>2135475014</v>
      </c>
      <c r="AA70" s="7">
        <f>IF('Copy of Military Expenditure'!AA70 = "", 'Copy of Military Expenditure'!$BM70, 'Copy of Military Expenditure'!AA70)</f>
        <v>1651914513</v>
      </c>
      <c r="AB70" s="7">
        <f>IF('Copy of Military Expenditure'!AB70 = "", 'Copy of Military Expenditure'!$BM70, 'Copy of Military Expenditure'!AB70)</f>
        <v>1627393327</v>
      </c>
      <c r="AC70" s="7">
        <f>IF('Copy of Military Expenditure'!AC70 = "", 'Copy of Military Expenditure'!$BM70, 'Copy of Military Expenditure'!AC70)</f>
        <v>1210916250</v>
      </c>
      <c r="AD70" s="7">
        <f>IF('Copy of Military Expenditure'!AD70 = "", 'Copy of Military Expenditure'!$BM70, 'Copy of Military Expenditure'!AD70)</f>
        <v>1091662993</v>
      </c>
      <c r="AE70" s="7">
        <f>IF('Copy of Military Expenditure'!AE70 = "", 'Copy of Military Expenditure'!$BM70, 'Copy of Military Expenditure'!AE70)</f>
        <v>516893509.3</v>
      </c>
      <c r="AF70" s="7">
        <f>IF('Copy of Military Expenditure'!AF70 = "", 'Copy of Military Expenditure'!$BM70, 'Copy of Military Expenditure'!AF70)</f>
        <v>201691218.2</v>
      </c>
      <c r="AG70" s="7">
        <f>IF('Copy of Military Expenditure'!AG70 = "", 'Copy of Military Expenditure'!$BM70, 'Copy of Military Expenditure'!AG70)</f>
        <v>271106046.5</v>
      </c>
      <c r="AH70" s="7">
        <f>IF('Copy of Military Expenditure'!AH70 = "", 'Copy of Military Expenditure'!$BM70, 'Copy of Military Expenditure'!AH70)</f>
        <v>170705511.3</v>
      </c>
      <c r="AI70" s="7">
        <f>IF('Copy of Military Expenditure'!AI70 = "", 'Copy of Military Expenditure'!$BM70, 'Copy of Military Expenditure'!AI70)</f>
        <v>277297783.5</v>
      </c>
      <c r="AJ70" s="7">
        <f>IF('Copy of Military Expenditure'!AJ70 = "", 'Copy of Military Expenditure'!$BM70, 'Copy of Military Expenditure'!AJ70)</f>
        <v>243705781</v>
      </c>
      <c r="AK70" s="7">
        <f>IF('Copy of Military Expenditure'!AK70 = "", 'Copy of Military Expenditure'!$BM70, 'Copy of Military Expenditure'!AK70)</f>
        <v>173657679.3</v>
      </c>
      <c r="AL70" s="7">
        <f>IF('Copy of Military Expenditure'!AL70 = "", 'Copy of Military Expenditure'!$BM70, 'Copy of Military Expenditure'!AL70)</f>
        <v>289231103.9</v>
      </c>
      <c r="AM70" s="7">
        <f>IF('Copy of Military Expenditure'!AM70 = "", 'Copy of Military Expenditure'!$BM70, 'Copy of Military Expenditure'!AM70)</f>
        <v>319694489.9</v>
      </c>
      <c r="AN70" s="7">
        <f>IF('Copy of Military Expenditure'!AN70 = "", 'Copy of Military Expenditure'!$BM70, 'Copy of Military Expenditure'!AN70)</f>
        <v>639406630.6</v>
      </c>
      <c r="AO70" s="7">
        <f>IF('Copy of Military Expenditure'!AO70 = "", 'Copy of Military Expenditure'!$BM70, 'Copy of Military Expenditure'!AO70)</f>
        <v>701412878.6</v>
      </c>
      <c r="AP70" s="7">
        <f>IF('Copy of Military Expenditure'!AP70 = "", 'Copy of Military Expenditure'!$BM70, 'Copy of Military Expenditure'!AP70)</f>
        <v>818784525.3</v>
      </c>
      <c r="AQ70" s="7">
        <f>IF('Copy of Military Expenditure'!AQ70 = "", 'Copy of Military Expenditure'!$BM70, 'Copy of Military Expenditure'!AQ70)</f>
        <v>1149684730</v>
      </c>
      <c r="AR70" s="7">
        <f>IF('Copy of Military Expenditure'!AR70 = "", 'Copy of Military Expenditure'!$BM70, 'Copy of Military Expenditure'!AR70)</f>
        <v>491671368.6</v>
      </c>
      <c r="AS70" s="7">
        <f>IF('Copy of Military Expenditure'!AS70 = "", 'Copy of Military Expenditure'!$BM70, 'Copy of Military Expenditure'!AS70)</f>
        <v>368644109.5</v>
      </c>
      <c r="AT70" s="7">
        <f>IF('Copy of Military Expenditure'!AT70 = "", 'Copy of Military Expenditure'!$BM70, 'Copy of Military Expenditure'!AT70)</f>
        <v>570632287.8</v>
      </c>
      <c r="AU70" s="7">
        <f>IF('Copy of Military Expenditure'!AU70 = "", 'Copy of Military Expenditure'!$BM70, 'Copy of Military Expenditure'!AU70)</f>
        <v>896913201.4</v>
      </c>
      <c r="AV70" s="7">
        <f>IF('Copy of Military Expenditure'!AV70 = "", 'Copy of Military Expenditure'!$BM70, 'Copy of Military Expenditure'!AV70)</f>
        <v>587461887.3</v>
      </c>
      <c r="AW70" s="7">
        <f>IF('Copy of Military Expenditure'!AW70 = "", 'Copy of Military Expenditure'!$BM70, 'Copy of Military Expenditure'!AW70)</f>
        <v>639990066.8</v>
      </c>
      <c r="AX70" s="7">
        <f>IF('Copy of Military Expenditure'!AX70 = "", 'Copy of Military Expenditure'!$BM70, 'Copy of Military Expenditure'!AX70)</f>
        <v>674208144.8</v>
      </c>
      <c r="AY70" s="7">
        <f>IF('Copy of Military Expenditure'!AY70 = "", 'Copy of Military Expenditure'!$BM70, 'Copy of Military Expenditure'!AY70)</f>
        <v>776148058.3</v>
      </c>
      <c r="AZ70" s="7">
        <f>IF('Copy of Military Expenditure'!AZ70 = "", 'Copy of Military Expenditure'!$BM70, 'Copy of Military Expenditure'!AZ70)</f>
        <v>971321378.6</v>
      </c>
      <c r="BA70" s="7">
        <f>IF('Copy of Military Expenditure'!BA70 = "", 'Copy of Military Expenditure'!$BM70, 'Copy of Military Expenditure'!BA70)</f>
        <v>1615533211</v>
      </c>
      <c r="BB70" s="7">
        <f>IF('Copy of Military Expenditure'!BB70 = "", 'Copy of Military Expenditure'!$BM70, 'Copy of Military Expenditure'!BB70)</f>
        <v>1504486172</v>
      </c>
      <c r="BC70" s="7">
        <f>IF('Copy of Military Expenditure'!BC70 = "", 'Copy of Military Expenditure'!$BM70, 'Copy of Military Expenditure'!BC70)</f>
        <v>1990099669</v>
      </c>
      <c r="BD70" s="7">
        <f>IF('Copy of Military Expenditure'!BD70 = "", 'Copy of Military Expenditure'!$BM70, 'Copy of Military Expenditure'!BD70)</f>
        <v>2384936022</v>
      </c>
      <c r="BE70" s="7">
        <f>IF('Copy of Military Expenditure'!BE70 = "", 'Copy of Military Expenditure'!$BM70, 'Copy of Military Expenditure'!BE70)</f>
        <v>2316478200</v>
      </c>
      <c r="BF70" s="7">
        <f>IF('Copy of Military Expenditure'!BF70 = "", 'Copy of Military Expenditure'!$BM70, 'Copy of Military Expenditure'!BF70)</f>
        <v>2418760171</v>
      </c>
      <c r="BG70" s="7">
        <f>IF('Copy of Military Expenditure'!BG70 = "", 'Copy of Military Expenditure'!$BM70, 'Copy of Military Expenditure'!BG70)</f>
        <v>2357665891</v>
      </c>
      <c r="BH70" s="7">
        <f>IF('Copy of Military Expenditure'!BH70 = "", 'Copy of Military Expenditure'!$BM70, 'Copy of Military Expenditure'!BH70)</f>
        <v>2065557663</v>
      </c>
      <c r="BI70" s="7">
        <f>IF('Copy of Military Expenditure'!BI70 = "", 'Copy of Military Expenditure'!$BM70, 'Copy of Military Expenditure'!BI70)</f>
        <v>1723204266</v>
      </c>
      <c r="BJ70" s="7">
        <f>IF('Copy of Military Expenditure'!BJ70 = "", 'Copy of Military Expenditure'!$BM70, 'Copy of Military Expenditure'!BJ70)</f>
        <v>1621218176</v>
      </c>
      <c r="BK70" s="7">
        <f>IF('Copy of Military Expenditure'!BK70 = "", 'Copy of Military Expenditure'!$BM70, 'Copy of Military Expenditure'!BK70)</f>
        <v>2043051719</v>
      </c>
      <c r="BL70" s="9">
        <f t="shared" si="1"/>
        <v>0</v>
      </c>
      <c r="BM70" s="7"/>
    </row>
    <row r="71" ht="14.25" customHeight="1">
      <c r="A71" s="1" t="s">
        <v>357</v>
      </c>
      <c r="B71" s="1" t="s">
        <v>358</v>
      </c>
      <c r="C71" s="1" t="s">
        <v>6</v>
      </c>
      <c r="D71" s="1" t="s">
        <v>7</v>
      </c>
      <c r="E71" s="7">
        <f>IF('Copy of Military Expenditure'!E71 = "", 'Copy of Military Expenditure'!$BM71, 'Copy of Military Expenditure'!E71)</f>
        <v>454719432.1</v>
      </c>
      <c r="F71" s="7">
        <f>IF('Copy of Military Expenditure'!F71 = "", 'Copy of Military Expenditure'!$BM71, 'Copy of Military Expenditure'!F71)</f>
        <v>551530519.8</v>
      </c>
      <c r="G71" s="7">
        <f>IF('Copy of Military Expenditure'!G71 = "", 'Copy of Military Expenditure'!$BM71, 'Copy of Military Expenditure'!G71)</f>
        <v>603866851.7</v>
      </c>
      <c r="H71" s="7">
        <f>IF('Copy of Military Expenditure'!H71 = "", 'Copy of Military Expenditure'!$BM71, 'Copy of Military Expenditure'!H71)</f>
        <v>637373073.3</v>
      </c>
      <c r="I71" s="7">
        <f>IF('Copy of Military Expenditure'!I71 = "", 'Copy of Military Expenditure'!$BM71, 'Copy of Military Expenditure'!I71)</f>
        <v>735383641.4</v>
      </c>
      <c r="J71" s="7">
        <f>IF('Copy of Military Expenditure'!J71 = "", 'Copy of Military Expenditure'!$BM71, 'Copy of Military Expenditure'!J71)</f>
        <v>749993912.4</v>
      </c>
      <c r="K71" s="7">
        <f>IF('Copy of Military Expenditure'!K71 = "", 'Copy of Military Expenditure'!$BM71, 'Copy of Military Expenditure'!K71)</f>
        <v>770691796.3</v>
      </c>
      <c r="L71" s="7">
        <f>IF('Copy of Military Expenditure'!L71 = "", 'Copy of Military Expenditure'!$BM71, 'Copy of Military Expenditure'!L71)</f>
        <v>883921396.7</v>
      </c>
      <c r="M71" s="7">
        <f>IF('Copy of Military Expenditure'!M71 = "", 'Copy of Military Expenditure'!$BM71, 'Copy of Military Expenditure'!M71)</f>
        <v>905836803.3</v>
      </c>
      <c r="N71" s="7">
        <f>IF('Copy of Military Expenditure'!N71 = "", 'Copy of Military Expenditure'!$BM71, 'Copy of Military Expenditure'!N71)</f>
        <v>1017240120</v>
      </c>
      <c r="O71" s="7">
        <f>IF('Copy of Military Expenditure'!O71 = "", 'Copy of Military Expenditure'!$BM71, 'Copy of Military Expenditure'!O71)</f>
        <v>1079942533</v>
      </c>
      <c r="P71" s="7">
        <f>IF('Copy of Military Expenditure'!P71 = "", 'Copy of Military Expenditure'!$BM71, 'Copy of Military Expenditure'!P71)</f>
        <v>1249389090</v>
      </c>
      <c r="Q71" s="7">
        <f>IF('Copy of Military Expenditure'!Q71 = "", 'Copy of Military Expenditure'!$BM71, 'Copy of Military Expenditure'!Q71)</f>
        <v>1522236183</v>
      </c>
      <c r="R71" s="7">
        <f>IF('Copy of Military Expenditure'!R71 = "", 'Copy of Military Expenditure'!$BM71, 'Copy of Military Expenditure'!R71)</f>
        <v>1917119276</v>
      </c>
      <c r="S71" s="7">
        <f>IF('Copy of Military Expenditure'!S71 = "", 'Copy of Military Expenditure'!$BM71, 'Copy of Military Expenditure'!S71)</f>
        <v>2285358296</v>
      </c>
      <c r="T71" s="7">
        <f>IF('Copy of Military Expenditure'!T71 = "", 'Copy of Military Expenditure'!$BM71, 'Copy of Military Expenditure'!T71)</f>
        <v>2814545011</v>
      </c>
      <c r="U71" s="7">
        <f>IF('Copy of Military Expenditure'!U71 = "", 'Copy of Military Expenditure'!$BM71, 'Copy of Military Expenditure'!U71)</f>
        <v>2898055461</v>
      </c>
      <c r="V71" s="7">
        <f>IF('Copy of Military Expenditure'!V71 = "", 'Copy of Military Expenditure'!$BM71, 'Copy of Military Expenditure'!V71)</f>
        <v>3704801157</v>
      </c>
      <c r="W71" s="7">
        <f>IF('Copy of Military Expenditure'!W71 = "", 'Copy of Military Expenditure'!$BM71, 'Copy of Military Expenditure'!W71)</f>
        <v>4226968876</v>
      </c>
      <c r="X71" s="7">
        <f>IF('Copy of Military Expenditure'!X71 = "", 'Copy of Military Expenditure'!$BM71, 'Copy of Military Expenditure'!X71)</f>
        <v>5038015817</v>
      </c>
      <c r="Y71" s="7">
        <f>IF('Copy of Military Expenditure'!Y71 = "", 'Copy of Military Expenditure'!$BM71, 'Copy of Military Expenditure'!Y71)</f>
        <v>5269306825</v>
      </c>
      <c r="Z71" s="7">
        <f>IF('Copy of Military Expenditure'!Z71 = "", 'Copy of Military Expenditure'!$BM71, 'Copy of Military Expenditure'!Z71)</f>
        <v>4527100427</v>
      </c>
      <c r="AA71" s="7">
        <f>IF('Copy of Military Expenditure'!AA71 = "", 'Copy of Military Expenditure'!$BM71, 'Copy of Military Expenditure'!AA71)</f>
        <v>4829535607</v>
      </c>
      <c r="AB71" s="7">
        <f>IF('Copy of Military Expenditure'!AB71 = "", 'Copy of Military Expenditure'!$BM71, 'Copy of Military Expenditure'!AB71)</f>
        <v>4256634367</v>
      </c>
      <c r="AC71" s="7">
        <f>IF('Copy of Military Expenditure'!AC71 = "", 'Copy of Military Expenditure'!$BM71, 'Copy of Military Expenditure'!AC71)</f>
        <v>3977294580</v>
      </c>
      <c r="AD71" s="7">
        <f>IF('Copy of Military Expenditure'!AD71 = "", 'Copy of Military Expenditure'!$BM71, 'Copy of Military Expenditure'!AD71)</f>
        <v>3884181822</v>
      </c>
      <c r="AE71" s="7">
        <f>IF('Copy of Military Expenditure'!AE71 = "", 'Copy of Military Expenditure'!$BM71, 'Copy of Military Expenditure'!AE71)</f>
        <v>5351016847</v>
      </c>
      <c r="AF71" s="7">
        <f>IF('Copy of Military Expenditure'!AF71 = "", 'Copy of Military Expenditure'!$BM71, 'Copy of Military Expenditure'!AF71)</f>
        <v>6542917225</v>
      </c>
      <c r="AG71" s="7">
        <f>IF('Copy of Military Expenditure'!AG71 = "", 'Copy of Military Expenditure'!$BM71, 'Copy of Military Expenditure'!AG71)</f>
        <v>6728811707</v>
      </c>
      <c r="AH71" s="7">
        <f>IF('Copy of Military Expenditure'!AH71 = "", 'Copy of Military Expenditure'!$BM71, 'Copy of Military Expenditure'!AH71)</f>
        <v>6399237699</v>
      </c>
      <c r="AI71" s="7">
        <f>IF('Copy of Military Expenditure'!AI71 = "", 'Copy of Military Expenditure'!$BM71, 'Copy of Military Expenditure'!AI71)</f>
        <v>7420849636</v>
      </c>
      <c r="AJ71" s="7">
        <f>IF('Copy of Military Expenditure'!AJ71 = "", 'Copy of Military Expenditure'!$BM71, 'Copy of Military Expenditure'!AJ71)</f>
        <v>7246192325</v>
      </c>
      <c r="AK71" s="7">
        <f>IF('Copy of Military Expenditure'!AK71 = "", 'Copy of Military Expenditure'!$BM71, 'Copy of Military Expenditure'!AK71)</f>
        <v>7904561273</v>
      </c>
      <c r="AL71" s="7">
        <f>IF('Copy of Military Expenditure'!AL71 = "", 'Copy of Military Expenditure'!$BM71, 'Copy of Military Expenditure'!AL71)</f>
        <v>7054868962</v>
      </c>
      <c r="AM71" s="7">
        <f>IF('Copy of Military Expenditure'!AM71 = "", 'Copy of Military Expenditure'!$BM71, 'Copy of Military Expenditure'!AM71)</f>
        <v>7137373801</v>
      </c>
      <c r="AN71" s="7">
        <f>IF('Copy of Military Expenditure'!AN71 = "", 'Copy of Military Expenditure'!$BM71, 'Copy of Military Expenditure'!AN71)</f>
        <v>8011539559</v>
      </c>
      <c r="AO71" s="7">
        <f>IF('Copy of Military Expenditure'!AO71 = "", 'Copy of Military Expenditure'!$BM71, 'Copy of Military Expenditure'!AO71)</f>
        <v>7829004728</v>
      </c>
      <c r="AP71" s="7">
        <f>IF('Copy of Military Expenditure'!AP71 = "", 'Copy of Military Expenditure'!$BM71, 'Copy of Military Expenditure'!AP71)</f>
        <v>6839136799</v>
      </c>
      <c r="AQ71" s="7">
        <f>IF('Copy of Military Expenditure'!AQ71 = "", 'Copy of Military Expenditure'!$BM71, 'Copy of Military Expenditure'!AQ71)</f>
        <v>6836084823</v>
      </c>
      <c r="AR71" s="7">
        <f>IF('Copy of Military Expenditure'!AR71 = "", 'Copy of Military Expenditure'!$BM71, 'Copy of Military Expenditure'!AR71)</f>
        <v>7026433290</v>
      </c>
      <c r="AS71" s="7">
        <f>IF('Copy of Military Expenditure'!AS71 = "", 'Copy of Military Expenditure'!$BM71, 'Copy of Military Expenditure'!AS71)</f>
        <v>5971807629</v>
      </c>
      <c r="AT71" s="7">
        <f>IF('Copy of Military Expenditure'!AT71 = "", 'Copy of Military Expenditure'!$BM71, 'Copy of Military Expenditure'!AT71)</f>
        <v>6200391943</v>
      </c>
      <c r="AU71" s="7">
        <f>IF('Copy of Military Expenditure'!AU71 = "", 'Copy of Military Expenditure'!$BM71, 'Copy of Military Expenditure'!AU71)</f>
        <v>6728153969</v>
      </c>
      <c r="AV71" s="7">
        <f>IF('Copy of Military Expenditure'!AV71 = "", 'Copy of Military Expenditure'!$BM71, 'Copy of Military Expenditure'!AV71)</f>
        <v>8356338470</v>
      </c>
      <c r="AW71" s="7">
        <f>IF('Copy of Military Expenditure'!AW71 = "", 'Copy of Military Expenditure'!$BM71, 'Copy of Military Expenditure'!AW71)</f>
        <v>9377114724</v>
      </c>
      <c r="AX71" s="7">
        <f>IF('Copy of Military Expenditure'!AX71 = "", 'Copy of Military Expenditure'!$BM71, 'Copy of Military Expenditure'!AX71)</f>
        <v>9566980053</v>
      </c>
      <c r="AY71" s="7">
        <f>IF('Copy of Military Expenditure'!AY71 = "", 'Copy of Military Expenditure'!$BM71, 'Copy of Military Expenditure'!AY71)</f>
        <v>10217765740</v>
      </c>
      <c r="AZ71" s="7">
        <f>IF('Copy of Military Expenditure'!AZ71 = "", 'Copy of Military Expenditure'!$BM71, 'Copy of Military Expenditure'!AZ71)</f>
        <v>11480377424</v>
      </c>
      <c r="BA71" s="7">
        <f>IF('Copy of Military Expenditure'!BA71 = "", 'Copy of Military Expenditure'!$BM71, 'Copy of Military Expenditure'!BA71)</f>
        <v>12374848940</v>
      </c>
      <c r="BB71" s="7">
        <f>IF('Copy of Military Expenditure'!BB71 = "", 'Copy of Military Expenditure'!$BM71, 'Copy of Military Expenditure'!BB71)</f>
        <v>12131812076</v>
      </c>
      <c r="BC71" s="7">
        <f>IF('Copy of Military Expenditure'!BC71 = "", 'Copy of Military Expenditure'!$BM71, 'Copy of Military Expenditure'!BC71)</f>
        <v>11220523280</v>
      </c>
      <c r="BD71" s="7">
        <f>IF('Copy of Military Expenditure'!BD71 = "", 'Copy of Military Expenditure'!$BM71, 'Copy of Military Expenditure'!BD71)</f>
        <v>11647934608</v>
      </c>
      <c r="BE71" s="7">
        <f>IF('Copy of Military Expenditure'!BE71 = "", 'Copy of Military Expenditure'!$BM71, 'Copy of Military Expenditure'!BE71)</f>
        <v>10364720787</v>
      </c>
      <c r="BF71" s="7">
        <f>IF('Copy of Military Expenditure'!BF71 = "", 'Copy of Military Expenditure'!$BM71, 'Copy of Military Expenditure'!BF71)</f>
        <v>10226260325</v>
      </c>
      <c r="BG71" s="7">
        <f>IF('Copy of Military Expenditure'!BG71 = "", 'Copy of Military Expenditure'!$BM71, 'Copy of Military Expenditure'!BG71)</f>
        <v>10332602878</v>
      </c>
      <c r="BH71" s="7">
        <f>IF('Copy of Military Expenditure'!BH71 = "", 'Copy of Military Expenditure'!$BM71, 'Copy of Military Expenditure'!BH71)</f>
        <v>8667849617</v>
      </c>
      <c r="BI71" s="7">
        <f>IF('Copy of Military Expenditure'!BI71 = "", 'Copy of Military Expenditure'!$BM71, 'Copy of Military Expenditure'!BI71)</f>
        <v>9115240932</v>
      </c>
      <c r="BJ71" s="7">
        <f>IF('Copy of Military Expenditure'!BJ71 = "", 'Copy of Military Expenditure'!$BM71, 'Copy of Military Expenditure'!BJ71)</f>
        <v>9580685498</v>
      </c>
      <c r="BK71" s="7">
        <f>IF('Copy of Military Expenditure'!BK71 = "", 'Copy of Military Expenditure'!$BM71, 'Copy of Military Expenditure'!BK71)</f>
        <v>11242755804</v>
      </c>
      <c r="BL71" s="9">
        <f t="shared" si="1"/>
        <v>0</v>
      </c>
      <c r="BM71" s="7"/>
    </row>
    <row r="72" ht="14.25" customHeight="1">
      <c r="A72" s="1" t="s">
        <v>359</v>
      </c>
      <c r="B72" s="1" t="s">
        <v>360</v>
      </c>
      <c r="C72" s="1" t="s">
        <v>6</v>
      </c>
      <c r="D72" s="1" t="s">
        <v>7</v>
      </c>
      <c r="E72" s="7">
        <f>IF('Copy of Military Expenditure'!E72 = "", 'Copy of Military Expenditure'!$BM72, 'Copy of Military Expenditure'!E72)</f>
        <v>148119940.8</v>
      </c>
      <c r="F72" s="7">
        <f>IF('Copy of Military Expenditure'!F72 = "", 'Copy of Military Expenditure'!$BM72, 'Copy of Military Expenditure'!F72)</f>
        <v>165059934</v>
      </c>
      <c r="G72" s="7">
        <f>IF('Copy of Military Expenditure'!G72 = "", 'Copy of Military Expenditure'!$BM72, 'Copy of Military Expenditure'!G72)</f>
        <v>191939923.2</v>
      </c>
      <c r="H72" s="7">
        <f>IF('Copy of Military Expenditure'!H72 = "", 'Copy of Military Expenditure'!$BM72, 'Copy of Military Expenditure'!H72)</f>
        <v>205099918</v>
      </c>
      <c r="I72" s="7">
        <f>IF('Copy of Military Expenditure'!I72 = "", 'Copy of Military Expenditure'!$BM72, 'Copy of Military Expenditure'!I72)</f>
        <v>219799912.1</v>
      </c>
      <c r="J72" s="7">
        <f>IF('Copy of Military Expenditure'!J72 = "", 'Copy of Military Expenditure'!$BM72, 'Copy of Military Expenditure'!J72)</f>
        <v>265579893.8</v>
      </c>
      <c r="K72" s="7">
        <f>IF('Copy of Military Expenditure'!K72 = "", 'Copy of Military Expenditure'!$BM72, 'Copy of Military Expenditure'!K72)</f>
        <v>272579891</v>
      </c>
      <c r="L72" s="7">
        <f>IF('Copy of Military Expenditure'!L72 = "", 'Copy of Military Expenditure'!$BM72, 'Copy of Military Expenditure'!L72)</f>
        <v>293579882.6</v>
      </c>
      <c r="M72" s="7">
        <f>IF('Copy of Military Expenditure'!M72 = "", 'Copy of Military Expenditure'!$BM72, 'Copy of Military Expenditure'!M72)</f>
        <v>321999871.2</v>
      </c>
      <c r="N72" s="7">
        <f>IF('Copy of Military Expenditure'!N72 = "", 'Copy of Military Expenditure'!$BM72, 'Copy of Military Expenditure'!N72)</f>
        <v>350279859.9</v>
      </c>
      <c r="O72" s="7">
        <f>IF('Copy of Military Expenditure'!O72 = "", 'Copy of Military Expenditure'!$BM72, 'Copy of Military Expenditure'!O72)</f>
        <v>388359844.7</v>
      </c>
      <c r="P72" s="7">
        <f>IF('Copy of Military Expenditure'!P72 = "", 'Copy of Military Expenditure'!$BM72, 'Copy of Military Expenditure'!P72)</f>
        <v>428293444.8</v>
      </c>
      <c r="Q72" s="7">
        <f>IF('Copy of Military Expenditure'!Q72 = "", 'Copy of Military Expenditure'!$BM72, 'Copy of Military Expenditure'!Q72)</f>
        <v>491632831.2</v>
      </c>
      <c r="R72" s="7">
        <f>IF('Copy of Military Expenditure'!R72 = "", 'Copy of Military Expenditure'!$BM72, 'Copy of Military Expenditure'!R72)</f>
        <v>607891665.2</v>
      </c>
      <c r="S72" s="7">
        <f>IF('Copy of Military Expenditure'!S72 = "", 'Copy of Military Expenditure'!$BM72, 'Copy of Military Expenditure'!S72)</f>
        <v>710867536.4</v>
      </c>
      <c r="T72" s="7">
        <f>IF('Copy of Military Expenditure'!T72 = "", 'Copy of Military Expenditure'!$BM72, 'Copy of Military Expenditure'!T72)</f>
        <v>912771143.3</v>
      </c>
      <c r="U72" s="7">
        <f>IF('Copy of Military Expenditure'!U72 = "", 'Copy of Military Expenditure'!$BM72, 'Copy of Military Expenditure'!U72)</f>
        <v>977362861.3</v>
      </c>
      <c r="V72" s="7">
        <f>IF('Copy of Military Expenditure'!V72 = "", 'Copy of Military Expenditure'!$BM72, 'Copy of Military Expenditure'!V72)</f>
        <v>1114680192</v>
      </c>
      <c r="W72" s="7">
        <f>IF('Copy of Military Expenditure'!W72 = "", 'Copy of Military Expenditure'!$BM72, 'Copy of Military Expenditure'!W72)</f>
        <v>1307453860</v>
      </c>
      <c r="X72" s="7">
        <f>IF('Copy of Military Expenditure'!X72 = "", 'Copy of Military Expenditure'!$BM72, 'Copy of Military Expenditure'!X72)</f>
        <v>1453771374</v>
      </c>
      <c r="Y72" s="7">
        <f>IF('Copy of Military Expenditure'!Y72 = "", 'Copy of Military Expenditure'!$BM72, 'Copy of Military Expenditure'!Y72)</f>
        <v>1668684529</v>
      </c>
      <c r="Z72" s="7">
        <f>IF('Copy of Military Expenditure'!Z72 = "", 'Copy of Military Expenditure'!$BM72, 'Copy of Military Expenditure'!Z72)</f>
        <v>1649618173</v>
      </c>
      <c r="AA72" s="7">
        <f>IF('Copy of Military Expenditure'!AA72 = "", 'Copy of Military Expenditure'!$BM72, 'Copy of Military Expenditure'!AA72)</f>
        <v>1697544015</v>
      </c>
      <c r="AB72" s="7">
        <f>IF('Copy of Military Expenditure'!AB72 = "", 'Copy of Military Expenditure'!$BM72, 'Copy of Military Expenditure'!AB72)</f>
        <v>1698789946</v>
      </c>
      <c r="AC72" s="7">
        <f>IF('Copy of Military Expenditure'!AC72 = "", 'Copy of Military Expenditure'!$BM72, 'Copy of Military Expenditure'!AC72)</f>
        <v>1554623805</v>
      </c>
      <c r="AD72" s="7">
        <f>IF('Copy of Military Expenditure'!AD72 = "", 'Copy of Military Expenditure'!$BM72, 'Copy of Military Expenditure'!AD72)</f>
        <v>1796625192</v>
      </c>
      <c r="AE72" s="7">
        <f>IF('Copy of Military Expenditure'!AE72 = "", 'Copy of Military Expenditure'!$BM72, 'Copy of Military Expenditure'!AE72)</f>
        <v>2168162775</v>
      </c>
      <c r="AF72" s="7">
        <f>IF('Copy of Military Expenditure'!AF72 = "", 'Copy of Military Expenditure'!$BM72, 'Copy of Military Expenditure'!AF72)</f>
        <v>2753415610</v>
      </c>
      <c r="AG72" s="7">
        <f>IF('Copy of Military Expenditure'!AG72 = "", 'Copy of Military Expenditure'!$BM72, 'Copy of Military Expenditure'!AG72)</f>
        <v>2894745726</v>
      </c>
      <c r="AH72" s="7">
        <f>IF('Copy of Military Expenditure'!AH72 = "", 'Copy of Military Expenditure'!$BM72, 'Copy of Military Expenditure'!AH72)</f>
        <v>2932580201</v>
      </c>
      <c r="AI72" s="7">
        <f>IF('Copy of Military Expenditure'!AI72 = "", 'Copy of Military Expenditure'!$BM72, 'Copy of Military Expenditure'!AI72)</f>
        <v>3394869435</v>
      </c>
      <c r="AJ72" s="7">
        <f>IF('Copy of Military Expenditure'!AJ72 = "", 'Copy of Military Expenditure'!$BM72, 'Copy of Military Expenditure'!AJ72)</f>
        <v>3287551636</v>
      </c>
      <c r="AK72" s="7">
        <f>IF('Copy of Military Expenditure'!AK72 = "", 'Copy of Military Expenditure'!$BM72, 'Copy of Military Expenditure'!AK72)</f>
        <v>3803684930</v>
      </c>
      <c r="AL72" s="7">
        <f>IF('Copy of Military Expenditure'!AL72 = "", 'Copy of Military Expenditure'!$BM72, 'Copy of Military Expenditure'!AL72)</f>
        <v>3175583193</v>
      </c>
      <c r="AM72" s="7">
        <f>IF('Copy of Military Expenditure'!AM72 = "", 'Copy of Military Expenditure'!$BM72, 'Copy of Military Expenditure'!AM72)</f>
        <v>3403291213</v>
      </c>
      <c r="AN72" s="7">
        <f>IF('Copy of Military Expenditure'!AN72 = "", 'Copy of Military Expenditure'!$BM72, 'Copy of Military Expenditure'!AN72)</f>
        <v>3508040839</v>
      </c>
      <c r="AO72" s="7">
        <f>IF('Copy of Military Expenditure'!AO72 = "", 'Copy of Military Expenditure'!$BM72, 'Copy of Military Expenditure'!AO72)</f>
        <v>3537003416</v>
      </c>
      <c r="AP72" s="7">
        <f>IF('Copy of Military Expenditure'!AP72 = "", 'Copy of Military Expenditure'!$BM72, 'Copy of Military Expenditure'!AP72)</f>
        <v>3253032488</v>
      </c>
      <c r="AQ72" s="7">
        <f>IF('Copy of Military Expenditure'!AQ72 = "", 'Copy of Military Expenditure'!$BM72, 'Copy of Military Expenditure'!AQ72)</f>
        <v>3324939365</v>
      </c>
      <c r="AR72" s="7">
        <f>IF('Copy of Military Expenditure'!AR72 = "", 'Copy of Military Expenditure'!$BM72, 'Copy of Military Expenditure'!AR72)</f>
        <v>3309198286</v>
      </c>
      <c r="AS72" s="7">
        <f>IF('Copy of Military Expenditure'!AS72 = "", 'Copy of Military Expenditure'!$BM72, 'Copy of Military Expenditure'!AS72)</f>
        <v>2922343510</v>
      </c>
      <c r="AT72" s="7">
        <f>IF('Copy of Military Expenditure'!AT72 = "", 'Copy of Military Expenditure'!$BM72, 'Copy of Military Expenditure'!AT72)</f>
        <v>2965973987</v>
      </c>
      <c r="AU72" s="7">
        <f>IF('Copy of Military Expenditure'!AU72 = "", 'Copy of Military Expenditure'!$BM72, 'Copy of Military Expenditure'!AU72)</f>
        <v>4065868548</v>
      </c>
      <c r="AV72" s="7">
        <f>IF('Copy of Military Expenditure'!AV72 = "", 'Copy of Military Expenditure'!$BM72, 'Copy of Military Expenditure'!AV72)</f>
        <v>4517514992</v>
      </c>
      <c r="AW72" s="7">
        <f>IF('Copy of Military Expenditure'!AW72 = "", 'Copy of Military Expenditure'!$BM72, 'Copy of Military Expenditure'!AW72)</f>
        <v>4887380337</v>
      </c>
      <c r="AX72" s="7">
        <f>IF('Copy of Military Expenditure'!AX72 = "", 'Copy of Military Expenditure'!$BM72, 'Copy of Military Expenditure'!AX72)</f>
        <v>4884904928</v>
      </c>
      <c r="AY72" s="7">
        <f>IF('Copy of Military Expenditure'!AY72 = "", 'Copy of Military Expenditure'!$BM72, 'Copy of Military Expenditure'!AY72)</f>
        <v>5011748967</v>
      </c>
      <c r="AZ72" s="7">
        <f>IF('Copy of Military Expenditure'!AZ72 = "", 'Copy of Military Expenditure'!$BM72, 'Copy of Military Expenditure'!AZ72)</f>
        <v>5875288100</v>
      </c>
      <c r="BA72" s="7">
        <f>IF('Copy of Military Expenditure'!BA72 = "", 'Copy of Military Expenditure'!$BM72, 'Copy of Military Expenditure'!BA72)</f>
        <v>6370921986</v>
      </c>
      <c r="BB72" s="7">
        <f>IF('Copy of Military Expenditure'!BB72 = "", 'Copy of Military Expenditure'!$BM72, 'Copy of Military Expenditure'!BB72)</f>
        <v>6195603602</v>
      </c>
      <c r="BC72" s="7">
        <f>IF('Copy of Military Expenditure'!BC72 = "", 'Copy of Military Expenditure'!$BM72, 'Copy of Military Expenditure'!BC72)</f>
        <v>6498659038</v>
      </c>
      <c r="BD72" s="7">
        <f>IF('Copy of Military Expenditure'!BD72 = "", 'Copy of Military Expenditure'!$BM72, 'Copy of Military Expenditure'!BD72)</f>
        <v>7232260585</v>
      </c>
      <c r="BE72" s="7">
        <f>IF('Copy of Military Expenditure'!BE72 = "", 'Copy of Military Expenditure'!$BM72, 'Copy of Military Expenditure'!BE72)</f>
        <v>7143962183</v>
      </c>
      <c r="BF72" s="7">
        <f>IF('Copy of Military Expenditure'!BF72 = "", 'Copy of Military Expenditure'!$BM72, 'Copy of Military Expenditure'!BF72)</f>
        <v>7391829787</v>
      </c>
      <c r="BG72" s="7">
        <f>IF('Copy of Military Expenditure'!BG72 = "", 'Copy of Military Expenditure'!$BM72, 'Copy of Military Expenditure'!BG72)</f>
        <v>7334073604</v>
      </c>
      <c r="BH72" s="7">
        <f>IF('Copy of Military Expenditure'!BH72 = "", 'Copy of Military Expenditure'!$BM72, 'Copy of Military Expenditure'!BH72)</f>
        <v>5815228175</v>
      </c>
      <c r="BI72" s="7">
        <f>IF('Copy of Military Expenditure'!BI72 = "", 'Copy of Military Expenditure'!$BM72, 'Copy of Military Expenditure'!BI72)</f>
        <v>5997385048</v>
      </c>
      <c r="BJ72" s="7">
        <f>IF('Copy of Military Expenditure'!BJ72 = "", 'Copy of Military Expenditure'!$BM72, 'Copy of Military Expenditure'!BJ72)</f>
        <v>6465750412</v>
      </c>
      <c r="BK72" s="7">
        <f>IF('Copy of Military Expenditure'!BK72 = "", 'Copy of Military Expenditure'!$BM72, 'Copy of Military Expenditure'!BK72)</f>
        <v>7067073381</v>
      </c>
      <c r="BL72" s="9">
        <f t="shared" si="1"/>
        <v>0</v>
      </c>
      <c r="BM72" s="7"/>
    </row>
    <row r="73" ht="14.25" customHeight="1">
      <c r="A73" s="1" t="s">
        <v>361</v>
      </c>
      <c r="B73" s="1" t="s">
        <v>362</v>
      </c>
      <c r="C73" s="1" t="s">
        <v>6</v>
      </c>
      <c r="D73" s="1" t="s">
        <v>7</v>
      </c>
      <c r="E73" s="7">
        <f>IF('Copy of Military Expenditure'!E73 = "", 'Copy of Military Expenditure'!$BM73, 'Copy of Military Expenditure'!E73)</f>
        <v>102043803.8</v>
      </c>
      <c r="F73" s="7">
        <f>IF('Copy of Military Expenditure'!F73 = "", 'Copy of Military Expenditure'!$BM73, 'Copy of Military Expenditure'!F73)</f>
        <v>102043803.8</v>
      </c>
      <c r="G73" s="7">
        <f>IF('Copy of Military Expenditure'!G73 = "", 'Copy of Military Expenditure'!$BM73, 'Copy of Military Expenditure'!G73)</f>
        <v>102043803.8</v>
      </c>
      <c r="H73" s="7">
        <f>IF('Copy of Military Expenditure'!H73 = "", 'Copy of Military Expenditure'!$BM73, 'Copy of Military Expenditure'!H73)</f>
        <v>102043803.8</v>
      </c>
      <c r="I73" s="7">
        <f>IF('Copy of Military Expenditure'!I73 = "", 'Copy of Military Expenditure'!$BM73, 'Copy of Military Expenditure'!I73)</f>
        <v>102043803.8</v>
      </c>
      <c r="J73" s="7">
        <f>IF('Copy of Military Expenditure'!J73 = "", 'Copy of Military Expenditure'!$BM73, 'Copy of Military Expenditure'!J73)</f>
        <v>102043803.8</v>
      </c>
      <c r="K73" s="7">
        <f>IF('Copy of Military Expenditure'!K73 = "", 'Copy of Military Expenditure'!$BM73, 'Copy of Military Expenditure'!K73)</f>
        <v>102043803.8</v>
      </c>
      <c r="L73" s="7">
        <f>IF('Copy of Military Expenditure'!L73 = "", 'Copy of Military Expenditure'!$BM73, 'Copy of Military Expenditure'!L73)</f>
        <v>102043803.8</v>
      </c>
      <c r="M73" s="7">
        <f>IF('Copy of Military Expenditure'!M73 = "", 'Copy of Military Expenditure'!$BM73, 'Copy of Military Expenditure'!M73)</f>
        <v>102043803.8</v>
      </c>
      <c r="N73" s="7">
        <f>IF('Copy of Military Expenditure'!N73 = "", 'Copy of Military Expenditure'!$BM73, 'Copy of Military Expenditure'!N73)</f>
        <v>102043803.8</v>
      </c>
      <c r="O73" s="7">
        <f>IF('Copy of Military Expenditure'!O73 = "", 'Copy of Military Expenditure'!$BM73, 'Copy of Military Expenditure'!O73)</f>
        <v>5185185.185</v>
      </c>
      <c r="P73" s="7">
        <f>IF('Copy of Military Expenditure'!P73 = "", 'Copy of Military Expenditure'!$BM73, 'Copy of Military Expenditure'!P73)</f>
        <v>5891358.025</v>
      </c>
      <c r="Q73" s="7">
        <f>IF('Copy of Military Expenditure'!Q73 = "", 'Copy of Military Expenditure'!$BM73, 'Copy of Military Expenditure'!Q73)</f>
        <v>6503703.704</v>
      </c>
      <c r="R73" s="7">
        <f>IF('Copy of Military Expenditure'!R73 = "", 'Copy of Military Expenditure'!$BM73, 'Copy of Military Expenditure'!R73)</f>
        <v>7152747.935</v>
      </c>
      <c r="S73" s="7">
        <f>IF('Copy of Military Expenditure'!S73 = "", 'Copy of Military Expenditure'!$BM73, 'Copy of Military Expenditure'!S73)</f>
        <v>8446969.697</v>
      </c>
      <c r="T73" s="7">
        <f>IF('Copy of Military Expenditure'!T73 = "", 'Copy of Military Expenditure'!$BM73, 'Copy of Military Expenditure'!T73)</f>
        <v>10529138.04</v>
      </c>
      <c r="U73" s="7">
        <f>IF('Copy of Military Expenditure'!U73 = "", 'Copy of Military Expenditure'!$BM73, 'Copy of Military Expenditure'!U73)</f>
        <v>11876000</v>
      </c>
      <c r="V73" s="7">
        <f>IF('Copy of Military Expenditure'!V73 = "", 'Copy of Military Expenditure'!$BM73, 'Copy of Military Expenditure'!V73)</f>
        <v>13208000</v>
      </c>
      <c r="W73" s="7">
        <f>IF('Copy of Military Expenditure'!W73 = "", 'Copy of Military Expenditure'!$BM73, 'Copy of Military Expenditure'!W73)</f>
        <v>14867263.94</v>
      </c>
      <c r="X73" s="7">
        <f>IF('Copy of Military Expenditure'!X73 = "", 'Copy of Military Expenditure'!$BM73, 'Copy of Military Expenditure'!X73)</f>
        <v>17300000</v>
      </c>
      <c r="Y73" s="7">
        <f>IF('Copy of Military Expenditure'!Y73 = "", 'Copy of Military Expenditure'!$BM73, 'Copy of Military Expenditure'!Y73)</f>
        <v>20083333.33</v>
      </c>
      <c r="Z73" s="7">
        <f>IF('Copy of Military Expenditure'!Z73 = "", 'Copy of Military Expenditure'!$BM73, 'Copy of Military Expenditure'!Z73)</f>
        <v>21959582.69</v>
      </c>
      <c r="AA73" s="7">
        <f>IF('Copy of Military Expenditure'!AA73 = "", 'Copy of Military Expenditure'!$BM73, 'Copy of Military Expenditure'!AA73)</f>
        <v>25491173.23</v>
      </c>
      <c r="AB73" s="7">
        <f>IF('Copy of Military Expenditure'!AB73 = "", 'Copy of Military Expenditure'!$BM73, 'Copy of Military Expenditure'!AB73)</f>
        <v>29081758.93</v>
      </c>
      <c r="AC73" s="7">
        <f>IF('Copy of Military Expenditure'!AC73 = "", 'Copy of Military Expenditure'!$BM73, 'Copy of Military Expenditure'!AC73)</f>
        <v>29211271.37</v>
      </c>
      <c r="AD73" s="7">
        <f>IF('Copy of Military Expenditure'!AD73 = "", 'Copy of Military Expenditure'!$BM73, 'Copy of Military Expenditure'!AD73)</f>
        <v>30532050.16</v>
      </c>
      <c r="AE73" s="7">
        <f>IF('Copy of Military Expenditure'!AE73 = "", 'Copy of Military Expenditure'!$BM73, 'Copy of Military Expenditure'!AE73)</f>
        <v>31053048.07</v>
      </c>
      <c r="AF73" s="7">
        <f>IF('Copy of Military Expenditure'!AF73 = "", 'Copy of Military Expenditure'!$BM73, 'Copy of Military Expenditure'!AF73)</f>
        <v>33928833.32</v>
      </c>
      <c r="AG73" s="7">
        <f>IF('Copy of Military Expenditure'!AG73 = "", 'Copy of Military Expenditure'!$BM73, 'Copy of Military Expenditure'!AG73)</f>
        <v>35789121.14</v>
      </c>
      <c r="AH73" s="7">
        <f>IF('Copy of Military Expenditure'!AH73 = "", 'Copy of Military Expenditure'!$BM73, 'Copy of Military Expenditure'!AH73)</f>
        <v>36331136.35</v>
      </c>
      <c r="AI73" s="7">
        <f>IF('Copy of Military Expenditure'!AI73 = "", 'Copy of Military Expenditure'!$BM73, 'Copy of Military Expenditure'!AI73)</f>
        <v>37929191.13</v>
      </c>
      <c r="AJ73" s="7">
        <f>IF('Copy of Military Expenditure'!AJ73 = "", 'Copy of Military Expenditure'!$BM73, 'Copy of Military Expenditure'!AJ73)</f>
        <v>35431485.71</v>
      </c>
      <c r="AK73" s="7">
        <f>IF('Copy of Military Expenditure'!AK73 = "", 'Copy of Military Expenditure'!$BM73, 'Copy of Military Expenditure'!AK73)</f>
        <v>37607537.89</v>
      </c>
      <c r="AL73" s="7">
        <f>IF('Copy of Military Expenditure'!AL73 = "", 'Copy of Military Expenditure'!$BM73, 'Copy of Military Expenditure'!AL73)</f>
        <v>37041837.42</v>
      </c>
      <c r="AM73" s="7">
        <f>IF('Copy of Military Expenditure'!AM73 = "", 'Copy of Military Expenditure'!$BM73, 'Copy of Military Expenditure'!AM73)</f>
        <v>39252998.63</v>
      </c>
      <c r="AN73" s="7">
        <f>IF('Copy of Military Expenditure'!AN73 = "", 'Copy of Military Expenditure'!$BM73, 'Copy of Military Expenditure'!AN73)</f>
        <v>39766584.51</v>
      </c>
      <c r="AO73" s="7">
        <f>IF('Copy of Military Expenditure'!AO73 = "", 'Copy of Military Expenditure'!$BM73, 'Copy of Military Expenditure'!AO73)</f>
        <v>39547026.04</v>
      </c>
      <c r="AP73" s="7">
        <f>IF('Copy of Military Expenditure'!AP73 = "", 'Copy of Military Expenditure'!$BM73, 'Copy of Military Expenditure'!AP73)</f>
        <v>42587851.99</v>
      </c>
      <c r="AQ73" s="7">
        <f>IF('Copy of Military Expenditure'!AQ73 = "", 'Copy of Military Expenditure'!$BM73, 'Copy of Military Expenditure'!AQ73)</f>
        <v>42273075.89</v>
      </c>
      <c r="AR73" s="7">
        <f>IF('Copy of Military Expenditure'!AR73 = "", 'Copy of Military Expenditure'!$BM73, 'Copy of Military Expenditure'!AR73)</f>
        <v>47484957.37</v>
      </c>
      <c r="AS73" s="7">
        <f>IF('Copy of Military Expenditure'!AS73 = "", 'Copy of Military Expenditure'!$BM73, 'Copy of Military Expenditure'!AS73)</f>
        <v>51358135.31</v>
      </c>
      <c r="AT73" s="7">
        <f>IF('Copy of Military Expenditure'!AT73 = "", 'Copy of Military Expenditure'!$BM73, 'Copy of Military Expenditure'!AT73)</f>
        <v>64701738.38</v>
      </c>
      <c r="AU73" s="7">
        <f>IF('Copy of Military Expenditure'!AU73 = "", 'Copy of Military Expenditure'!$BM73, 'Copy of Military Expenditure'!AU73)</f>
        <v>85405885.72</v>
      </c>
      <c r="AV73" s="7">
        <f>IF('Copy of Military Expenditure'!AV73 = "", 'Copy of Military Expenditure'!$BM73, 'Copy of Military Expenditure'!AV73)</f>
        <v>102934146.2</v>
      </c>
      <c r="AW73" s="7">
        <f>IF('Copy of Military Expenditure'!AW73 = "", 'Copy of Military Expenditure'!$BM73, 'Copy of Military Expenditure'!AW73)</f>
        <v>130650327.9</v>
      </c>
      <c r="AX73" s="7">
        <f>IF('Copy of Military Expenditure'!AX73 = "", 'Copy of Military Expenditure'!$BM73, 'Copy of Military Expenditure'!AX73)</f>
        <v>159326023.8</v>
      </c>
      <c r="AY73" s="7">
        <f>IF('Copy of Military Expenditure'!AY73 = "", 'Copy of Military Expenditure'!$BM73, 'Copy of Military Expenditure'!AY73)</f>
        <v>157247689.5</v>
      </c>
      <c r="AZ73" s="7">
        <f>IF('Copy of Military Expenditure'!AZ73 = "", 'Copy of Military Expenditure'!$BM73, 'Copy of Military Expenditure'!AZ73)</f>
        <v>169575397.1</v>
      </c>
      <c r="BA73" s="7">
        <f>IF('Copy of Military Expenditure'!BA73 = "", 'Copy of Military Expenditure'!$BM73, 'Copy of Military Expenditure'!BA73)</f>
        <v>187069695.8</v>
      </c>
      <c r="BB73" s="7">
        <f>IF('Copy of Military Expenditure'!BB73 = "", 'Copy of Military Expenditure'!$BM73, 'Copy of Military Expenditure'!BB73)</f>
        <v>209703502</v>
      </c>
      <c r="BC73" s="7">
        <f>IF('Copy of Military Expenditure'!BC73 = "", 'Copy of Military Expenditure'!$BM73, 'Copy of Military Expenditure'!BC73)</f>
        <v>254950072.1</v>
      </c>
      <c r="BD73" s="7">
        <f>IF('Copy of Military Expenditure'!BD73 = "", 'Copy of Military Expenditure'!$BM73, 'Copy of Military Expenditure'!BD73)</f>
        <v>284518851.1</v>
      </c>
      <c r="BE73" s="7">
        <f>IF('Copy of Military Expenditure'!BE73 = "", 'Copy of Military Expenditure'!$BM73, 'Copy of Military Expenditure'!BE73)</f>
        <v>256686839.5</v>
      </c>
      <c r="BF73" s="7">
        <f>IF('Copy of Military Expenditure'!BF73 = "", 'Copy of Military Expenditure'!$BM73, 'Copy of Military Expenditure'!BF73)</f>
        <v>281038425.7</v>
      </c>
      <c r="BG73" s="7">
        <f>IF('Copy of Military Expenditure'!BG73 = "", 'Copy of Military Expenditure'!$BM73, 'Copy of Military Expenditure'!BG73)</f>
        <v>328115662.2</v>
      </c>
      <c r="BH73" s="7">
        <f>IF('Copy of Military Expenditure'!BH73 = "", 'Copy of Military Expenditure'!$BM73, 'Copy of Military Expenditure'!BH73)</f>
        <v>323797729.6</v>
      </c>
      <c r="BI73" s="7">
        <f>IF('Copy of Military Expenditure'!BI73 = "", 'Copy of Military Expenditure'!$BM73, 'Copy of Military Expenditure'!BI73)</f>
        <v>356495278.6</v>
      </c>
      <c r="BJ73" s="7">
        <f>IF('Copy of Military Expenditure'!BJ73 = "", 'Copy of Military Expenditure'!$BM73, 'Copy of Military Expenditure'!BJ73)</f>
        <v>404705219.5</v>
      </c>
      <c r="BK73" s="7">
        <f>IF('Copy of Military Expenditure'!BK73 = "", 'Copy of Military Expenditure'!$BM73, 'Copy of Military Expenditure'!BK73)</f>
        <v>398521544.9</v>
      </c>
      <c r="BL73" s="9">
        <f t="shared" si="1"/>
        <v>0</v>
      </c>
      <c r="BM73" s="7">
        <f>AVERAGE(O73:BK73)</f>
        <v>102043803.8</v>
      </c>
    </row>
    <row r="74" ht="14.25" customHeight="1">
      <c r="A74" s="1" t="s">
        <v>365</v>
      </c>
      <c r="B74" s="1" t="s">
        <v>366</v>
      </c>
      <c r="C74" s="1" t="s">
        <v>6</v>
      </c>
      <c r="D74" s="1" t="s">
        <v>7</v>
      </c>
      <c r="E74" s="7">
        <f>IF('Copy of Military Expenditure'!E74 = "", 'Copy of Military Expenditure'!$BM74, 'Copy of Military Expenditure'!E74)</f>
        <v>101219676.1</v>
      </c>
      <c r="F74" s="7">
        <f>IF('Copy of Military Expenditure'!F74 = "", 'Copy of Military Expenditure'!$BM74, 'Copy of Military Expenditure'!F74)</f>
        <v>96678751.22</v>
      </c>
      <c r="G74" s="7">
        <f>IF('Copy of Military Expenditure'!G74 = "", 'Copy of Military Expenditure'!$BM74, 'Copy of Military Expenditure'!G74)</f>
        <v>96323106.14</v>
      </c>
      <c r="H74" s="7">
        <f>IF('Copy of Military Expenditure'!H74 = "", 'Copy of Military Expenditure'!$BM74, 'Copy of Military Expenditure'!H74)</f>
        <v>100042547.6</v>
      </c>
      <c r="I74" s="7">
        <f>IF('Copy of Military Expenditure'!I74 = "", 'Copy of Military Expenditure'!$BM74, 'Copy of Military Expenditure'!I74)</f>
        <v>123402030.6</v>
      </c>
      <c r="J74" s="7">
        <f>IF('Copy of Military Expenditure'!J74 = "", 'Copy of Military Expenditure'!$BM74, 'Copy of Military Expenditure'!J74)</f>
        <v>126982427.6</v>
      </c>
      <c r="K74" s="7">
        <f>IF('Copy of Military Expenditure'!K74 = "", 'Copy of Military Expenditure'!$BM74, 'Copy of Military Expenditure'!K74)</f>
        <v>148221481.3</v>
      </c>
      <c r="L74" s="7">
        <f>IF('Copy of Military Expenditure'!L74 = "", 'Copy of Military Expenditure'!$BM74, 'Copy of Military Expenditure'!L74)</f>
        <v>149591230.9</v>
      </c>
      <c r="M74" s="7">
        <f>IF('Copy of Military Expenditure'!M74 = "", 'Copy of Military Expenditure'!$BM74, 'Copy of Military Expenditure'!M74)</f>
        <v>135520021.7</v>
      </c>
      <c r="N74" s="7">
        <f>IF('Copy of Military Expenditure'!N74 = "", 'Copy of Military Expenditure'!$BM74, 'Copy of Military Expenditure'!N74)</f>
        <v>147560023.6</v>
      </c>
      <c r="O74" s="7">
        <f>IF('Copy of Military Expenditure'!O74 = "", 'Copy of Military Expenditure'!$BM74, 'Copy of Military Expenditure'!O74)</f>
        <v>171920027.5</v>
      </c>
      <c r="P74" s="7">
        <f>IF('Copy of Military Expenditure'!P74 = "", 'Copy of Military Expenditure'!$BM74, 'Copy of Military Expenditure'!P74)</f>
        <v>180841169.8</v>
      </c>
      <c r="Q74" s="7">
        <f>IF('Copy of Military Expenditure'!Q74 = "", 'Copy of Military Expenditure'!$BM74, 'Copy of Military Expenditure'!Q74)</f>
        <v>206172013.2</v>
      </c>
      <c r="R74" s="7">
        <f>IF('Copy of Military Expenditure'!R74 = "", 'Copy of Military Expenditure'!$BM74, 'Copy of Military Expenditure'!R74)</f>
        <v>246331493</v>
      </c>
      <c r="S74" s="7">
        <f>IF('Copy of Military Expenditure'!S74 = "", 'Copy of Military Expenditure'!$BM74, 'Copy of Military Expenditure'!S74)</f>
        <v>291444123.1</v>
      </c>
      <c r="T74" s="7">
        <f>IF('Copy of Military Expenditure'!T74 = "", 'Copy of Military Expenditure'!$BM74, 'Copy of Military Expenditure'!T74)</f>
        <v>292259947.4</v>
      </c>
      <c r="U74" s="7">
        <f>IF('Copy of Military Expenditure'!U74 = "", 'Copy of Military Expenditure'!$BM74, 'Copy of Military Expenditure'!U74)</f>
        <v>271671526.2</v>
      </c>
      <c r="V74" s="7">
        <f>IF('Copy of Military Expenditure'!V74 = "", 'Copy of Military Expenditure'!$BM74, 'Copy of Military Expenditure'!V74)</f>
        <v>307431743.8</v>
      </c>
      <c r="W74" s="7">
        <f>IF('Copy of Military Expenditure'!W74 = "", 'Copy of Military Expenditure'!$BM74, 'Copy of Military Expenditure'!W74)</f>
        <v>388573502.3</v>
      </c>
      <c r="X74" s="7">
        <f>IF('Copy of Military Expenditure'!X74 = "", 'Copy of Military Expenditure'!$BM74, 'Copy of Military Expenditure'!X74)</f>
        <v>436892310.9</v>
      </c>
      <c r="Y74" s="7">
        <f>IF('Copy of Military Expenditure'!Y74 = "", 'Copy of Military Expenditure'!$BM74, 'Copy of Military Expenditure'!Y74)</f>
        <v>676939260.5</v>
      </c>
      <c r="Z74" s="7">
        <f>IF('Copy of Military Expenditure'!Z74 = "", 'Copy of Military Expenditure'!$BM74, 'Copy of Military Expenditure'!Z74)</f>
        <v>660354444.4</v>
      </c>
      <c r="AA74" s="7">
        <f>IF('Copy of Military Expenditure'!AA74 = "", 'Copy of Military Expenditure'!$BM74, 'Copy of Military Expenditure'!AA74)</f>
        <v>608767756.5</v>
      </c>
      <c r="AB74" s="7">
        <f>IF('Copy of Military Expenditure'!AB74 = "", 'Copy of Military Expenditure'!$BM74, 'Copy of Military Expenditure'!AB74)</f>
        <v>567555469.4</v>
      </c>
      <c r="AC74" s="7">
        <f>IF('Copy of Military Expenditure'!AC74 = "", 'Copy of Military Expenditure'!$BM74, 'Copy of Military Expenditure'!AC74)</f>
        <v>530331804.6</v>
      </c>
      <c r="AD74" s="7">
        <f>IF('Copy of Military Expenditure'!AD74 = "", 'Copy of Military Expenditure'!$BM74, 'Copy of Military Expenditure'!AD74)</f>
        <v>529191398.5</v>
      </c>
      <c r="AE74" s="7">
        <f>IF('Copy of Military Expenditure'!AE74 = "", 'Copy of Military Expenditure'!$BM74, 'Copy of Military Expenditure'!AE74)</f>
        <v>691134040</v>
      </c>
      <c r="AF74" s="7">
        <f>IF('Copy of Military Expenditure'!AF74 = "", 'Copy of Military Expenditure'!$BM74, 'Copy of Military Expenditure'!AF74)</f>
        <v>925756538.6</v>
      </c>
      <c r="AG74" s="7">
        <f>IF('Copy of Military Expenditure'!AG74 = "", 'Copy of Military Expenditure'!$BM74, 'Copy of Military Expenditure'!AG74)</f>
        <v>961838312.4</v>
      </c>
      <c r="AH74" s="7">
        <f>IF('Copy of Military Expenditure'!AH74 = "", 'Copy of Military Expenditure'!$BM74, 'Copy of Military Expenditure'!AH74)</f>
        <v>959602906.4</v>
      </c>
      <c r="AI74" s="7">
        <f>IF('Copy of Military Expenditure'!AI74 = "", 'Copy of Military Expenditure'!$BM74, 'Copy of Military Expenditure'!AI74)</f>
        <v>1057749672</v>
      </c>
      <c r="AJ74" s="7">
        <f>IF('Copy of Military Expenditure'!AJ74 = "", 'Copy of Military Expenditure'!$BM74, 'Copy of Military Expenditure'!AJ74)</f>
        <v>989033810</v>
      </c>
      <c r="AK74" s="7">
        <f>IF('Copy of Military Expenditure'!AK74 = "", 'Copy of Military Expenditure'!$BM74, 'Copy of Military Expenditure'!AK74)</f>
        <v>870398917.2</v>
      </c>
      <c r="AL74" s="7">
        <f>IF('Copy of Military Expenditure'!AL74 = "", 'Copy of Military Expenditure'!$BM74, 'Copy of Military Expenditure'!AL74)</f>
        <v>866788074.6</v>
      </c>
      <c r="AM74" s="7">
        <f>IF('Copy of Military Expenditure'!AM74 = "", 'Copy of Military Expenditure'!$BM74, 'Copy of Military Expenditure'!AM74)</f>
        <v>979531817</v>
      </c>
      <c r="AN74" s="7">
        <f>IF('Copy of Military Expenditure'!AN74 = "", 'Copy of Military Expenditure'!$BM74, 'Copy of Military Expenditure'!AN74)</f>
        <v>1146415728</v>
      </c>
      <c r="AO74" s="7">
        <f>IF('Copy of Military Expenditure'!AO74 = "", 'Copy of Military Expenditure'!$BM74, 'Copy of Military Expenditure'!AO74)</f>
        <v>1238271987</v>
      </c>
      <c r="AP74" s="7">
        <f>IF('Copy of Military Expenditure'!AP74 = "", 'Copy of Military Expenditure'!$BM74, 'Copy of Military Expenditure'!AP74)</f>
        <v>1180888907</v>
      </c>
      <c r="AQ74" s="7">
        <f>IF('Copy of Military Expenditure'!AQ74 = "", 'Copy of Military Expenditure'!$BM74, 'Copy of Military Expenditure'!AQ74)</f>
        <v>969356349.5</v>
      </c>
      <c r="AR74" s="7">
        <f>IF('Copy of Military Expenditure'!AR74 = "", 'Copy of Military Expenditure'!$BM74, 'Copy of Military Expenditure'!AR74)</f>
        <v>970306042</v>
      </c>
      <c r="AS74" s="7">
        <f>IF('Copy of Military Expenditure'!AS74 = "", 'Copy of Military Expenditure'!$BM74, 'Copy of Military Expenditure'!AS74)</f>
        <v>858414919.5</v>
      </c>
      <c r="AT74" s="7">
        <f>IF('Copy of Military Expenditure'!AT74 = "", 'Copy of Military Expenditure'!$BM74, 'Copy of Military Expenditure'!AT74)</f>
        <v>796636889.1</v>
      </c>
      <c r="AU74" s="7">
        <f>IF('Copy of Military Expenditure'!AU74 = "", 'Copy of Military Expenditure'!$BM74, 'Copy of Military Expenditure'!AU74)</f>
        <v>865788853</v>
      </c>
      <c r="AV74" s="7">
        <f>IF('Copy of Military Expenditure'!AV74 = "", 'Copy of Military Expenditure'!$BM74, 'Copy of Military Expenditure'!AV74)</f>
        <v>1132832007</v>
      </c>
      <c r="AW74" s="7">
        <f>IF('Copy of Military Expenditure'!AW74 = "", 'Copy of Military Expenditure'!$BM74, 'Copy of Military Expenditure'!AW74)</f>
        <v>1285163189</v>
      </c>
      <c r="AX74" s="7">
        <f>IF('Copy of Military Expenditure'!AX74 = "", 'Copy of Military Expenditure'!$BM74, 'Copy of Military Expenditure'!AX74)</f>
        <v>1389770959</v>
      </c>
      <c r="AY74" s="7">
        <f>IF('Copy of Military Expenditure'!AY74 = "", 'Copy of Military Expenditure'!$BM74, 'Copy of Military Expenditure'!AY74)</f>
        <v>1463950819</v>
      </c>
      <c r="AZ74" s="7">
        <f>IF('Copy of Military Expenditure'!AZ74 = "", 'Copy of Military Expenditure'!$BM74, 'Copy of Military Expenditure'!AZ74)</f>
        <v>1713995943</v>
      </c>
      <c r="BA74" s="7">
        <f>IF('Copy of Military Expenditure'!BA74 = "", 'Copy of Military Expenditure'!$BM74, 'Copy of Military Expenditure'!BA74)</f>
        <v>1661242822</v>
      </c>
      <c r="BB74" s="7">
        <f>IF('Copy of Military Expenditure'!BB74 = "", 'Copy of Military Expenditure'!$BM74, 'Copy of Military Expenditure'!BB74)</f>
        <v>1623013593</v>
      </c>
      <c r="BC74" s="7">
        <f>IF('Copy of Military Expenditure'!BC74 = "", 'Copy of Military Expenditure'!$BM74, 'Copy of Military Expenditure'!BC74)</f>
        <v>1930748002</v>
      </c>
      <c r="BD74" s="7">
        <f>IF('Copy of Military Expenditure'!BD74 = "", 'Copy of Military Expenditure'!$BM74, 'Copy of Military Expenditure'!BD74)</f>
        <v>2080091009</v>
      </c>
      <c r="BE74" s="7">
        <f>IF('Copy of Military Expenditure'!BE74 = "", 'Copy of Military Expenditure'!$BM74, 'Copy of Military Expenditure'!BE74)</f>
        <v>2094946041</v>
      </c>
      <c r="BF74" s="7">
        <f>IF('Copy of Military Expenditure'!BF74 = "", 'Copy of Military Expenditure'!$BM74, 'Copy of Military Expenditure'!BF74)</f>
        <v>2134105838</v>
      </c>
      <c r="BG74" s="7">
        <f>IF('Copy of Military Expenditure'!BG74 = "", 'Copy of Military Expenditure'!$BM74, 'Copy of Military Expenditure'!BG74)</f>
        <v>2274148859</v>
      </c>
      <c r="BH74" s="7">
        <f>IF('Copy of Military Expenditure'!BH74 = "", 'Copy of Military Expenditure'!$BM74, 'Copy of Military Expenditure'!BH74)</f>
        <v>1943757736</v>
      </c>
      <c r="BI74" s="7">
        <f>IF('Copy of Military Expenditure'!BI74 = "", 'Copy of Military Expenditure'!$BM74, 'Copy of Military Expenditure'!BI74)</f>
        <v>2093352062</v>
      </c>
      <c r="BJ74" s="7">
        <f>IF('Copy of Military Expenditure'!BJ74 = "", 'Copy of Military Expenditure'!$BM74, 'Copy of Military Expenditure'!BJ74)</f>
        <v>2328156653</v>
      </c>
      <c r="BK74" s="7">
        <f>IF('Copy of Military Expenditure'!BK74 = "", 'Copy of Military Expenditure'!$BM74, 'Copy of Military Expenditure'!BK74)</f>
        <v>2262928312</v>
      </c>
      <c r="BL74" s="9">
        <f t="shared" si="1"/>
        <v>0</v>
      </c>
      <c r="BM74" s="7"/>
    </row>
    <row r="75" ht="14.25" customHeight="1">
      <c r="A75" s="1" t="s">
        <v>367</v>
      </c>
      <c r="B75" s="1" t="s">
        <v>368</v>
      </c>
      <c r="C75" s="1" t="s">
        <v>128</v>
      </c>
      <c r="D75" s="1" t="s">
        <v>7</v>
      </c>
      <c r="E75" s="7">
        <f>IF('Copy of Military Expenditure'!E75 = "", 'Copy of Military Expenditure'!$BM75, 'Copy of Military Expenditure'!E75)</f>
        <v>67776988377</v>
      </c>
      <c r="F75" s="7">
        <f>IF('Copy of Military Expenditure'!F75 = "", 'Copy of Military Expenditure'!$BM75, 'Copy of Military Expenditure'!F75)</f>
        <v>71614957875</v>
      </c>
      <c r="G75" s="7">
        <f>IF('Copy of Military Expenditure'!G75 = "", 'Copy of Military Expenditure'!$BM75, 'Copy of Military Expenditure'!G75)</f>
        <v>78891385690</v>
      </c>
      <c r="H75" s="7">
        <f>IF('Copy of Military Expenditure'!H75 = "", 'Copy of Military Expenditure'!$BM75, 'Copy of Military Expenditure'!H75)</f>
        <v>80972809102</v>
      </c>
      <c r="I75" s="7">
        <f>IF('Copy of Military Expenditure'!I75 = "", 'Copy of Military Expenditure'!$BM75, 'Copy of Military Expenditure'!I75)</f>
        <v>81481501862</v>
      </c>
      <c r="J75" s="7">
        <f>IF('Copy of Military Expenditure'!J75 = "", 'Copy of Military Expenditure'!$BM75, 'Copy of Military Expenditure'!J75)</f>
        <v>83645315919</v>
      </c>
      <c r="K75" s="7">
        <f>IF('Copy of Military Expenditure'!K75 = "", 'Copy of Military Expenditure'!$BM75, 'Copy of Military Expenditure'!K75)</f>
        <v>97527198579</v>
      </c>
      <c r="L75" s="7">
        <f>IF('Copy of Military Expenditure'!L75 = "", 'Copy of Military Expenditure'!$BM75, 'Copy of Military Expenditure'!L75)</f>
        <v>112000000000</v>
      </c>
      <c r="M75" s="7">
        <f>IF('Copy of Military Expenditure'!M75 = "", 'Copy of Military Expenditure'!$BM75, 'Copy of Military Expenditure'!M75)</f>
        <v>118000000000</v>
      </c>
      <c r="N75" s="7">
        <f>IF('Copy of Military Expenditure'!N75 = "", 'Copy of Military Expenditure'!$BM75, 'Copy of Military Expenditure'!N75)</f>
        <v>121000000000</v>
      </c>
      <c r="O75" s="7">
        <f>IF('Copy of Military Expenditure'!O75 = "", 'Copy of Military Expenditure'!$BM75, 'Copy of Military Expenditure'!O75)</f>
        <v>123000000000</v>
      </c>
      <c r="P75" s="7">
        <f>IF('Copy of Military Expenditure'!P75 = "", 'Copy of Military Expenditure'!$BM75, 'Copy of Military Expenditure'!P75)</f>
        <v>123000000000</v>
      </c>
      <c r="Q75" s="7">
        <f>IF('Copy of Military Expenditure'!Q75 = "", 'Copy of Military Expenditure'!$BM75, 'Copy of Military Expenditure'!Q75)</f>
        <v>134000000000</v>
      </c>
      <c r="R75" s="7">
        <f>IF('Copy of Military Expenditure'!R75 = "", 'Copy of Military Expenditure'!$BM75, 'Copy of Military Expenditure'!R75)</f>
        <v>148000000000</v>
      </c>
      <c r="S75" s="7">
        <f>IF('Copy of Military Expenditure'!S75 = "", 'Copy of Military Expenditure'!$BM75, 'Copy of Military Expenditure'!S75)</f>
        <v>165000000000</v>
      </c>
      <c r="T75" s="7">
        <f>IF('Copy of Military Expenditure'!T75 = "", 'Copy of Military Expenditure'!$BM75, 'Copy of Military Expenditure'!T75)</f>
        <v>181000000000</v>
      </c>
      <c r="U75" s="7">
        <f>IF('Copy of Military Expenditure'!U75 = "", 'Copy of Military Expenditure'!$BM75, 'Copy of Military Expenditure'!U75)</f>
        <v>187000000000</v>
      </c>
      <c r="V75" s="7">
        <f>IF('Copy of Military Expenditure'!V75 = "", 'Copy of Military Expenditure'!$BM75, 'Copy of Military Expenditure'!V75)</f>
        <v>208000000000</v>
      </c>
      <c r="W75" s="7">
        <f>IF('Copy of Military Expenditure'!W75 = "", 'Copy of Military Expenditure'!$BM75, 'Copy of Military Expenditure'!W75)</f>
        <v>229000000000</v>
      </c>
      <c r="X75" s="7">
        <f>IF('Copy of Military Expenditure'!X75 = "", 'Copy of Military Expenditure'!$BM75, 'Copy of Military Expenditure'!X75)</f>
        <v>253000000000</v>
      </c>
      <c r="Y75" s="7">
        <f>IF('Copy of Military Expenditure'!Y75 = "", 'Copy of Military Expenditure'!$BM75, 'Copy of Military Expenditure'!Y75)</f>
        <v>288000000000</v>
      </c>
      <c r="Z75" s="7">
        <f>IF('Copy of Military Expenditure'!Z75 = "", 'Copy of Military Expenditure'!$BM75, 'Copy of Military Expenditure'!Z75)</f>
        <v>314000000000</v>
      </c>
      <c r="AA75" s="7">
        <f>IF('Copy of Military Expenditure'!AA75 = "", 'Copy of Military Expenditure'!$BM75, 'Copy of Military Expenditure'!AA75)</f>
        <v>357000000000</v>
      </c>
      <c r="AB75" s="7">
        <f>IF('Copy of Military Expenditure'!AB75 = "", 'Copy of Military Expenditure'!$BM75, 'Copy of Military Expenditure'!AB75)</f>
        <v>354000000000</v>
      </c>
      <c r="AC75" s="7">
        <f>IF('Copy of Military Expenditure'!AC75 = "", 'Copy of Military Expenditure'!$BM75, 'Copy of Military Expenditure'!AC75)</f>
        <v>368000000000</v>
      </c>
      <c r="AD75" s="7">
        <f>IF('Copy of Military Expenditure'!AD75 = "", 'Copy of Military Expenditure'!$BM75, 'Copy of Military Expenditure'!AD75)</f>
        <v>397000000000</v>
      </c>
      <c r="AE75" s="7">
        <f>IF('Copy of Military Expenditure'!AE75 = "", 'Copy of Military Expenditure'!$BM75, 'Copy of Military Expenditure'!AE75)</f>
        <v>457000000000</v>
      </c>
      <c r="AF75" s="7">
        <f>IF('Copy of Military Expenditure'!AF75 = "", 'Copy of Military Expenditure'!$BM75, 'Copy of Military Expenditure'!AF75)</f>
        <v>500000000000</v>
      </c>
      <c r="AG75" s="7">
        <f>IF('Copy of Military Expenditure'!AG75 = "", 'Copy of Military Expenditure'!$BM75, 'Copy of Military Expenditure'!AG75)</f>
        <v>525000000000</v>
      </c>
      <c r="AH75" s="7">
        <f>IF('Copy of Military Expenditure'!AH75 = "", 'Copy of Military Expenditure'!$BM75, 'Copy of Military Expenditure'!AH75)</f>
        <v>534000000000</v>
      </c>
      <c r="AI75" s="7">
        <f>IF('Copy of Military Expenditure'!AI75 = "", 'Copy of Military Expenditure'!$BM75, 'Copy of Military Expenditure'!AI75)</f>
        <v>576000000000</v>
      </c>
      <c r="AJ75" s="7">
        <f>IF('Copy of Military Expenditure'!AJ75 = "", 'Copy of Military Expenditure'!$BM75, 'Copy of Military Expenditure'!AJ75)</f>
        <v>561000000000</v>
      </c>
      <c r="AK75" s="7">
        <f>IF('Copy of Military Expenditure'!AK75 = "", 'Copy of Military Expenditure'!$BM75, 'Copy of Military Expenditure'!AK75)</f>
        <v>595000000000</v>
      </c>
      <c r="AL75" s="7">
        <f>IF('Copy of Military Expenditure'!AL75 = "", 'Copy of Military Expenditure'!$BM75, 'Copy of Military Expenditure'!AL75)</f>
        <v>570000000000</v>
      </c>
      <c r="AM75" s="7">
        <f>IF('Copy of Military Expenditure'!AM75 = "", 'Copy of Military Expenditure'!$BM75, 'Copy of Military Expenditure'!AM75)</f>
        <v>568000000000</v>
      </c>
      <c r="AN75" s="7">
        <f>IF('Copy of Military Expenditure'!AN75 = "", 'Copy of Military Expenditure'!$BM75, 'Copy of Military Expenditure'!AN75)</f>
        <v>581000000000</v>
      </c>
      <c r="AO75" s="7">
        <f>IF('Copy of Military Expenditure'!AO75 = "", 'Copy of Military Expenditure'!$BM75, 'Copy of Military Expenditure'!AO75)</f>
        <v>571000000000</v>
      </c>
      <c r="AP75" s="7">
        <f>IF('Copy of Military Expenditure'!AP75 = "", 'Copy of Military Expenditure'!$BM75, 'Copy of Military Expenditure'!AP75)</f>
        <v>554000000000</v>
      </c>
      <c r="AQ75" s="7">
        <f>IF('Copy of Military Expenditure'!AQ75 = "", 'Copy of Military Expenditure'!$BM75, 'Copy of Military Expenditure'!AQ75)</f>
        <v>546000000000</v>
      </c>
      <c r="AR75" s="7">
        <f>IF('Copy of Military Expenditure'!AR75 = "", 'Copy of Military Expenditure'!$BM75, 'Copy of Military Expenditure'!AR75)</f>
        <v>560000000000</v>
      </c>
      <c r="AS75" s="7">
        <f>IF('Copy of Military Expenditure'!AS75 = "", 'Copy of Military Expenditure'!$BM75, 'Copy of Military Expenditure'!AS75)</f>
        <v>569000000000</v>
      </c>
      <c r="AT75" s="7">
        <f>IF('Copy of Military Expenditure'!AT75 = "", 'Copy of Military Expenditure'!$BM75, 'Copy of Military Expenditure'!AT75)</f>
        <v>570000000000</v>
      </c>
      <c r="AU75" s="7">
        <f>IF('Copy of Military Expenditure'!AU75 = "", 'Copy of Military Expenditure'!$BM75, 'Copy of Military Expenditure'!AU75)</f>
        <v>632000000000</v>
      </c>
      <c r="AV75" s="7">
        <f>IF('Copy of Military Expenditure'!AV75 = "", 'Copy of Military Expenditure'!$BM75, 'Copy of Military Expenditure'!AV75)</f>
        <v>740000000000</v>
      </c>
      <c r="AW75" s="7">
        <f>IF('Copy of Military Expenditure'!AW75 = "", 'Copy of Military Expenditure'!$BM75, 'Copy of Military Expenditure'!AW75)</f>
        <v>829000000000</v>
      </c>
      <c r="AX75" s="7">
        <f>IF('Copy of Military Expenditure'!AX75 = "", 'Copy of Military Expenditure'!$BM75, 'Copy of Military Expenditure'!AX75)</f>
        <v>880000000000</v>
      </c>
      <c r="AY75" s="7">
        <f>IF('Copy of Military Expenditure'!AY75 = "", 'Copy of Military Expenditure'!$BM75, 'Copy of Military Expenditure'!AY75)</f>
        <v>919000000000</v>
      </c>
      <c r="AZ75" s="7">
        <f>IF('Copy of Military Expenditure'!AZ75 = "", 'Copy of Military Expenditure'!$BM75, 'Copy of Military Expenditure'!AZ75)</f>
        <v>993000000000</v>
      </c>
      <c r="BA75" s="7">
        <f>IF('Copy of Military Expenditure'!BA75 = "", 'Copy of Military Expenditure'!$BM75, 'Copy of Military Expenditure'!BA75)</f>
        <v>1100000000000</v>
      </c>
      <c r="BB75" s="7">
        <f>IF('Copy of Military Expenditure'!BB75 = "", 'Copy of Military Expenditure'!$BM75, 'Copy of Military Expenditure'!BB75)</f>
        <v>1130000000000</v>
      </c>
      <c r="BC75" s="7">
        <f>IF('Copy of Military Expenditure'!BC75 = "", 'Copy of Military Expenditure'!$BM75, 'Copy of Military Expenditure'!BC75)</f>
        <v>1160000000000</v>
      </c>
      <c r="BD75" s="7">
        <f>IF('Copy of Military Expenditure'!BD75 = "", 'Copy of Military Expenditure'!$BM75, 'Copy of Military Expenditure'!BD75)</f>
        <v>1200000000000</v>
      </c>
      <c r="BE75" s="7">
        <f>IF('Copy of Military Expenditure'!BE75 = "", 'Copy of Military Expenditure'!$BM75, 'Copy of Military Expenditure'!BE75)</f>
        <v>1160000000000</v>
      </c>
      <c r="BF75" s="7">
        <f>IF('Copy of Military Expenditure'!BF75 = "", 'Copy of Military Expenditure'!$BM75, 'Copy of Military Expenditure'!BF75)</f>
        <v>1100000000000</v>
      </c>
      <c r="BG75" s="7">
        <f>IF('Copy of Military Expenditure'!BG75 = "", 'Copy of Military Expenditure'!$BM75, 'Copy of Military Expenditure'!BG75)</f>
        <v>1080000000000</v>
      </c>
      <c r="BH75" s="7">
        <f>IF('Copy of Military Expenditure'!BH75 = "", 'Copy of Military Expenditure'!$BM75, 'Copy of Military Expenditure'!BH75)</f>
        <v>1010000000000</v>
      </c>
      <c r="BI75" s="7">
        <f>IF('Copy of Military Expenditure'!BI75 = "", 'Copy of Military Expenditure'!$BM75, 'Copy of Military Expenditure'!BI75)</f>
        <v>1020000000000</v>
      </c>
      <c r="BJ75" s="7">
        <f>IF('Copy of Military Expenditure'!BJ75 = "", 'Copy of Military Expenditure'!$BM75, 'Copy of Military Expenditure'!BJ75)</f>
        <v>1050000000000</v>
      </c>
      <c r="BK75" s="7">
        <f>IF('Copy of Military Expenditure'!BK75 = "", 'Copy of Military Expenditure'!$BM75, 'Copy of Military Expenditure'!BK75)</f>
        <v>1120000000000</v>
      </c>
      <c r="BL75" s="9">
        <f t="shared" si="1"/>
        <v>0</v>
      </c>
      <c r="BM75" s="11"/>
      <c r="BN75" s="2"/>
      <c r="BO75" s="2"/>
    </row>
    <row r="76" ht="14.25" customHeight="1">
      <c r="A76" s="1" t="s">
        <v>369</v>
      </c>
      <c r="B76" s="1" t="s">
        <v>370</v>
      </c>
      <c r="C76" s="1" t="s">
        <v>6</v>
      </c>
      <c r="D76" s="1" t="s">
        <v>7</v>
      </c>
      <c r="E76" s="7">
        <f>IF('Copy of Military Expenditure'!E76 = "", 'Copy of Military Expenditure'!$BM76, 'Copy of Military Expenditure'!E76)</f>
        <v>2486926956</v>
      </c>
      <c r="F76" s="7">
        <f>IF('Copy of Military Expenditure'!F76 = "", 'Copy of Military Expenditure'!$BM76, 'Copy of Military Expenditure'!F76)</f>
        <v>2486926956</v>
      </c>
      <c r="G76" s="7">
        <f>IF('Copy of Military Expenditure'!G76 = "", 'Copy of Military Expenditure'!$BM76, 'Copy of Military Expenditure'!G76)</f>
        <v>2486926956</v>
      </c>
      <c r="H76" s="7">
        <f>IF('Copy of Military Expenditure'!H76 = "", 'Copy of Military Expenditure'!$BM76, 'Copy of Military Expenditure'!H76)</f>
        <v>2486926956</v>
      </c>
      <c r="I76" s="7">
        <f>IF('Copy of Military Expenditure'!I76 = "", 'Copy of Military Expenditure'!$BM76, 'Copy of Military Expenditure'!I76)</f>
        <v>2486926956</v>
      </c>
      <c r="J76" s="7">
        <f>IF('Copy of Military Expenditure'!J76 = "", 'Copy of Military Expenditure'!$BM76, 'Copy of Military Expenditure'!J76)</f>
        <v>2486926956</v>
      </c>
      <c r="K76" s="7">
        <f>IF('Copy of Military Expenditure'!K76 = "", 'Copy of Military Expenditure'!$BM76, 'Copy of Military Expenditure'!K76)</f>
        <v>2486926956</v>
      </c>
      <c r="L76" s="7">
        <f>IF('Copy of Military Expenditure'!L76 = "", 'Copy of Military Expenditure'!$BM76, 'Copy of Military Expenditure'!L76)</f>
        <v>2486926956</v>
      </c>
      <c r="M76" s="7">
        <f>IF('Copy of Military Expenditure'!M76 = "", 'Copy of Military Expenditure'!$BM76, 'Copy of Military Expenditure'!M76)</f>
        <v>2486926956</v>
      </c>
      <c r="N76" s="7">
        <f>IF('Copy of Military Expenditure'!N76 = "", 'Copy of Military Expenditure'!$BM76, 'Copy of Military Expenditure'!N76)</f>
        <v>2486926956</v>
      </c>
      <c r="O76" s="7">
        <f>IF('Copy of Military Expenditure'!O76 = "", 'Copy of Military Expenditure'!$BM76, 'Copy of Military Expenditure'!O76)</f>
        <v>2486926956</v>
      </c>
      <c r="P76" s="7">
        <f>IF('Copy of Military Expenditure'!P76 = "", 'Copy of Military Expenditure'!$BM76, 'Copy of Military Expenditure'!P76)</f>
        <v>29065079.3</v>
      </c>
      <c r="Q76" s="7">
        <f>IF('Copy of Military Expenditure'!Q76 = "", 'Copy of Military Expenditure'!$BM76, 'Copy of Military Expenditure'!Q76)</f>
        <v>54524419.38</v>
      </c>
      <c r="R76" s="7">
        <f>IF('Copy of Military Expenditure'!R76 = "", 'Copy of Military Expenditure'!$BM76, 'Copy of Military Expenditure'!R76)</f>
        <v>89826506.52</v>
      </c>
      <c r="S76" s="7">
        <f>IF('Copy of Military Expenditure'!S76 = "", 'Copy of Military Expenditure'!$BM76, 'Copy of Military Expenditure'!S76)</f>
        <v>255573248.4</v>
      </c>
      <c r="T76" s="7">
        <f>IF('Copy of Military Expenditure'!T76 = "", 'Copy of Military Expenditure'!$BM76, 'Copy of Military Expenditure'!T76)</f>
        <v>523306311.5</v>
      </c>
      <c r="U76" s="7">
        <f>IF('Copy of Military Expenditure'!U76 = "", 'Copy of Military Expenditure'!$BM76, 'Copy of Military Expenditure'!U76)</f>
        <v>589099594.7</v>
      </c>
      <c r="V76" s="7">
        <f>IF('Copy of Military Expenditure'!V76 = "", 'Copy of Military Expenditure'!$BM76, 'Copy of Military Expenditure'!V76)</f>
        <v>514837869.1</v>
      </c>
      <c r="W76" s="7">
        <f>IF('Copy of Military Expenditure'!W76 = "", 'Copy of Military Expenditure'!$BM76, 'Copy of Military Expenditure'!W76)</f>
        <v>574334105.4</v>
      </c>
      <c r="X76" s="7">
        <f>IF('Copy of Military Expenditure'!X76 = "", 'Copy of Military Expenditure'!$BM76, 'Copy of Military Expenditure'!X76)</f>
        <v>584105385.1</v>
      </c>
      <c r="Y76" s="7">
        <f>IF('Copy of Military Expenditure'!Y76 = "", 'Copy of Military Expenditure'!$BM76, 'Copy of Military Expenditure'!Y76)</f>
        <v>883757961.8</v>
      </c>
      <c r="Z76" s="7">
        <f>IF('Copy of Military Expenditure'!Z76 = "", 'Copy of Military Expenditure'!$BM76, 'Copy of Military Expenditure'!Z76)</f>
        <v>1133468442</v>
      </c>
      <c r="AA76" s="7">
        <f>IF('Copy of Military Expenditure'!AA76 = "", 'Copy of Military Expenditure'!$BM76, 'Copy of Military Expenditure'!AA76)</f>
        <v>1261580776</v>
      </c>
      <c r="AB76" s="7">
        <f>IF('Copy of Military Expenditure'!AB76 = "", 'Copy of Military Expenditure'!$BM76, 'Copy of Military Expenditure'!AB76)</f>
        <v>1457006369</v>
      </c>
      <c r="AC76" s="7">
        <f>IF('Copy of Military Expenditure'!AC76 = "", 'Copy of Military Expenditure'!$BM76, 'Copy of Military Expenditure'!AC76)</f>
        <v>1580789642</v>
      </c>
      <c r="AD76" s="7">
        <f>IF('Copy of Military Expenditure'!AD76 = "", 'Copy of Military Expenditure'!$BM76, 'Copy of Military Expenditure'!AD76)</f>
        <v>1617713053</v>
      </c>
      <c r="AE76" s="7">
        <f>IF('Copy of Military Expenditure'!AE76 = "", 'Copy of Military Expenditure'!$BM76, 'Copy of Military Expenditure'!AE76)</f>
        <v>1305689797</v>
      </c>
      <c r="AF76" s="7">
        <f>IF('Copy of Military Expenditure'!AF76 = "", 'Copy of Military Expenditure'!$BM76, 'Copy of Military Expenditure'!AF76)</f>
        <v>1139141743</v>
      </c>
      <c r="AG76" s="7">
        <f>IF('Copy of Military Expenditure'!AG76 = "", 'Copy of Military Expenditure'!$BM76, 'Copy of Military Expenditure'!AG76)</f>
        <v>1148894668</v>
      </c>
      <c r="AH76" s="7">
        <f>IF('Copy of Military Expenditure'!AH76 = "", 'Copy of Military Expenditure'!$BM76, 'Copy of Military Expenditure'!AH76)</f>
        <v>1171521456</v>
      </c>
      <c r="AI76" s="7">
        <f>IF('Copy of Military Expenditure'!AI76 = "", 'Copy of Military Expenditure'!$BM76, 'Copy of Military Expenditure'!AI76)</f>
        <v>1447919376</v>
      </c>
      <c r="AJ76" s="7">
        <f>IF('Copy of Military Expenditure'!AJ76 = "", 'Copy of Military Expenditure'!$BM76, 'Copy of Military Expenditure'!AJ76)</f>
        <v>1254811443</v>
      </c>
      <c r="AK76" s="7">
        <f>IF('Copy of Military Expenditure'!AK76 = "", 'Copy of Military Expenditure'!$BM76, 'Copy of Military Expenditure'!AK76)</f>
        <v>1517165150</v>
      </c>
      <c r="AL76" s="7">
        <f>IF('Copy of Military Expenditure'!AL76 = "", 'Copy of Military Expenditure'!$BM76, 'Copy of Military Expenditure'!AL76)</f>
        <v>1439921977</v>
      </c>
      <c r="AM76" s="7">
        <f>IF('Copy of Military Expenditure'!AM76 = "", 'Copy of Military Expenditure'!$BM76, 'Copy of Military Expenditure'!AM76)</f>
        <v>1520091027</v>
      </c>
      <c r="AN76" s="7">
        <f>IF('Copy of Military Expenditure'!AN76 = "", 'Copy of Military Expenditure'!$BM76, 'Copy of Military Expenditure'!AN76)</f>
        <v>1513849155</v>
      </c>
      <c r="AO76" s="7">
        <f>IF('Copy of Military Expenditure'!AO76 = "", 'Copy of Military Expenditure'!$BM76, 'Copy of Military Expenditure'!AO76)</f>
        <v>1437191157</v>
      </c>
      <c r="AP76" s="7">
        <f>IF('Copy of Military Expenditure'!AP76 = "", 'Copy of Military Expenditure'!$BM76, 'Copy of Military Expenditure'!AP76)</f>
        <v>1482054616</v>
      </c>
      <c r="AQ76" s="7">
        <f>IF('Copy of Military Expenditure'!AQ76 = "", 'Copy of Military Expenditure'!$BM76, 'Copy of Military Expenditure'!AQ76)</f>
        <v>1318205462</v>
      </c>
      <c r="AR76" s="7">
        <f>IF('Copy of Military Expenditure'!AR76 = "", 'Copy of Military Expenditure'!$BM76, 'Copy of Military Expenditure'!AR76)</f>
        <v>1340442133</v>
      </c>
      <c r="AS76" s="7">
        <f>IF('Copy of Military Expenditure'!AS76 = "", 'Copy of Military Expenditure'!$BM76, 'Copy of Military Expenditure'!AS76)</f>
        <v>1577243173</v>
      </c>
      <c r="AT76" s="7">
        <f>IF('Copy of Military Expenditure'!AT76 = "", 'Copy of Military Expenditure'!$BM76, 'Copy of Military Expenditure'!AT76)</f>
        <v>1819895969</v>
      </c>
      <c r="AU76" s="7">
        <f>IF('Copy of Military Expenditure'!AU76 = "", 'Copy of Military Expenditure'!$BM76, 'Copy of Military Expenditure'!AU76)</f>
        <v>1868465540</v>
      </c>
      <c r="AV76" s="7">
        <f>IF('Copy of Military Expenditure'!AV76 = "", 'Copy of Military Expenditure'!$BM76, 'Copy of Military Expenditure'!AV76)</f>
        <v>1969310793</v>
      </c>
      <c r="AW76" s="7">
        <f>IF('Copy of Military Expenditure'!AW76 = "", 'Copy of Military Expenditure'!$BM76, 'Copy of Military Expenditure'!AW76)</f>
        <v>2230689207</v>
      </c>
      <c r="AX76" s="7">
        <f>IF('Copy of Military Expenditure'!AX76 = "", 'Copy of Military Expenditure'!$BM76, 'Copy of Military Expenditure'!AX76)</f>
        <v>2739011704</v>
      </c>
      <c r="AY76" s="7">
        <f>IF('Copy of Military Expenditure'!AY76 = "", 'Copy of Military Expenditure'!$BM76, 'Copy of Military Expenditure'!AY76)</f>
        <v>3022626788</v>
      </c>
      <c r="AZ76" s="7">
        <f>IF('Copy of Military Expenditure'!AZ76 = "", 'Copy of Military Expenditure'!$BM76, 'Copy of Military Expenditure'!AZ76)</f>
        <v>3244603381</v>
      </c>
      <c r="BA76" s="7">
        <f>IF('Copy of Military Expenditure'!BA76 = "", 'Copy of Military Expenditure'!$BM76, 'Copy of Military Expenditure'!BA76)</f>
        <v>3462483745</v>
      </c>
      <c r="BB76" s="7">
        <f>IF('Copy of Military Expenditure'!BB76 = "", 'Copy of Military Expenditure'!$BM76, 'Copy of Military Expenditure'!BB76)</f>
        <v>3367490247</v>
      </c>
      <c r="BC76" s="7">
        <f>IF('Copy of Military Expenditure'!BC76 = "", 'Copy of Military Expenditure'!$BM76, 'Copy of Military Expenditure'!BC76)</f>
        <v>3671391417</v>
      </c>
      <c r="BD76" s="7">
        <f>IF('Copy of Military Expenditure'!BD76 = "", 'Copy of Military Expenditure'!$BM76, 'Copy of Military Expenditure'!BD76)</f>
        <v>5000715215</v>
      </c>
      <c r="BE76" s="7">
        <f>IF('Copy of Military Expenditure'!BE76 = "", 'Copy of Military Expenditure'!$BM76, 'Copy of Military Expenditure'!BE76)</f>
        <v>9250650195</v>
      </c>
      <c r="BF76" s="7">
        <f>IF('Copy of Military Expenditure'!BF76 = "", 'Copy of Military Expenditure'!$BM76, 'Copy of Military Expenditure'!BF76)</f>
        <v>8766319896</v>
      </c>
      <c r="BG76" s="7">
        <f>IF('Copy of Military Expenditure'!BG76 = "", 'Copy of Military Expenditure'!$BM76, 'Copy of Military Expenditure'!BG76)</f>
        <v>8213524057</v>
      </c>
      <c r="BH76" s="7">
        <f>IF('Copy of Military Expenditure'!BH76 = "", 'Copy of Military Expenditure'!$BM76, 'Copy of Military Expenditure'!BH76)</f>
        <v>7533550065</v>
      </c>
      <c r="BI76" s="7">
        <f>IF('Copy of Military Expenditure'!BI76 = "", 'Copy of Military Expenditure'!$BM76, 'Copy of Military Expenditure'!BI76)</f>
        <v>7935955787</v>
      </c>
      <c r="BJ76" s="7">
        <f>IF('Copy of Military Expenditure'!BJ76 = "", 'Copy of Military Expenditure'!$BM76, 'Copy of Military Expenditure'!BJ76)</f>
        <v>6802665800</v>
      </c>
      <c r="BK76" s="7">
        <f>IF('Copy of Military Expenditure'!BK76 = "", 'Copy of Military Expenditure'!$BM76, 'Copy of Military Expenditure'!BK76)</f>
        <v>6710013004</v>
      </c>
      <c r="BL76" s="9">
        <f t="shared" si="1"/>
        <v>0</v>
      </c>
      <c r="BM76" s="7">
        <f>AVERAGE(P76:BK76)</f>
        <v>2486926956</v>
      </c>
    </row>
    <row r="77" ht="14.25" customHeight="1">
      <c r="A77" s="1" t="s">
        <v>373</v>
      </c>
      <c r="B77" s="1" t="s">
        <v>374</v>
      </c>
      <c r="C77" s="1" t="s">
        <v>6</v>
      </c>
      <c r="D77" s="1" t="s">
        <v>7</v>
      </c>
      <c r="E77" s="7">
        <f>IF('Copy of Military Expenditure'!E77 = "", 'Copy of Military Expenditure'!$BM77, 'Copy of Military Expenditure'!E77)</f>
        <v>208845208.8</v>
      </c>
      <c r="F77" s="7">
        <f>IF('Copy of Military Expenditure'!F77 = "", 'Copy of Military Expenditure'!$BM77, 'Copy of Military Expenditure'!F77)</f>
        <v>210105210.1</v>
      </c>
      <c r="G77" s="7">
        <f>IF('Copy of Military Expenditure'!G77 = "", 'Copy of Military Expenditure'!$BM77, 'Copy of Military Expenditure'!G77)</f>
        <v>200340200.3</v>
      </c>
      <c r="H77" s="7">
        <f>IF('Copy of Military Expenditure'!H77 = "", 'Copy of Military Expenditure'!$BM77, 'Copy of Military Expenditure'!H77)</f>
        <v>219660219.7</v>
      </c>
      <c r="I77" s="7">
        <f>IF('Copy of Military Expenditure'!I77 = "", 'Copy of Military Expenditure'!$BM77, 'Copy of Military Expenditure'!I77)</f>
        <v>257880257.9</v>
      </c>
      <c r="J77" s="7">
        <f>IF('Copy of Military Expenditure'!J77 = "", 'Copy of Military Expenditure'!$BM77, 'Copy of Military Expenditure'!J77)</f>
        <v>439635439.6</v>
      </c>
      <c r="K77" s="7">
        <f>IF('Copy of Military Expenditure'!K77 = "", 'Copy of Military Expenditure'!$BM77, 'Copy of Military Expenditure'!K77)</f>
        <v>549675549.7</v>
      </c>
      <c r="L77" s="7">
        <f>IF('Copy of Military Expenditure'!L77 = "", 'Copy of Military Expenditure'!$BM77, 'Copy of Military Expenditure'!L77)</f>
        <v>478275478.3</v>
      </c>
      <c r="M77" s="7">
        <f>IF('Copy of Military Expenditure'!M77 = "", 'Copy of Military Expenditure'!$BM77, 'Copy of Military Expenditure'!M77)</f>
        <v>492555492.6</v>
      </c>
      <c r="N77" s="7">
        <f>IF('Copy of Military Expenditure'!N77 = "", 'Copy of Military Expenditure'!$BM77, 'Copy of Military Expenditure'!N77)</f>
        <v>552720552.7</v>
      </c>
      <c r="O77" s="7">
        <f>IF('Copy of Military Expenditure'!O77 = "", 'Copy of Military Expenditure'!$BM77, 'Copy of Military Expenditure'!O77)</f>
        <v>635250635.3</v>
      </c>
      <c r="P77" s="7">
        <f>IF('Copy of Military Expenditure'!P77 = "", 'Copy of Military Expenditure'!$BM77, 'Copy of Military Expenditure'!P77)</f>
        <v>739410739.4</v>
      </c>
      <c r="Q77" s="7">
        <f>IF('Copy of Military Expenditure'!Q77 = "", 'Copy of Military Expenditure'!$BM77, 'Copy of Military Expenditure'!Q77)</f>
        <v>478207381.8</v>
      </c>
      <c r="R77" s="7">
        <f>IF('Copy of Military Expenditure'!R77 = "", 'Copy of Military Expenditure'!$BM77, 'Copy of Military Expenditure'!R77)</f>
        <v>477624634.2</v>
      </c>
      <c r="S77" s="7">
        <f>IF('Copy of Military Expenditure'!S77 = "", 'Copy of Military Expenditure'!$BM77, 'Copy of Military Expenditure'!S77)</f>
        <v>609191919.2</v>
      </c>
      <c r="T77" s="7">
        <f>IF('Copy of Military Expenditure'!T77 = "", 'Copy of Military Expenditure'!$BM77, 'Copy of Military Expenditure'!T77)</f>
        <v>771161616.2</v>
      </c>
      <c r="U77" s="7">
        <f>IF('Copy of Military Expenditure'!U77 = "", 'Copy of Military Expenditure'!$BM77, 'Copy of Military Expenditure'!U77)</f>
        <v>833181818.2</v>
      </c>
      <c r="V77" s="7">
        <f>IF('Copy of Military Expenditure'!V77 = "", 'Copy of Military Expenditure'!$BM77, 'Copy of Military Expenditure'!V77)</f>
        <v>913585858.6</v>
      </c>
      <c r="W77" s="7">
        <f>IF('Copy of Military Expenditure'!W77 = "", 'Copy of Military Expenditure'!$BM77, 'Copy of Military Expenditure'!W77)</f>
        <v>1031868687</v>
      </c>
      <c r="X77" s="7">
        <f>IF('Copy of Military Expenditure'!X77 = "", 'Copy of Military Expenditure'!$BM77, 'Copy of Military Expenditure'!X77)</f>
        <v>1181818182</v>
      </c>
      <c r="Y77" s="7">
        <f>IF('Copy of Military Expenditure'!Y77 = "", 'Copy of Military Expenditure'!$BM77, 'Copy of Military Expenditure'!Y77)</f>
        <v>1429292929</v>
      </c>
      <c r="Z77" s="7">
        <f>IF('Copy of Military Expenditure'!Z77 = "", 'Copy of Military Expenditure'!$BM77, 'Copy of Military Expenditure'!Z77)</f>
        <v>1737373737</v>
      </c>
      <c r="AA77" s="7">
        <f>IF('Copy of Military Expenditure'!AA77 = "", 'Copy of Military Expenditure'!$BM77, 'Copy of Military Expenditure'!AA77)</f>
        <v>1852711543</v>
      </c>
      <c r="AB77" s="7">
        <f>IF('Copy of Military Expenditure'!AB77 = "", 'Copy of Military Expenditure'!$BM77, 'Copy of Military Expenditure'!AB77)</f>
        <v>1985972402</v>
      </c>
      <c r="AC77" s="7">
        <f>IF('Copy of Military Expenditure'!AC77 = "", 'Copy of Military Expenditure'!$BM77, 'Copy of Military Expenditure'!AC77)</f>
        <v>2114435830</v>
      </c>
      <c r="AD77" s="7">
        <f>IF('Copy of Military Expenditure'!AD77 = "", 'Copy of Military Expenditure'!$BM77, 'Copy of Military Expenditure'!AD77)</f>
        <v>2143969262</v>
      </c>
      <c r="AE77" s="7">
        <f>IF('Copy of Military Expenditure'!AE77 = "", 'Copy of Military Expenditure'!$BM77, 'Copy of Military Expenditure'!AE77)</f>
        <v>2282625019</v>
      </c>
      <c r="AF77" s="7">
        <f>IF('Copy of Military Expenditure'!AF77 = "", 'Copy of Military Expenditure'!$BM77, 'Copy of Military Expenditure'!AF77)</f>
        <v>2500172426</v>
      </c>
      <c r="AG77" s="7">
        <f>IF('Copy of Military Expenditure'!AG77 = "", 'Copy of Military Expenditure'!$BM77, 'Copy of Military Expenditure'!AG77)</f>
        <v>2721723240</v>
      </c>
      <c r="AH77" s="7">
        <f>IF('Copy of Military Expenditure'!AH77 = "", 'Copy of Military Expenditure'!$BM77, 'Copy of Military Expenditure'!AH77)</f>
        <v>2580142638</v>
      </c>
      <c r="AI77" s="7">
        <f>IF('Copy of Military Expenditure'!AI77 = "", 'Copy of Military Expenditure'!$BM77, 'Copy of Military Expenditure'!AI77)</f>
        <v>2810101624</v>
      </c>
      <c r="AJ77" s="7">
        <f>IF('Copy of Military Expenditure'!AJ77 = "", 'Copy of Military Expenditure'!$BM77, 'Copy of Military Expenditure'!AJ77)</f>
        <v>3067123794</v>
      </c>
      <c r="AK77" s="7">
        <f>IF('Copy of Military Expenditure'!AK77 = "", 'Copy of Military Expenditure'!$BM77, 'Copy of Military Expenditure'!AK77)</f>
        <v>3388776373</v>
      </c>
      <c r="AL77" s="7">
        <f>IF('Copy of Military Expenditure'!AL77 = "", 'Copy of Military Expenditure'!$BM77, 'Copy of Military Expenditure'!AL77)</f>
        <v>3308760745</v>
      </c>
      <c r="AM77" s="7">
        <f>IF('Copy of Military Expenditure'!AM77 = "", 'Copy of Military Expenditure'!$BM77, 'Copy of Military Expenditure'!AM77)</f>
        <v>3320617929</v>
      </c>
      <c r="AN77" s="7">
        <f>IF('Copy of Military Expenditure'!AN77 = "", 'Copy of Military Expenditure'!$BM77, 'Copy of Military Expenditure'!AN77)</f>
        <v>3665932427</v>
      </c>
      <c r="AO77" s="7">
        <f>IF('Copy of Military Expenditure'!AO77 = "", 'Copy of Military Expenditure'!$BM77, 'Copy of Military Expenditure'!AO77)</f>
        <v>3547799671</v>
      </c>
      <c r="AP77" s="7">
        <f>IF('Copy of Military Expenditure'!AP77 = "", 'Copy of Military Expenditure'!$BM77, 'Copy of Military Expenditure'!AP77)</f>
        <v>3320238863</v>
      </c>
      <c r="AQ77" s="7">
        <f>IF('Copy of Military Expenditure'!AQ77 = "", 'Copy of Military Expenditure'!$BM77, 'Copy of Military Expenditure'!AQ77)</f>
        <v>3218881738</v>
      </c>
      <c r="AR77" s="7">
        <f>IF('Copy of Military Expenditure'!AR77 = "", 'Copy of Military Expenditure'!$BM77, 'Copy of Military Expenditure'!AR77)</f>
        <v>3080764514</v>
      </c>
      <c r="AS77" s="7">
        <f>IF('Copy of Military Expenditure'!AS77 = "", 'Copy of Military Expenditure'!$BM77, 'Copy of Military Expenditure'!AS77)</f>
        <v>2973072722</v>
      </c>
      <c r="AT77" s="7">
        <f>IF('Copy of Military Expenditure'!AT77 = "", 'Copy of Military Expenditure'!$BM77, 'Copy of Military Expenditure'!AT77)</f>
        <v>2842046790</v>
      </c>
      <c r="AU77" s="7">
        <f>IF('Copy of Military Expenditure'!AU77 = "", 'Copy of Military Expenditure'!$BM77, 'Copy of Military Expenditure'!AU77)</f>
        <v>3273401893</v>
      </c>
      <c r="AV77" s="7">
        <f>IF('Copy of Military Expenditure'!AV77 = "", 'Copy of Military Expenditure'!$BM77, 'Copy of Military Expenditure'!AV77)</f>
        <v>3722814794</v>
      </c>
      <c r="AW77" s="7">
        <f>IF('Copy of Military Expenditure'!AW77 = "", 'Copy of Military Expenditure'!$BM77, 'Copy of Military Expenditure'!AW77)</f>
        <v>4128195489</v>
      </c>
      <c r="AX77" s="7">
        <f>IF('Copy of Military Expenditure'!AX77 = "", 'Copy of Military Expenditure'!$BM77, 'Copy of Military Expenditure'!AX77)</f>
        <v>4587117425</v>
      </c>
      <c r="AY77" s="7">
        <f>IF('Copy of Military Expenditure'!AY77 = "", 'Copy of Military Expenditure'!$BM77, 'Copy of Military Expenditure'!AY77)</f>
        <v>4969197611</v>
      </c>
      <c r="AZ77" s="7">
        <f>IF('Copy of Military Expenditure'!AZ77 = "", 'Copy of Military Expenditure'!$BM77, 'Copy of Military Expenditure'!AZ77)</f>
        <v>5342575138</v>
      </c>
      <c r="BA77" s="7">
        <f>IF('Copy of Military Expenditure'!BA77 = "", 'Copy of Military Expenditure'!$BM77, 'Copy of Military Expenditure'!BA77)</f>
        <v>5226678787</v>
      </c>
      <c r="BB77" s="7">
        <f>IF('Copy of Military Expenditure'!BB77 = "", 'Copy of Military Expenditure'!$BM77, 'Copy of Military Expenditure'!BB77)</f>
        <v>5274564971</v>
      </c>
      <c r="BC77" s="7">
        <f>IF('Copy of Military Expenditure'!BC77 = "", 'Copy of Military Expenditure'!$BM77, 'Copy of Military Expenditure'!BC77)</f>
        <v>5974613176</v>
      </c>
      <c r="BD77" s="7">
        <f>IF('Copy of Military Expenditure'!BD77 = "", 'Copy of Military Expenditure'!$BM77, 'Copy of Military Expenditure'!BD77)</f>
        <v>6954787511</v>
      </c>
      <c r="BE77" s="7">
        <f>IF('Copy of Military Expenditure'!BE77 = "", 'Copy of Military Expenditure'!$BM77, 'Copy of Military Expenditure'!BE77)</f>
        <v>7478971082</v>
      </c>
      <c r="BF77" s="7">
        <f>IF('Copy of Military Expenditure'!BF77 = "", 'Copy of Military Expenditure'!$BM77, 'Copy of Military Expenditure'!BF77)</f>
        <v>7645455529</v>
      </c>
      <c r="BG77" s="7">
        <f>IF('Copy of Military Expenditure'!BG77 = "", 'Copy of Military Expenditure'!$BM77, 'Copy of Military Expenditure'!BG77)</f>
        <v>8654930762</v>
      </c>
      <c r="BH77" s="7">
        <f>IF('Copy of Military Expenditure'!BH77 = "", 'Copy of Military Expenditure'!$BM77, 'Copy of Military Expenditure'!BH77)</f>
        <v>9483482373</v>
      </c>
      <c r="BI77" s="7">
        <f>IF('Copy of Military Expenditure'!BI77 = "", 'Copy of Military Expenditure'!$BM77, 'Copy of Military Expenditure'!BI77)</f>
        <v>9973768059</v>
      </c>
      <c r="BJ77" s="7">
        <f>IF('Copy of Military Expenditure'!BJ77 = "", 'Copy of Military Expenditure'!$BM77, 'Copy of Military Expenditure'!BJ77)</f>
        <v>11461253917</v>
      </c>
      <c r="BK77" s="7">
        <f>IF('Copy of Military Expenditure'!BK77 = "", 'Copy of Military Expenditure'!$BM77, 'Copy of Military Expenditure'!BK77)</f>
        <v>11375525626</v>
      </c>
      <c r="BL77" s="9">
        <f t="shared" si="1"/>
        <v>0</v>
      </c>
      <c r="BM77" s="7"/>
    </row>
    <row r="78" ht="14.25" customHeight="1">
      <c r="A78" s="1" t="s">
        <v>377</v>
      </c>
      <c r="B78" s="1" t="s">
        <v>378</v>
      </c>
      <c r="C78" s="1" t="s">
        <v>6</v>
      </c>
      <c r="D78" s="1" t="s">
        <v>7</v>
      </c>
      <c r="E78" s="7">
        <f>IF('Copy of Military Expenditure'!E78 = "", 'Copy of Military Expenditure'!$BM78, 'Copy of Military Expenditure'!E78)</f>
        <v>49085687.49</v>
      </c>
      <c r="F78" s="7">
        <f>IF('Copy of Military Expenditure'!F78 = "", 'Copy of Military Expenditure'!$BM78, 'Copy of Military Expenditure'!F78)</f>
        <v>63020431.3</v>
      </c>
      <c r="G78" s="7">
        <f>IF('Copy of Military Expenditure'!G78 = "", 'Copy of Military Expenditure'!$BM78, 'Copy of Military Expenditure'!G78)</f>
        <v>66368381.8</v>
      </c>
      <c r="H78" s="7">
        <f>IF('Copy of Military Expenditure'!H78 = "", 'Copy of Military Expenditure'!$BM78, 'Copy of Military Expenditure'!H78)</f>
        <v>97315436.24</v>
      </c>
      <c r="I78" s="7">
        <f>IF('Copy of Military Expenditure'!I78 = "", 'Copy of Military Expenditure'!$BM78, 'Copy of Military Expenditure'!I78)</f>
        <v>120432513</v>
      </c>
      <c r="J78" s="7">
        <f>IF('Copy of Military Expenditure'!J78 = "", 'Copy of Military Expenditure'!$BM78, 'Copy of Military Expenditure'!J78)</f>
        <v>132736763.6</v>
      </c>
      <c r="K78" s="7">
        <f>IF('Copy of Military Expenditure'!K78 = "", 'Copy of Military Expenditure'!$BM78, 'Copy of Military Expenditure'!K78)</f>
        <v>145041014.2</v>
      </c>
      <c r="L78" s="7">
        <f>IF('Copy of Military Expenditure'!L78 = "", 'Copy of Military Expenditure'!$BM78, 'Copy of Military Expenditure'!L78)</f>
        <v>243980653.5</v>
      </c>
      <c r="M78" s="7">
        <f>IF('Copy of Military Expenditure'!M78 = "", 'Copy of Military Expenditure'!$BM78, 'Copy of Military Expenditure'!M78)</f>
        <v>113178294.6</v>
      </c>
      <c r="N78" s="7">
        <f>IF('Copy of Military Expenditure'!N78 = "", 'Copy of Military Expenditure'!$BM78, 'Copy of Military Expenditure'!N78)</f>
        <v>128940568.5</v>
      </c>
      <c r="O78" s="7">
        <f>IF('Copy of Military Expenditure'!O78 = "", 'Copy of Military Expenditure'!$BM78, 'Copy of Military Expenditure'!O78)</f>
        <v>218087855.3</v>
      </c>
      <c r="P78" s="7">
        <f>IF('Copy of Military Expenditure'!P78 = "", 'Copy of Military Expenditure'!$BM78, 'Copy of Military Expenditure'!P78)</f>
        <v>247286821.7</v>
      </c>
      <c r="Q78" s="7">
        <f>IF('Copy of Military Expenditure'!Q78 = "", 'Copy of Military Expenditure'!$BM78, 'Copy of Military Expenditure'!Q78)</f>
        <v>276485788.1</v>
      </c>
      <c r="R78" s="7">
        <f>IF('Copy of Military Expenditure'!R78 = "", 'Copy of Military Expenditure'!$BM78, 'Copy of Military Expenditure'!R78)</f>
        <v>364341085.3</v>
      </c>
      <c r="S78" s="7">
        <f>IF('Copy of Military Expenditure'!S78 = "", 'Copy of Military Expenditure'!$BM78, 'Copy of Military Expenditure'!S78)</f>
        <v>454780361.8</v>
      </c>
      <c r="T78" s="7">
        <f>IF('Copy of Military Expenditure'!T78 = "", 'Copy of Military Expenditure'!$BM78, 'Copy of Military Expenditure'!T78)</f>
        <v>710909865.5</v>
      </c>
      <c r="U78" s="7">
        <f>IF('Copy of Military Expenditure'!U78 = "", 'Copy of Military Expenditure'!$BM78, 'Copy of Military Expenditure'!U78)</f>
        <v>778394355.4</v>
      </c>
      <c r="V78" s="7">
        <f>IF('Copy of Military Expenditure'!V78 = "", 'Copy of Military Expenditure'!$BM78, 'Copy of Military Expenditure'!V78)</f>
        <v>1031640130</v>
      </c>
      <c r="W78" s="7">
        <f>IF('Copy of Military Expenditure'!W78 = "", 'Copy of Military Expenditure'!$BM78, 'Copy of Military Expenditure'!W78)</f>
        <v>665178542.9</v>
      </c>
      <c r="X78" s="7">
        <f>IF('Copy of Military Expenditure'!X78 = "", 'Copy of Military Expenditure'!$BM78, 'Copy of Military Expenditure'!X78)</f>
        <v>520650234.3</v>
      </c>
      <c r="Y78" s="7">
        <f>IF('Copy of Military Expenditure'!Y78 = "", 'Copy of Military Expenditure'!$BM78, 'Copy of Military Expenditure'!Y78)</f>
        <v>948572813.3</v>
      </c>
      <c r="Z78" s="7">
        <f>IF('Copy of Military Expenditure'!Z78 = "", 'Copy of Military Expenditure'!$BM78, 'Copy of Military Expenditure'!Z78)</f>
        <v>994511245.1</v>
      </c>
      <c r="AA78" s="7">
        <f>IF('Copy of Military Expenditure'!AA78 = "", 'Copy of Military Expenditure'!$BM78, 'Copy of Military Expenditure'!AA78)</f>
        <v>1268695337</v>
      </c>
      <c r="AB78" s="7">
        <f>IF('Copy of Military Expenditure'!AB78 = "", 'Copy of Military Expenditure'!$BM78, 'Copy of Military Expenditure'!AB78)</f>
        <v>927159637.2</v>
      </c>
      <c r="AC78" s="7">
        <f>IF('Copy of Military Expenditure'!AC78 = "", 'Copy of Military Expenditure'!$BM78, 'Copy of Military Expenditure'!AC78)</f>
        <v>666310916.2</v>
      </c>
      <c r="AD78" s="7">
        <f>IF('Copy of Military Expenditure'!AD78 = "", 'Copy of Military Expenditure'!$BM78, 'Copy of Military Expenditure'!AD78)</f>
        <v>666976464.5</v>
      </c>
      <c r="AE78" s="7">
        <f>IF('Copy of Military Expenditure'!AE78 = "", 'Copy of Military Expenditure'!$BM78, 'Copy of Military Expenditure'!AE78)</f>
        <v>867538985.5</v>
      </c>
      <c r="AF78" s="7">
        <f>IF('Copy of Military Expenditure'!AF78 = "", 'Copy of Military Expenditure'!$BM78, 'Copy of Military Expenditure'!AF78)</f>
        <v>1455232303</v>
      </c>
      <c r="AG78" s="7">
        <f>IF('Copy of Military Expenditure'!AG78 = "", 'Copy of Military Expenditure'!$BM78, 'Copy of Military Expenditure'!AG78)</f>
        <v>736618231.5</v>
      </c>
      <c r="AH78" s="7">
        <f>IF('Copy of Military Expenditure'!AH78 = "", 'Copy of Military Expenditure'!$BM78, 'Copy of Military Expenditure'!AH78)</f>
        <v>862654199.4</v>
      </c>
      <c r="AI78" s="7">
        <f>IF('Copy of Military Expenditure'!AI78 = "", 'Copy of Military Expenditure'!$BM78, 'Copy of Military Expenditure'!AI78)</f>
        <v>777066944.8</v>
      </c>
      <c r="AJ78" s="7">
        <f>IF('Copy of Military Expenditure'!AJ78 = "", 'Copy of Military Expenditure'!$BM78, 'Copy of Military Expenditure'!AJ78)</f>
        <v>697734627.8</v>
      </c>
      <c r="AK78" s="7">
        <f>IF('Copy of Military Expenditure'!AK78 = "", 'Copy of Military Expenditure'!$BM78, 'Copy of Military Expenditure'!AK78)</f>
        <v>904617805</v>
      </c>
      <c r="AL78" s="7">
        <f>IF('Copy of Military Expenditure'!AL78 = "", 'Copy of Military Expenditure'!$BM78, 'Copy of Military Expenditure'!AL78)</f>
        <v>956586465</v>
      </c>
      <c r="AM78" s="7">
        <f>IF('Copy of Military Expenditure'!AM78 = "", 'Copy of Military Expenditure'!$BM78, 'Copy of Military Expenditure'!AM78)</f>
        <v>1111161731</v>
      </c>
      <c r="AN78" s="7">
        <f>IF('Copy of Military Expenditure'!AN78 = "", 'Copy of Military Expenditure'!$BM78, 'Copy of Military Expenditure'!AN78)</f>
        <v>1413463629</v>
      </c>
      <c r="AO78" s="7">
        <f>IF('Copy of Military Expenditure'!AO78 = "", 'Copy of Military Expenditure'!$BM78, 'Copy of Military Expenditure'!AO78)</f>
        <v>1396469289</v>
      </c>
      <c r="AP78" s="7">
        <f>IF('Copy of Military Expenditure'!AP78 = "", 'Copy of Military Expenditure'!$BM78, 'Copy of Military Expenditure'!AP78)</f>
        <v>1178753608</v>
      </c>
      <c r="AQ78" s="7">
        <f>IF('Copy of Military Expenditure'!AQ78 = "", 'Copy of Military Expenditure'!$BM78, 'Copy of Military Expenditure'!AQ78)</f>
        <v>1141808874</v>
      </c>
      <c r="AR78" s="7">
        <f>IF('Copy of Military Expenditure'!AR78 = "", 'Copy of Military Expenditure'!$BM78, 'Copy of Military Expenditure'!AR78)</f>
        <v>992217726.3</v>
      </c>
      <c r="AS78" s="7">
        <f>IF('Copy of Military Expenditure'!AS78 = "", 'Copy of Military Expenditure'!$BM78, 'Copy of Military Expenditure'!AS78)</f>
        <v>912005730.7</v>
      </c>
      <c r="AT78" s="7">
        <f>IF('Copy of Military Expenditure'!AT78 = "", 'Copy of Military Expenditure'!$BM78, 'Copy of Military Expenditure'!AT78)</f>
        <v>904235449.1</v>
      </c>
      <c r="AU78" s="7">
        <f>IF('Copy of Military Expenditure'!AU78 = "", 'Copy of Military Expenditure'!$BM78, 'Copy of Military Expenditure'!AU78)</f>
        <v>839613251.8</v>
      </c>
      <c r="AV78" s="7">
        <f>IF('Copy of Military Expenditure'!AV78 = "", 'Copy of Military Expenditure'!$BM78, 'Copy of Military Expenditure'!AV78)</f>
        <v>891253913.4</v>
      </c>
      <c r="AW78" s="7">
        <f>IF('Copy of Military Expenditure'!AW78 = "", 'Copy of Military Expenditure'!$BM78, 'Copy of Military Expenditure'!AW78)</f>
        <v>922046074.5</v>
      </c>
      <c r="AX78" s="7">
        <f>IF('Copy of Military Expenditure'!AX78 = "", 'Copy of Military Expenditure'!$BM78, 'Copy of Military Expenditure'!AX78)</f>
        <v>1203039421</v>
      </c>
      <c r="AY78" s="7">
        <f>IF('Copy of Military Expenditure'!AY78 = "", 'Copy of Military Expenditure'!$BM78, 'Copy of Military Expenditure'!AY78)</f>
        <v>1291060140</v>
      </c>
      <c r="AZ78" s="7">
        <f>IF('Copy of Military Expenditure'!AZ78 = "", 'Copy of Military Expenditure'!$BM78, 'Copy of Military Expenditure'!AZ78)</f>
        <v>1332655376</v>
      </c>
      <c r="BA78" s="7">
        <f>IF('Copy of Military Expenditure'!BA78 = "", 'Copy of Military Expenditure'!$BM78, 'Copy of Military Expenditure'!BA78)</f>
        <v>1503663891</v>
      </c>
      <c r="BB78" s="7">
        <f>IF('Copy of Military Expenditure'!BB78 = "", 'Copy of Military Expenditure'!$BM78, 'Copy of Military Expenditure'!BB78)</f>
        <v>1848562930</v>
      </c>
      <c r="BC78" s="7">
        <f>IF('Copy of Military Expenditure'!BC78 = "", 'Copy of Military Expenditure'!$BM78, 'Copy of Military Expenditure'!BC78)</f>
        <v>2178945723</v>
      </c>
      <c r="BD78" s="7">
        <f>IF('Copy of Military Expenditure'!BD78 = "", 'Copy of Military Expenditure'!$BM78, 'Copy of Military Expenditure'!BD78)</f>
        <v>2355167834</v>
      </c>
      <c r="BE78" s="7">
        <f>IF('Copy of Military Expenditure'!BE78 = "", 'Copy of Military Expenditure'!$BM78, 'Copy of Military Expenditure'!BE78)</f>
        <v>2857983382</v>
      </c>
      <c r="BF78" s="7">
        <f>IF('Copy of Military Expenditure'!BF78 = "", 'Copy of Military Expenditure'!$BM78, 'Copy of Military Expenditure'!BF78)</f>
        <v>3305451871</v>
      </c>
      <c r="BG78" s="7">
        <f>IF('Copy of Military Expenditure'!BG78 = "", 'Copy of Military Expenditure'!$BM78, 'Copy of Military Expenditure'!BG78)</f>
        <v>3217579346</v>
      </c>
      <c r="BH78" s="7">
        <f>IF('Copy of Military Expenditure'!BH78 = "", 'Copy of Military Expenditure'!$BM78, 'Copy of Military Expenditure'!BH78)</f>
        <v>3312214570</v>
      </c>
      <c r="BI78" s="7">
        <f>IF('Copy of Military Expenditure'!BI78 = "", 'Copy of Military Expenditure'!$BM78, 'Copy of Military Expenditure'!BI78)</f>
        <v>2536072335</v>
      </c>
      <c r="BJ78" s="7">
        <f>IF('Copy of Military Expenditure'!BJ78 = "", 'Copy of Military Expenditure'!$BM78, 'Copy of Military Expenditure'!BJ78)</f>
        <v>2665785313</v>
      </c>
      <c r="BK78" s="7">
        <f>IF('Copy of Military Expenditure'!BK78 = "", 'Copy of Military Expenditure'!$BM78, 'Copy of Military Expenditure'!BK78)</f>
        <v>2708912280</v>
      </c>
      <c r="BL78" s="9">
        <f t="shared" si="1"/>
        <v>0</v>
      </c>
      <c r="BM78" s="7"/>
    </row>
    <row r="79" ht="14.25" customHeight="1">
      <c r="A79" s="1" t="s">
        <v>379</v>
      </c>
      <c r="B79" s="1" t="s">
        <v>380</v>
      </c>
      <c r="C79" s="1" t="s">
        <v>6</v>
      </c>
      <c r="D79" s="1" t="s">
        <v>7</v>
      </c>
      <c r="E79" s="7">
        <f>IF('Copy of Military Expenditure'!E79 = "", 'Copy of Military Expenditure'!$BM79, 'Copy of Military Expenditure'!E79)</f>
        <v>123821340</v>
      </c>
      <c r="F79" s="7">
        <f>IF('Copy of Military Expenditure'!F79 = "", 'Copy of Military Expenditure'!$BM79, 'Copy of Military Expenditure'!F79)</f>
        <v>128712871.3</v>
      </c>
      <c r="G79" s="7">
        <f>IF('Copy of Military Expenditure'!G79 = "", 'Copy of Military Expenditure'!$BM79, 'Copy of Military Expenditure'!G79)</f>
        <v>82889601.24</v>
      </c>
      <c r="H79" s="7">
        <f>IF('Copy of Military Expenditure'!H79 = "", 'Copy of Military Expenditure'!$BM79, 'Copy of Military Expenditure'!H79)</f>
        <v>94235401.82</v>
      </c>
      <c r="I79" s="7">
        <f>IF('Copy of Military Expenditure'!I79 = "", 'Copy of Military Expenditure'!$BM79, 'Copy of Military Expenditure'!I79)</f>
        <v>93605898.71</v>
      </c>
      <c r="J79" s="7">
        <f>IF('Copy of Military Expenditure'!J79 = "", 'Copy of Military Expenditure'!$BM79, 'Copy of Military Expenditure'!J79)</f>
        <v>93114395.13</v>
      </c>
      <c r="K79" s="7">
        <f>IF('Copy of Military Expenditure'!K79 = "", 'Copy of Military Expenditure'!$BM79, 'Copy of Military Expenditure'!K79)</f>
        <v>109615384.6</v>
      </c>
      <c r="L79" s="7">
        <f>IF('Copy of Military Expenditure'!L79 = "", 'Copy of Military Expenditure'!$BM79, 'Copy of Military Expenditure'!L79)</f>
        <v>129487179.5</v>
      </c>
      <c r="M79" s="7">
        <f>IF('Copy of Military Expenditure'!M79 = "", 'Copy of Military Expenditure'!$BM79, 'Copy of Military Expenditure'!M79)</f>
        <v>153846153.8</v>
      </c>
      <c r="N79" s="7">
        <f>IF('Copy of Military Expenditure'!N79 = "", 'Copy of Military Expenditure'!$BM79, 'Copy of Military Expenditure'!N79)</f>
        <v>189230769.2</v>
      </c>
      <c r="O79" s="7">
        <f>IF('Copy of Military Expenditure'!O79 = "", 'Copy of Military Expenditure'!$BM79, 'Copy of Military Expenditure'!O79)</f>
        <v>155055171.2</v>
      </c>
      <c r="P79" s="7">
        <f>IF('Copy of Military Expenditure'!P79 = "", 'Copy of Military Expenditure'!$BM79, 'Copy of Military Expenditure'!P79)</f>
        <v>161310133.7</v>
      </c>
      <c r="Q79" s="7">
        <f>IF('Copy of Military Expenditure'!Q79 = "", 'Copy of Military Expenditure'!$BM79, 'Copy of Military Expenditure'!Q79)</f>
        <v>196259386</v>
      </c>
      <c r="R79" s="7">
        <f>IF('Copy of Military Expenditure'!R79 = "", 'Copy of Military Expenditure'!$BM79, 'Copy of Military Expenditure'!R79)</f>
        <v>301201252.8</v>
      </c>
      <c r="S79" s="7">
        <f>IF('Copy of Military Expenditure'!S79 = "", 'Copy of Military Expenditure'!$BM79, 'Copy of Military Expenditure'!S79)</f>
        <v>521518532.3</v>
      </c>
      <c r="T79" s="7">
        <f>IF('Copy of Military Expenditure'!T79 = "", 'Copy of Military Expenditure'!$BM79, 'Copy of Military Expenditure'!T79)</f>
        <v>1239664298</v>
      </c>
      <c r="U79" s="7">
        <f>IF('Copy of Military Expenditure'!U79 = "", 'Copy of Military Expenditure'!$BM79, 'Copy of Military Expenditure'!U79)</f>
        <v>714759968.1</v>
      </c>
      <c r="V79" s="7">
        <f>IF('Copy of Military Expenditure'!V79 = "", 'Copy of Military Expenditure'!$BM79, 'Copy of Military Expenditure'!V79)</f>
        <v>754442226.1</v>
      </c>
      <c r="W79" s="7">
        <f>IF('Copy of Military Expenditure'!W79 = "", 'Copy of Military Expenditure'!$BM79, 'Copy of Military Expenditure'!W79)</f>
        <v>622746329</v>
      </c>
      <c r="X79" s="7">
        <f>IF('Copy of Military Expenditure'!X79 = "", 'Copy of Military Expenditure'!$BM79, 'Copy of Military Expenditure'!X79)</f>
        <v>874273979.8</v>
      </c>
      <c r="Y79" s="7">
        <f>IF('Copy of Military Expenditure'!Y79 = "", 'Copy of Military Expenditure'!$BM79, 'Copy of Military Expenditure'!Y79)</f>
        <v>879326573</v>
      </c>
      <c r="Z79" s="7">
        <f>IF('Copy of Military Expenditure'!Z79 = "", 'Copy of Military Expenditure'!$BM79, 'Copy of Military Expenditure'!Z79)</f>
        <v>982322001.6</v>
      </c>
      <c r="AA79" s="7">
        <f>IF('Copy of Military Expenditure'!AA79 = "", 'Copy of Military Expenditure'!$BM79, 'Copy of Military Expenditure'!AA79)</f>
        <v>964637002.3</v>
      </c>
      <c r="AB79" s="7">
        <f>IF('Copy of Military Expenditure'!AB79 = "", 'Copy of Military Expenditure'!$BM79, 'Copy of Military Expenditure'!AB79)</f>
        <v>800165576.3</v>
      </c>
      <c r="AC79" s="7">
        <f>IF('Copy of Military Expenditure'!AC79 = "", 'Copy of Military Expenditure'!$BM79, 'Copy of Military Expenditure'!AC79)</f>
        <v>513453143.1</v>
      </c>
      <c r="AD79" s="7">
        <f>IF('Copy of Military Expenditure'!AD79 = "", 'Copy of Military Expenditure'!$BM79, 'Copy of Military Expenditure'!AD79)</f>
        <v>609330746.5</v>
      </c>
      <c r="AE79" s="7">
        <f>IF('Copy of Military Expenditure'!AE79 = "", 'Copy of Military Expenditure'!$BM79, 'Copy of Military Expenditure'!AE79)</f>
        <v>593798594.1</v>
      </c>
      <c r="AF79" s="7">
        <f>IF('Copy of Military Expenditure'!AF79 = "", 'Copy of Military Expenditure'!$BM79, 'Copy of Military Expenditure'!AF79)</f>
        <v>652382133.2</v>
      </c>
      <c r="AG79" s="7">
        <f>IF('Copy of Military Expenditure'!AG79 = "", 'Copy of Military Expenditure'!$BM79, 'Copy of Military Expenditure'!AG79)</f>
        <v>931561008.2</v>
      </c>
      <c r="AH79" s="7">
        <f>IF('Copy of Military Expenditure'!AH79 = "", 'Copy of Military Expenditure'!$BM79, 'Copy of Military Expenditure'!AH79)</f>
        <v>954928761</v>
      </c>
      <c r="AI79" s="7">
        <f>IF('Copy of Military Expenditure'!AI79 = "", 'Copy of Military Expenditure'!$BM79, 'Copy of Military Expenditure'!AI79)</f>
        <v>951481870</v>
      </c>
      <c r="AJ79" s="7">
        <f>IF('Copy of Military Expenditure'!AJ79 = "", 'Copy of Military Expenditure'!$BM79, 'Copy of Military Expenditure'!AJ79)</f>
        <v>913219741.9</v>
      </c>
      <c r="AK79" s="7">
        <f>IF('Copy of Military Expenditure'!AK79 = "", 'Copy of Military Expenditure'!$BM79, 'Copy of Military Expenditure'!AK79)</f>
        <v>1078843704</v>
      </c>
      <c r="AL79" s="7">
        <f>IF('Copy of Military Expenditure'!AL79 = "", 'Copy of Military Expenditure'!$BM79, 'Copy of Military Expenditure'!AL79)</f>
        <v>1173017500</v>
      </c>
      <c r="AM79" s="7">
        <f>IF('Copy of Military Expenditure'!AM79 = "", 'Copy of Military Expenditure'!$BM79, 'Copy of Military Expenditure'!AM79)</f>
        <v>1392199022</v>
      </c>
      <c r="AN79" s="7">
        <f>IF('Copy of Military Expenditure'!AN79 = "", 'Copy of Military Expenditure'!$BM79, 'Copy of Military Expenditure'!AN79)</f>
        <v>1700402497</v>
      </c>
      <c r="AO79" s="7">
        <f>IF('Copy of Military Expenditure'!AO79 = "", 'Copy of Military Expenditure'!$BM79, 'Copy of Military Expenditure'!AO79)</f>
        <v>1879303176</v>
      </c>
      <c r="AP79" s="7">
        <f>IF('Copy of Military Expenditure'!AP79 = "", 'Copy of Military Expenditure'!$BM79, 'Copy of Military Expenditure'!AP79)</f>
        <v>1576447115</v>
      </c>
      <c r="AQ79" s="7">
        <f>IF('Copy of Military Expenditure'!AQ79 = "", 'Copy of Military Expenditure'!$BM79, 'Copy of Military Expenditure'!AQ79)</f>
        <v>1225561281</v>
      </c>
      <c r="AR79" s="7">
        <f>IF('Copy of Military Expenditure'!AR79 = "", 'Copy of Military Expenditure'!$BM79, 'Copy of Military Expenditure'!AR79)</f>
        <v>1341016654</v>
      </c>
      <c r="AS79" s="7">
        <f>IF('Copy of Military Expenditure'!AS79 = "", 'Copy of Military Expenditure'!$BM79, 'Copy of Military Expenditure'!AS79)</f>
        <v>1303077685</v>
      </c>
      <c r="AT79" s="7">
        <f>IF('Copy of Military Expenditure'!AT79 = "", 'Copy of Military Expenditure'!$BM79, 'Copy of Military Expenditure'!AT79)</f>
        <v>1122103992</v>
      </c>
      <c r="AU79" s="7">
        <f>IF('Copy of Military Expenditure'!AU79 = "", 'Copy of Military Expenditure'!$BM79, 'Copy of Military Expenditure'!AU79)</f>
        <v>1199121767</v>
      </c>
      <c r="AV79" s="7">
        <f>IF('Copy of Military Expenditure'!AV79 = "", 'Copy of Military Expenditure'!$BM79, 'Copy of Military Expenditure'!AV79)</f>
        <v>1301286084</v>
      </c>
      <c r="AW79" s="7">
        <f>IF('Copy of Military Expenditure'!AW79 = "", 'Copy of Military Expenditure'!$BM79, 'Copy of Military Expenditure'!AW79)</f>
        <v>1243221348</v>
      </c>
      <c r="AX79" s="7">
        <f>IF('Copy of Military Expenditure'!AX79 = "", 'Copy of Military Expenditure'!$BM79, 'Copy of Military Expenditure'!AX79)</f>
        <v>1372702435</v>
      </c>
      <c r="AY79" s="7">
        <f>IF('Copy of Military Expenditure'!AY79 = "", 'Copy of Military Expenditure'!$BM79, 'Copy of Military Expenditure'!AY79)</f>
        <v>1607271267</v>
      </c>
      <c r="AZ79" s="7">
        <f>IF('Copy of Military Expenditure'!AZ79 = "", 'Copy of Military Expenditure'!$BM79, 'Copy of Military Expenditure'!AZ79)</f>
        <v>2014371029</v>
      </c>
      <c r="BA79" s="7">
        <f>IF('Copy of Military Expenditure'!BA79 = "", 'Copy of Military Expenditure'!$BM79, 'Copy of Military Expenditure'!BA79)</f>
        <v>2270904919</v>
      </c>
      <c r="BB79" s="7">
        <f>IF('Copy of Military Expenditure'!BB79 = "", 'Copy of Military Expenditure'!$BM79, 'Copy of Military Expenditure'!BB79)</f>
        <v>2115785124</v>
      </c>
      <c r="BC79" s="7">
        <f>IF('Copy of Military Expenditure'!BC79 = "", 'Copy of Military Expenditure'!$BM79, 'Copy of Military Expenditure'!BC79)</f>
        <v>2438189569</v>
      </c>
      <c r="BD79" s="7">
        <f>IF('Copy of Military Expenditure'!BD79 = "", 'Copy of Military Expenditure'!$BM79, 'Copy of Military Expenditure'!BD79)</f>
        <v>2701492158</v>
      </c>
      <c r="BE79" s="7">
        <f>IF('Copy of Military Expenditure'!BE79 = "", 'Copy of Military Expenditure'!$BM79, 'Copy of Military Expenditure'!BE79)</f>
        <v>2898685257</v>
      </c>
      <c r="BF79" s="7">
        <f>IF('Copy of Military Expenditure'!BF79 = "", 'Copy of Military Expenditure'!$BM79, 'Copy of Military Expenditure'!BF79)</f>
        <v>3377027861</v>
      </c>
      <c r="BG79" s="7">
        <f>IF('Copy of Military Expenditure'!BG79 = "", 'Copy of Military Expenditure'!$BM79, 'Copy of Military Expenditure'!BG79)</f>
        <v>3103128266</v>
      </c>
      <c r="BH79" s="7">
        <f>IF('Copy of Military Expenditure'!BH79 = "", 'Copy of Military Expenditure'!$BM79, 'Copy of Military Expenditure'!BH79)</f>
        <v>3335552977</v>
      </c>
      <c r="BI79" s="7">
        <f>IF('Copy of Military Expenditure'!BI79 = "", 'Copy of Military Expenditure'!$BM79, 'Copy of Military Expenditure'!BI79)</f>
        <v>4357991313</v>
      </c>
      <c r="BJ79" s="7">
        <f>IF('Copy of Military Expenditure'!BJ79 = "", 'Copy of Military Expenditure'!$BM79, 'Copy of Military Expenditure'!BJ79)</f>
        <v>3755351173</v>
      </c>
      <c r="BK79" s="7">
        <f>IF('Copy of Military Expenditure'!BK79 = "", 'Copy of Military Expenditure'!$BM79, 'Copy of Military Expenditure'!BK79)</f>
        <v>3769741011</v>
      </c>
      <c r="BL79" s="9">
        <f t="shared" si="1"/>
        <v>0</v>
      </c>
      <c r="BM79" s="7">
        <f>AVERAGE(D79:S79, U79:BK79)</f>
        <v>1239664298</v>
      </c>
    </row>
    <row r="80" ht="14.25" customHeight="1">
      <c r="A80" s="1" t="s">
        <v>385</v>
      </c>
      <c r="B80" s="1" t="s">
        <v>386</v>
      </c>
      <c r="C80" s="1" t="s">
        <v>6</v>
      </c>
      <c r="D80" s="1" t="s">
        <v>7</v>
      </c>
      <c r="E80" s="7">
        <f>IF('Copy of Military Expenditure'!E80 = "", 'Copy of Military Expenditure'!$BM80, 'Copy of Military Expenditure'!E80)</f>
        <v>3550000000</v>
      </c>
      <c r="F80" s="7">
        <f>IF('Copy of Military Expenditure'!F80 = "", 'Copy of Military Expenditure'!$BM80, 'Copy of Military Expenditure'!F80)</f>
        <v>4025000000</v>
      </c>
      <c r="G80" s="7">
        <f>IF('Copy of Military Expenditure'!G80 = "", 'Copy of Military Expenditure'!$BM80, 'Copy of Military Expenditure'!G80)</f>
        <v>4375000000</v>
      </c>
      <c r="H80" s="7">
        <f>IF('Copy of Military Expenditure'!H80 = "", 'Copy of Military Expenditure'!$BM80, 'Copy of Military Expenditure'!H80)</f>
        <v>4950000000</v>
      </c>
      <c r="I80" s="7">
        <f>IF('Copy of Military Expenditure'!I80 = "", 'Copy of Military Expenditure'!$BM80, 'Copy of Military Expenditure'!I80)</f>
        <v>5200000000</v>
      </c>
      <c r="J80" s="7">
        <f>IF('Copy of Military Expenditure'!J80 = "", 'Copy of Military Expenditure'!$BM80, 'Copy of Military Expenditure'!J80)</f>
        <v>5525000000</v>
      </c>
      <c r="K80" s="7">
        <f>IF('Copy of Military Expenditure'!K80 = "", 'Copy of Military Expenditure'!$BM80, 'Copy of Military Expenditure'!K80)</f>
        <v>5975000000</v>
      </c>
      <c r="L80" s="7">
        <f>IF('Copy of Military Expenditure'!L80 = "", 'Copy of Military Expenditure'!$BM80, 'Copy of Military Expenditure'!L80)</f>
        <v>6275000000</v>
      </c>
      <c r="M80" s="7">
        <f>IF('Copy of Military Expenditure'!M80 = "", 'Copy of Military Expenditure'!$BM80, 'Copy of Military Expenditure'!M80)</f>
        <v>7225000000</v>
      </c>
      <c r="N80" s="7">
        <f>IF('Copy of Military Expenditure'!N80 = "", 'Copy of Military Expenditure'!$BM80, 'Copy of Military Expenditure'!N80)</f>
        <v>7975000000</v>
      </c>
      <c r="O80" s="7">
        <f>IF('Copy of Military Expenditure'!O80 = "", 'Copy of Military Expenditure'!$BM80, 'Copy of Military Expenditure'!O80)</f>
        <v>8525000000</v>
      </c>
      <c r="P80" s="7">
        <f>IF('Copy of Military Expenditure'!P80 = "", 'Copy of Military Expenditure'!$BM80, 'Copy of Military Expenditure'!P80)</f>
        <v>9452062887</v>
      </c>
      <c r="Q80" s="7">
        <f>IF('Copy of Military Expenditure'!Q80 = "", 'Copy of Military Expenditure'!$BM80, 'Copy of Military Expenditure'!Q80)</f>
        <v>10054347826</v>
      </c>
      <c r="R80" s="7">
        <f>IF('Copy of Military Expenditure'!R80 = "", 'Copy of Military Expenditure'!$BM80, 'Copy of Military Expenditure'!R80)</f>
        <v>12059701493</v>
      </c>
      <c r="S80" s="7">
        <f>IF('Copy of Military Expenditure'!S80 = "", 'Copy of Military Expenditure'!$BM80, 'Copy of Military Expenditure'!S80)</f>
        <v>13162650602</v>
      </c>
      <c r="T80" s="7">
        <f>IF('Copy of Military Expenditure'!T80 = "", 'Copy of Military Expenditure'!$BM80, 'Copy of Military Expenditure'!T80)</f>
        <v>14337349398</v>
      </c>
      <c r="U80" s="7">
        <f>IF('Copy of Military Expenditure'!U80 = "", 'Copy of Military Expenditure'!$BM80, 'Copy of Military Expenditure'!U80)</f>
        <v>15572289157</v>
      </c>
      <c r="V80" s="7">
        <f>IF('Copy of Military Expenditure'!V80 = "", 'Copy of Military Expenditure'!$BM80, 'Copy of Military Expenditure'!V80)</f>
        <v>17379518072</v>
      </c>
      <c r="W80" s="7">
        <f>IF('Copy of Military Expenditure'!W80 = "", 'Copy of Military Expenditure'!$BM80, 'Copy of Military Expenditure'!W80)</f>
        <v>10292598967</v>
      </c>
      <c r="X80" s="7">
        <f>IF('Copy of Military Expenditure'!X80 = "", 'Copy of Military Expenditure'!$BM80, 'Copy of Military Expenditure'!X80)</f>
        <v>1936746988</v>
      </c>
      <c r="Y80" s="7">
        <f>IF('Copy of Military Expenditure'!Y80 = "", 'Copy of Military Expenditure'!$BM80, 'Copy of Military Expenditure'!Y80)</f>
        <v>1506218239</v>
      </c>
      <c r="Z80" s="7">
        <f>IF('Copy of Military Expenditure'!Z80 = "", 'Copy of Military Expenditure'!$BM80, 'Copy of Military Expenditure'!Z80)</f>
        <v>1567860808</v>
      </c>
      <c r="AA80" s="7">
        <f>IF('Copy of Military Expenditure'!AA80 = "", 'Copy of Military Expenditure'!$BM80, 'Copy of Military Expenditure'!AA80)</f>
        <v>2122035928</v>
      </c>
      <c r="AB80" s="7">
        <f>IF('Copy of Military Expenditure'!AB80 = "", 'Copy of Military Expenditure'!$BM80, 'Copy of Military Expenditure'!AB80)</f>
        <v>2195521573</v>
      </c>
      <c r="AC80" s="7">
        <f>IF('Copy of Military Expenditure'!AC80 = "", 'Copy of Military Expenditure'!$BM80, 'Copy of Military Expenditure'!AC80)</f>
        <v>2313670081</v>
      </c>
      <c r="AD80" s="7">
        <f>IF('Copy of Military Expenditure'!AD80 = "", 'Copy of Military Expenditure'!$BM80, 'Copy of Military Expenditure'!AD80)</f>
        <v>2140789170</v>
      </c>
      <c r="AE80" s="7">
        <f>IF('Copy of Military Expenditure'!AE80 = "", 'Copy of Military Expenditure'!$BM80, 'Copy of Military Expenditure'!AE80)</f>
        <v>2173578189</v>
      </c>
      <c r="AF80" s="7">
        <f>IF('Copy of Military Expenditure'!AF80 = "", 'Copy of Military Expenditure'!$BM80, 'Copy of Military Expenditure'!AF80)</f>
        <v>1765484773</v>
      </c>
      <c r="AG80" s="7">
        <f>IF('Copy of Military Expenditure'!AG80 = "", 'Copy of Military Expenditure'!$BM80, 'Copy of Military Expenditure'!AG80)</f>
        <v>1783781524</v>
      </c>
      <c r="AH80" s="7">
        <f>IF('Copy of Military Expenditure'!AH80 = "", 'Copy of Military Expenditure'!$BM80, 'Copy of Military Expenditure'!AH80)</f>
        <v>1493906252</v>
      </c>
      <c r="AI80" s="7">
        <f>IF('Copy of Military Expenditure'!AI80 = "", 'Copy of Military Expenditure'!$BM80, 'Copy of Military Expenditure'!AI80)</f>
        <v>1540736842</v>
      </c>
      <c r="AJ80" s="7">
        <f>IF('Copy of Military Expenditure'!AJ80 = "", 'Copy of Military Expenditure'!$BM80, 'Copy of Military Expenditure'!AJ80)</f>
        <v>1721995821</v>
      </c>
      <c r="AK80" s="7">
        <f>IF('Copy of Military Expenditure'!AK80 = "", 'Copy of Military Expenditure'!$BM80, 'Copy of Military Expenditure'!AK80)</f>
        <v>1881935067</v>
      </c>
      <c r="AL80" s="7">
        <f>IF('Copy of Military Expenditure'!AL80 = "", 'Copy of Military Expenditure'!$BM80, 'Copy of Military Expenditure'!AL80)</f>
        <v>2123378416</v>
      </c>
      <c r="AM80" s="7">
        <f>IF('Copy of Military Expenditure'!AM80 = "", 'Copy of Military Expenditure'!$BM80, 'Copy of Military Expenditure'!AM80)</f>
        <v>2251923178</v>
      </c>
      <c r="AN80" s="7">
        <f>IF('Copy of Military Expenditure'!AN80 = "", 'Copy of Military Expenditure'!$BM80, 'Copy of Military Expenditure'!AN80)</f>
        <v>2719362634</v>
      </c>
      <c r="AO80" s="7">
        <f>IF('Copy of Military Expenditure'!AO80 = "", 'Copy of Military Expenditure'!$BM80, 'Copy of Military Expenditure'!AO80)</f>
        <v>3083416787</v>
      </c>
      <c r="AP80" s="7">
        <f>IF('Copy of Military Expenditure'!AP80 = "", 'Copy of Military Expenditure'!$BM80, 'Copy of Military Expenditure'!AP80)</f>
        <v>3192276377</v>
      </c>
      <c r="AQ80" s="7">
        <f>IF('Copy of Military Expenditure'!AQ80 = "", 'Copy of Military Expenditure'!$BM80, 'Copy of Military Expenditure'!AQ80)</f>
        <v>3491022616</v>
      </c>
      <c r="AR80" s="7">
        <f>IF('Copy of Military Expenditure'!AR80 = "", 'Copy of Military Expenditure'!$BM80, 'Copy of Military Expenditure'!AR80)</f>
        <v>3226555351</v>
      </c>
      <c r="AS80" s="7">
        <f>IF('Copy of Military Expenditure'!AS80 = "", 'Copy of Military Expenditure'!$BM80, 'Copy of Military Expenditure'!AS80)</f>
        <v>3146106713</v>
      </c>
      <c r="AT80" s="7">
        <f>IF('Copy of Military Expenditure'!AT80 = "", 'Copy of Military Expenditure'!$BM80, 'Copy of Military Expenditure'!AT80)</f>
        <v>3630645595</v>
      </c>
      <c r="AU80" s="7">
        <f>IF('Copy of Military Expenditure'!AU80 = "", 'Copy of Military Expenditure'!$BM80, 'Copy of Military Expenditure'!AU80)</f>
        <v>3776173214</v>
      </c>
      <c r="AV80" s="7">
        <f>IF('Copy of Military Expenditure'!AV80 = "", 'Copy of Military Expenditure'!$BM80, 'Copy of Military Expenditure'!AV80)</f>
        <v>4150261759</v>
      </c>
      <c r="AW80" s="7">
        <f>IF('Copy of Military Expenditure'!AW80 = "", 'Copy of Military Expenditure'!$BM80, 'Copy of Military Expenditure'!AW80)</f>
        <v>4778627749</v>
      </c>
      <c r="AX80" s="7">
        <f>IF('Copy of Military Expenditure'!AX80 = "", 'Copy of Military Expenditure'!$BM80, 'Copy of Military Expenditure'!AX80)</f>
        <v>5896404861</v>
      </c>
      <c r="AY80" s="7">
        <f>IF('Copy of Military Expenditure'!AY80 = "", 'Copy of Military Expenditure'!$BM80, 'Copy of Military Expenditure'!AY80)</f>
        <v>6619413759</v>
      </c>
      <c r="AZ80" s="7">
        <f>IF('Copy of Military Expenditure'!AZ80 = "", 'Copy of Military Expenditure'!$BM80, 'Copy of Military Expenditure'!AZ80)</f>
        <v>8589136364</v>
      </c>
      <c r="BA80" s="7">
        <f>IF('Copy of Military Expenditure'!BA80 = "", 'Copy of Military Expenditure'!$BM80, 'Copy of Military Expenditure'!BA80)</f>
        <v>9349421394</v>
      </c>
      <c r="BB80" s="7">
        <f>IF('Copy of Military Expenditure'!BB80 = "", 'Copy of Military Expenditure'!$BM80, 'Copy of Military Expenditure'!BB80)</f>
        <v>7903812008</v>
      </c>
      <c r="BC80" s="7">
        <f>IF('Copy of Military Expenditure'!BC80 = "", 'Copy of Military Expenditure'!$BM80, 'Copy of Military Expenditure'!BC80)</f>
        <v>8790170132</v>
      </c>
      <c r="BD80" s="7">
        <f>IF('Copy of Military Expenditure'!BD80 = "", 'Copy of Military Expenditure'!$BM80, 'Copy of Military Expenditure'!BD80)</f>
        <v>9455422988</v>
      </c>
      <c r="BE80" s="7">
        <f>IF('Copy of Military Expenditure'!BE80 = "", 'Copy of Military Expenditure'!$BM80, 'Copy of Military Expenditure'!BE80)</f>
        <v>8986838792</v>
      </c>
      <c r="BF80" s="7">
        <f>IF('Copy of Military Expenditure'!BF80 = "", 'Copy of Military Expenditure'!$BM80, 'Copy of Military Expenditure'!BF80)</f>
        <v>9275711727</v>
      </c>
      <c r="BG80" s="7">
        <f>IF('Copy of Military Expenditure'!BG80 = "", 'Copy of Military Expenditure'!$BM80, 'Copy of Military Expenditure'!BG80)</f>
        <v>10345153575</v>
      </c>
      <c r="BH80" s="7">
        <f>IF('Copy of Military Expenditure'!BH80 = "", 'Copy of Military Expenditure'!$BM80, 'Copy of Military Expenditure'!BH80)</f>
        <v>10212785781</v>
      </c>
      <c r="BI80" s="7">
        <f>IF('Copy of Military Expenditure'!BI80 = "", 'Copy of Military Expenditure'!$BM80, 'Copy of Military Expenditure'!BI80)</f>
        <v>9164190587</v>
      </c>
      <c r="BJ80" s="7">
        <f>IF('Copy of Military Expenditure'!BJ80 = "", 'Copy of Military Expenditure'!$BM80, 'Copy of Military Expenditure'!BJ80)</f>
        <v>9870680628</v>
      </c>
      <c r="BK80" s="7">
        <f>IF('Copy of Military Expenditure'!BK80 = "", 'Copy of Military Expenditure'!$BM80, 'Copy of Military Expenditure'!BK80)</f>
        <v>11596155291</v>
      </c>
      <c r="BL80" s="9">
        <f t="shared" si="1"/>
        <v>0</v>
      </c>
      <c r="BM80" s="7"/>
    </row>
    <row r="81" ht="14.25" customHeight="1">
      <c r="A81" s="1" t="s">
        <v>387</v>
      </c>
      <c r="B81" s="1" t="s">
        <v>388</v>
      </c>
      <c r="C81" s="1" t="s">
        <v>128</v>
      </c>
      <c r="D81" s="1" t="s">
        <v>7</v>
      </c>
      <c r="E81" s="7">
        <f>IF('Copy of Military Expenditure'!E81 = "", 'Copy of Military Expenditure'!$BM81, 'Copy of Military Expenditure'!E81)</f>
        <v>7160564629</v>
      </c>
      <c r="F81" s="7">
        <f>IF('Copy of Military Expenditure'!F81 = "", 'Copy of Military Expenditure'!$BM81, 'Copy of Military Expenditure'!F81)</f>
        <v>7160564629</v>
      </c>
      <c r="G81" s="7">
        <f>IF('Copy of Military Expenditure'!G81 = "", 'Copy of Military Expenditure'!$BM81, 'Copy of Military Expenditure'!G81)</f>
        <v>7160564629</v>
      </c>
      <c r="H81" s="7">
        <f>IF('Copy of Military Expenditure'!H81 = "", 'Copy of Military Expenditure'!$BM81, 'Copy of Military Expenditure'!H81)</f>
        <v>7160564629</v>
      </c>
      <c r="I81" s="7">
        <f>IF('Copy of Military Expenditure'!I81 = "", 'Copy of Military Expenditure'!$BM81, 'Copy of Military Expenditure'!I81)</f>
        <v>7160564629</v>
      </c>
      <c r="J81" s="7">
        <f>IF('Copy of Military Expenditure'!J81 = "", 'Copy of Military Expenditure'!$BM81, 'Copy of Military Expenditure'!J81)</f>
        <v>511524328</v>
      </c>
      <c r="K81" s="7">
        <f>IF('Copy of Military Expenditure'!K81 = "", 'Copy of Military Expenditure'!$BM81, 'Copy of Military Expenditure'!K81)</f>
        <v>516349912.7</v>
      </c>
      <c r="L81" s="7">
        <f>IF('Copy of Military Expenditure'!L81 = "", 'Copy of Military Expenditure'!$BM81, 'Copy of Military Expenditure'!L81)</f>
        <v>680726858.1</v>
      </c>
      <c r="M81" s="7">
        <f>IF('Copy of Military Expenditure'!M81 = "", 'Copy of Military Expenditure'!$BM81, 'Copy of Military Expenditure'!M81)</f>
        <v>898872214.6</v>
      </c>
      <c r="N81" s="7">
        <f>IF('Copy of Military Expenditure'!N81 = "", 'Copy of Military Expenditure'!$BM81, 'Copy of Military Expenditure'!N81)</f>
        <v>1360301692</v>
      </c>
      <c r="O81" s="7">
        <f>IF('Copy of Military Expenditure'!O81 = "", 'Copy of Military Expenditure'!$BM81, 'Copy of Military Expenditure'!O81)</f>
        <v>1467438144</v>
      </c>
      <c r="P81" s="7">
        <f>IF('Copy of Military Expenditure'!P81 = "", 'Copy of Military Expenditure'!$BM81, 'Copy of Military Expenditure'!P81)</f>
        <v>1536271619</v>
      </c>
      <c r="Q81" s="7">
        <f>IF('Copy of Military Expenditure'!Q81 = "", 'Copy of Military Expenditure'!$BM81, 'Copy of Military Expenditure'!Q81)</f>
        <v>1888890411</v>
      </c>
      <c r="R81" s="7">
        <f>IF('Copy of Military Expenditure'!R81 = "", 'Copy of Military Expenditure'!$BM81, 'Copy of Military Expenditure'!R81)</f>
        <v>2286722214</v>
      </c>
      <c r="S81" s="7">
        <f>IF('Copy of Military Expenditure'!S81 = "", 'Copy of Military Expenditure'!$BM81, 'Copy of Military Expenditure'!S81)</f>
        <v>3533736307</v>
      </c>
      <c r="T81" s="7">
        <f>IF('Copy of Military Expenditure'!T81 = "", 'Copy of Military Expenditure'!$BM81, 'Copy of Military Expenditure'!T81)</f>
        <v>5467924061</v>
      </c>
      <c r="U81" s="7">
        <f>IF('Copy of Military Expenditure'!U81 = "", 'Copy of Military Expenditure'!$BM81, 'Copy of Military Expenditure'!U81)</f>
        <v>5321747700</v>
      </c>
      <c r="V81" s="7">
        <f>IF('Copy of Military Expenditure'!V81 = "", 'Copy of Military Expenditure'!$BM81, 'Copy of Military Expenditure'!V81)</f>
        <v>6392103257</v>
      </c>
      <c r="W81" s="7">
        <f>IF('Copy of Military Expenditure'!W81 = "", 'Copy of Military Expenditure'!$BM81, 'Copy of Military Expenditure'!W81)</f>
        <v>7216037976</v>
      </c>
      <c r="X81" s="7">
        <f>IF('Copy of Military Expenditure'!X81 = "", 'Copy of Military Expenditure'!$BM81, 'Copy of Military Expenditure'!X81)</f>
        <v>8117134537</v>
      </c>
      <c r="Y81" s="7">
        <f>IF('Copy of Military Expenditure'!Y81 = "", 'Copy of Military Expenditure'!$BM81, 'Copy of Military Expenditure'!Y81)</f>
        <v>8746175573</v>
      </c>
      <c r="Z81" s="7">
        <f>IF('Copy of Military Expenditure'!Z81 = "", 'Copy of Military Expenditure'!$BM81, 'Copy of Military Expenditure'!Z81)</f>
        <v>8761679184</v>
      </c>
      <c r="AA81" s="7">
        <f>IF('Copy of Military Expenditure'!AA81 = "", 'Copy of Military Expenditure'!$BM81, 'Copy of Military Expenditure'!AA81)</f>
        <v>4181250346</v>
      </c>
      <c r="AB81" s="7">
        <f>IF('Copy of Military Expenditure'!AB81 = "", 'Copy of Military Expenditure'!$BM81, 'Copy of Military Expenditure'!AB81)</f>
        <v>4094395507</v>
      </c>
      <c r="AC81" s="7">
        <f>IF('Copy of Military Expenditure'!AC81 = "", 'Copy of Military Expenditure'!$BM81, 'Copy of Military Expenditure'!AC81)</f>
        <v>4134648967</v>
      </c>
      <c r="AD81" s="7">
        <f>IF('Copy of Military Expenditure'!AD81 = "", 'Copy of Military Expenditure'!$BM81, 'Copy of Military Expenditure'!AD81)</f>
        <v>3958073882</v>
      </c>
      <c r="AE81" s="7">
        <f>IF('Copy of Military Expenditure'!AE81 = "", 'Copy of Military Expenditure'!$BM81, 'Copy of Military Expenditure'!AE81)</f>
        <v>3567854199</v>
      </c>
      <c r="AF81" s="7">
        <f>IF('Copy of Military Expenditure'!AF81 = "", 'Copy of Military Expenditure'!$BM81, 'Copy of Military Expenditure'!AF81)</f>
        <v>3622240295</v>
      </c>
      <c r="AG81" s="7">
        <f>IF('Copy of Military Expenditure'!AG81 = "", 'Copy of Military Expenditure'!$BM81, 'Copy of Military Expenditure'!AG81)</f>
        <v>3858892358</v>
      </c>
      <c r="AH81" s="7">
        <f>IF('Copy of Military Expenditure'!AH81 = "", 'Copy of Military Expenditure'!$BM81, 'Copy of Military Expenditure'!AH81)</f>
        <v>3682941985</v>
      </c>
      <c r="AI81" s="7">
        <f>IF('Copy of Military Expenditure'!AI81 = "", 'Copy of Military Expenditure'!$BM81, 'Copy of Military Expenditure'!AI81)</f>
        <v>4771894025</v>
      </c>
      <c r="AJ81" s="7">
        <f>IF('Copy of Military Expenditure'!AJ81 = "", 'Copy of Military Expenditure'!$BM81, 'Copy of Military Expenditure'!AJ81)</f>
        <v>4050240467</v>
      </c>
      <c r="AK81" s="7">
        <f>IF('Copy of Military Expenditure'!AK81 = "", 'Copy of Military Expenditure'!$BM81, 'Copy of Military Expenditure'!AK81)</f>
        <v>2689576654</v>
      </c>
      <c r="AL81" s="7">
        <f>IF('Copy of Military Expenditure'!AL81 = "", 'Copy of Military Expenditure'!$BM81, 'Copy of Military Expenditure'!AL81)</f>
        <v>4226109874</v>
      </c>
      <c r="AM81" s="7">
        <f>IF('Copy of Military Expenditure'!AM81 = "", 'Copy of Military Expenditure'!$BM81, 'Copy of Military Expenditure'!AM81)</f>
        <v>2251644396</v>
      </c>
      <c r="AN81" s="7">
        <f>IF('Copy of Military Expenditure'!AN81 = "", 'Copy of Military Expenditure'!$BM81, 'Copy of Military Expenditure'!AN81)</f>
        <v>2087386762</v>
      </c>
      <c r="AO81" s="7">
        <f>IF('Copy of Military Expenditure'!AO81 = "", 'Copy of Military Expenditure'!$BM81, 'Copy of Military Expenditure'!AO81)</f>
        <v>2303553763</v>
      </c>
      <c r="AP81" s="7">
        <f>IF('Copy of Military Expenditure'!AP81 = "", 'Copy of Military Expenditure'!$BM81, 'Copy of Military Expenditure'!AP81)</f>
        <v>2707359210</v>
      </c>
      <c r="AQ81" s="7">
        <f>IF('Copy of Military Expenditure'!AQ81 = "", 'Copy of Military Expenditure'!$BM81, 'Copy of Military Expenditure'!AQ81)</f>
        <v>2912012465</v>
      </c>
      <c r="AR81" s="7">
        <f>IF('Copy of Military Expenditure'!AR81 = "", 'Copy of Military Expenditure'!$BM81, 'Copy of Military Expenditure'!AR81)</f>
        <v>3534391912</v>
      </c>
      <c r="AS81" s="7">
        <f>IF('Copy of Military Expenditure'!AS81 = "", 'Copy of Military Expenditure'!$BM81, 'Copy of Military Expenditure'!AS81)</f>
        <v>2943330107</v>
      </c>
      <c r="AT81" s="7">
        <f>IF('Copy of Military Expenditure'!AT81 = "", 'Copy of Military Expenditure'!$BM81, 'Copy of Military Expenditure'!AT81)</f>
        <v>2764998588</v>
      </c>
      <c r="AU81" s="7">
        <f>IF('Copy of Military Expenditure'!AU81 = "", 'Copy of Military Expenditure'!$BM81, 'Copy of Military Expenditure'!AU81)</f>
        <v>3283060416</v>
      </c>
      <c r="AV81" s="7">
        <f>IF('Copy of Military Expenditure'!AV81 = "", 'Copy of Military Expenditure'!$BM81, 'Copy of Military Expenditure'!AV81)</f>
        <v>3666436814</v>
      </c>
      <c r="AW81" s="7">
        <f>IF('Copy of Military Expenditure'!AW81 = "", 'Copy of Military Expenditure'!$BM81, 'Copy of Military Expenditure'!AW81)</f>
        <v>5582172254</v>
      </c>
      <c r="AX81" s="7">
        <f>IF('Copy of Military Expenditure'!AX81 = "", 'Copy of Military Expenditure'!$BM81, 'Copy of Military Expenditure'!AX81)</f>
        <v>6790746260</v>
      </c>
      <c r="AY81" s="7">
        <f>IF('Copy of Military Expenditure'!AY81 = "", 'Copy of Military Expenditure'!$BM81, 'Copy of Military Expenditure'!AY81)</f>
        <v>9024625898</v>
      </c>
      <c r="AZ81" s="7">
        <f>IF('Copy of Military Expenditure'!AZ81 = "", 'Copy of Military Expenditure'!$BM81, 'Copy of Military Expenditure'!AZ81)</f>
        <v>11674115873</v>
      </c>
      <c r="BA81" s="7">
        <f>IF('Copy of Military Expenditure'!BA81 = "", 'Copy of Military Expenditure'!$BM81, 'Copy of Military Expenditure'!BA81)</f>
        <v>16762333514</v>
      </c>
      <c r="BB81" s="7">
        <f>IF('Copy of Military Expenditure'!BB81 = "", 'Copy of Military Expenditure'!$BM81, 'Copy of Military Expenditure'!BB81)</f>
        <v>16454226930</v>
      </c>
      <c r="BC81" s="7">
        <f>IF('Copy of Military Expenditure'!BC81 = "", 'Copy of Military Expenditure'!$BM81, 'Copy of Military Expenditure'!BC81)</f>
        <v>14670807167</v>
      </c>
      <c r="BD81" s="7">
        <f>IF('Copy of Military Expenditure'!BD81 = "", 'Copy of Military Expenditure'!$BM81, 'Copy of Military Expenditure'!BD81)</f>
        <v>16148704930</v>
      </c>
      <c r="BE81" s="7">
        <f>IF('Copy of Military Expenditure'!BE81 = "", 'Copy of Military Expenditure'!$BM81, 'Copy of Military Expenditure'!BE81)</f>
        <v>16385564270</v>
      </c>
      <c r="BF81" s="7">
        <f>IF('Copy of Military Expenditure'!BF81 = "", 'Copy of Military Expenditure'!$BM81, 'Copy of Military Expenditure'!BF81)</f>
        <v>23465402718</v>
      </c>
      <c r="BG81" s="7">
        <f>IF('Copy of Military Expenditure'!BG81 = "", 'Copy of Military Expenditure'!$BM81, 'Copy of Military Expenditure'!BG81)</f>
        <v>24195384348</v>
      </c>
      <c r="BH81" s="7">
        <f>IF('Copy of Military Expenditure'!BH81 = "", 'Copy of Military Expenditure'!$BM81, 'Copy of Military Expenditure'!BH81)</f>
        <v>24252553280</v>
      </c>
      <c r="BI81" s="7">
        <f>IF('Copy of Military Expenditure'!BI81 = "", 'Copy of Military Expenditure'!$BM81, 'Copy of Military Expenditure'!BI81)</f>
        <v>19707109971</v>
      </c>
      <c r="BJ81" s="7">
        <f>IF('Copy of Military Expenditure'!BJ81 = "", 'Copy of Military Expenditure'!$BM81, 'Copy of Military Expenditure'!BJ81)</f>
        <v>23034160650</v>
      </c>
      <c r="BK81" s="7">
        <f>IF('Copy of Military Expenditure'!BK81 = "", 'Copy of Military Expenditure'!$BM81, 'Copy of Military Expenditure'!BK81)</f>
        <v>18526652903</v>
      </c>
      <c r="BL81" s="9">
        <f t="shared" si="1"/>
        <v>0</v>
      </c>
      <c r="BM81" s="7">
        <f>AVERAGE(J81:BK81)</f>
        <v>7160564629</v>
      </c>
    </row>
    <row r="82" ht="14.25" customHeight="1">
      <c r="A82" s="1" t="s">
        <v>393</v>
      </c>
      <c r="B82" s="1" t="s">
        <v>394</v>
      </c>
      <c r="C82" s="1" t="s">
        <v>6</v>
      </c>
      <c r="D82" s="1" t="s">
        <v>7</v>
      </c>
      <c r="E82" s="7">
        <f>IF('Copy of Military Expenditure'!E82 = "", 'Copy of Military Expenditure'!$BM82, 'Copy of Military Expenditure'!E82)</f>
        <v>105157457.3</v>
      </c>
      <c r="F82" s="7">
        <f>IF('Copy of Military Expenditure'!F82 = "", 'Copy of Military Expenditure'!$BM82, 'Copy of Military Expenditure'!F82)</f>
        <v>171194666.8</v>
      </c>
      <c r="G82" s="7">
        <f>IF('Copy of Military Expenditure'!G82 = "", 'Copy of Military Expenditure'!$BM82, 'Copy of Military Expenditure'!G82)</f>
        <v>199785222.2</v>
      </c>
      <c r="H82" s="7">
        <f>IF('Copy of Military Expenditure'!H82 = "", 'Copy of Military Expenditure'!$BM82, 'Copy of Military Expenditure'!H82)</f>
        <v>199087891.6</v>
      </c>
      <c r="I82" s="7">
        <f>IF('Copy of Military Expenditure'!I82 = "", 'Copy of Military Expenditure'!$BM82, 'Copy of Military Expenditure'!I82)</f>
        <v>224400993</v>
      </c>
      <c r="J82" s="7">
        <f>IF('Copy of Military Expenditure'!J82 = "", 'Copy of Military Expenditure'!$BM82, 'Copy of Military Expenditure'!J82)</f>
        <v>232350562</v>
      </c>
      <c r="K82" s="7">
        <f>IF('Copy of Military Expenditure'!K82 = "", 'Copy of Military Expenditure'!$BM82, 'Copy of Military Expenditure'!K82)</f>
        <v>257175532.1</v>
      </c>
      <c r="L82" s="7">
        <f>IF('Copy of Military Expenditure'!L82 = "", 'Copy of Military Expenditure'!$BM82, 'Copy of Military Expenditure'!L82)</f>
        <v>333045103.3</v>
      </c>
      <c r="M82" s="7">
        <f>IF('Copy of Military Expenditure'!M82 = "", 'Copy of Military Expenditure'!$BM82, 'Copy of Military Expenditure'!M82)</f>
        <v>371893392.1</v>
      </c>
      <c r="N82" s="7">
        <f>IF('Copy of Military Expenditure'!N82 = "", 'Copy of Military Expenditure'!$BM82, 'Copy of Military Expenditure'!N82)</f>
        <v>374919807</v>
      </c>
      <c r="O82" s="7">
        <f>IF('Copy of Military Expenditure'!O82 = "", 'Copy of Military Expenditure'!$BM82, 'Copy of Military Expenditure'!O82)</f>
        <v>436103595.4</v>
      </c>
      <c r="P82" s="7">
        <f>IF('Copy of Military Expenditure'!P82 = "", 'Copy of Military Expenditure'!$BM82, 'Copy of Military Expenditure'!P82)</f>
        <v>518294924.4</v>
      </c>
      <c r="Q82" s="7">
        <f>IF('Copy of Military Expenditure'!Q82 = "", 'Copy of Military Expenditure'!$BM82, 'Copy of Military Expenditure'!Q82)</f>
        <v>593121489.2</v>
      </c>
      <c r="R82" s="7">
        <f>IF('Copy of Military Expenditure'!R82 = "", 'Copy of Military Expenditure'!$BM82, 'Copy of Military Expenditure'!R82)</f>
        <v>682681692.2</v>
      </c>
      <c r="S82" s="7">
        <f>IF('Copy of Military Expenditure'!S82 = "", 'Copy of Military Expenditure'!$BM82, 'Copy of Military Expenditure'!S82)</f>
        <v>988203732.2</v>
      </c>
      <c r="T82" s="7">
        <f>IF('Copy of Military Expenditure'!T82 = "", 'Copy of Military Expenditure'!$BM82, 'Copy of Military Expenditure'!T82)</f>
        <v>778693990.9</v>
      </c>
      <c r="U82" s="7">
        <f>IF('Copy of Military Expenditure'!U82 = "", 'Copy of Military Expenditure'!$BM82, 'Copy of Military Expenditure'!U82)</f>
        <v>623403324</v>
      </c>
      <c r="V82" s="7">
        <f>IF('Copy of Military Expenditure'!V82 = "", 'Copy of Military Expenditure'!$BM82, 'Copy of Military Expenditure'!V82)</f>
        <v>576875736.5</v>
      </c>
      <c r="W82" s="7">
        <f>IF('Copy of Military Expenditure'!W82 = "", 'Copy of Military Expenditure'!$BM82, 'Copy of Military Expenditure'!W82)</f>
        <v>622564542.5</v>
      </c>
      <c r="X82" s="7">
        <f>IF('Copy of Military Expenditure'!X82 = "", 'Copy of Military Expenditure'!$BM82, 'Copy of Military Expenditure'!X82)</f>
        <v>701973945.7</v>
      </c>
      <c r="Y82" s="7">
        <f>IF('Copy of Military Expenditure'!Y82 = "", 'Copy of Military Expenditure'!$BM82, 'Copy of Military Expenditure'!Y82)</f>
        <v>867810131</v>
      </c>
      <c r="Z82" s="7">
        <f>IF('Copy of Military Expenditure'!Z82 = "", 'Copy of Military Expenditure'!$BM82, 'Copy of Military Expenditure'!Z82)</f>
        <v>843539896.8</v>
      </c>
      <c r="AA82" s="7">
        <f>IF('Copy of Military Expenditure'!AA82 = "", 'Copy of Military Expenditure'!$BM82, 'Copy of Military Expenditure'!AA82)</f>
        <v>803004962</v>
      </c>
      <c r="AB82" s="7">
        <f>IF('Copy of Military Expenditure'!AB82 = "", 'Copy of Military Expenditure'!$BM82, 'Copy of Military Expenditure'!AB82)</f>
        <v>692947642.5</v>
      </c>
      <c r="AC82" s="7">
        <f>IF('Copy of Military Expenditure'!AC82 = "", 'Copy of Military Expenditure'!$BM82, 'Copy of Military Expenditure'!AC82)</f>
        <v>628464842.1</v>
      </c>
      <c r="AD82" s="7">
        <f>IF('Copy of Military Expenditure'!AD82 = "", 'Copy of Military Expenditure'!$BM82, 'Copy of Military Expenditure'!AD82)</f>
        <v>653587081.2</v>
      </c>
      <c r="AE82" s="7">
        <f>IF('Copy of Military Expenditure'!AE82 = "", 'Copy of Military Expenditure'!$BM82, 'Copy of Military Expenditure'!AE82)</f>
        <v>935754339.7</v>
      </c>
      <c r="AF82" s="7">
        <f>IF('Copy of Military Expenditure'!AF82 = "", 'Copy of Military Expenditure'!$BM82, 'Copy of Military Expenditure'!AF82)</f>
        <v>1130608394</v>
      </c>
      <c r="AG82" s="7">
        <f>IF('Copy of Military Expenditure'!AG82 = "", 'Copy of Military Expenditure'!$BM82, 'Copy of Military Expenditure'!AG82)</f>
        <v>1347837652</v>
      </c>
      <c r="AH82" s="7">
        <f>IF('Copy of Military Expenditure'!AH82 = "", 'Copy of Military Expenditure'!$BM82, 'Copy of Military Expenditure'!AH82)</f>
        <v>1456535413</v>
      </c>
      <c r="AI82" s="7">
        <f>IF('Copy of Military Expenditure'!AI82 = "", 'Copy of Military Expenditure'!$BM82, 'Copy of Military Expenditure'!AI82)</f>
        <v>1875087897</v>
      </c>
      <c r="AJ82" s="7">
        <f>IF('Copy of Military Expenditure'!AJ82 = "", 'Copy of Military Expenditure'!$BM82, 'Copy of Military Expenditure'!AJ82)</f>
        <v>2115383815</v>
      </c>
      <c r="AK82" s="7">
        <f>IF('Copy of Military Expenditure'!AK82 = "", 'Copy of Military Expenditure'!$BM82, 'Copy of Military Expenditure'!AK82)</f>
        <v>2532649406</v>
      </c>
      <c r="AL82" s="7">
        <f>IF('Copy of Military Expenditure'!AL82 = "", 'Copy of Military Expenditure'!$BM82, 'Copy of Military Expenditure'!AL82)</f>
        <v>2192208142</v>
      </c>
      <c r="AM82" s="7">
        <f>IF('Copy of Military Expenditure'!AM82 = "", 'Copy of Military Expenditure'!$BM82, 'Copy of Military Expenditure'!AM82)</f>
        <v>2173634730</v>
      </c>
      <c r="AN82" s="7">
        <f>IF('Copy of Military Expenditure'!AN82 = "", 'Copy of Military Expenditure'!$BM82, 'Copy of Military Expenditure'!AN82)</f>
        <v>2670121572</v>
      </c>
      <c r="AO82" s="7">
        <f>IF('Copy of Military Expenditure'!AO82 = "", 'Copy of Military Expenditure'!$BM82, 'Copy of Military Expenditure'!AO82)</f>
        <v>2600849533</v>
      </c>
      <c r="AP82" s="7">
        <f>IF('Copy of Military Expenditure'!AP82 = "", 'Copy of Military Expenditure'!$BM82, 'Copy of Military Expenditure'!AP82)</f>
        <v>2388687811</v>
      </c>
      <c r="AQ82" s="7">
        <f>IF('Copy of Military Expenditure'!AQ82 = "", 'Copy of Military Expenditure'!$BM82, 'Copy of Military Expenditure'!AQ82)</f>
        <v>2335597096</v>
      </c>
      <c r="AR82" s="7">
        <f>IF('Copy of Military Expenditure'!AR82 = "", 'Copy of Military Expenditure'!$BM82, 'Copy of Military Expenditure'!AR82)</f>
        <v>2406493740</v>
      </c>
      <c r="AS82" s="7">
        <f>IF('Copy of Military Expenditure'!AS82 = "", 'Copy of Military Expenditure'!$BM82, 'Copy of Military Expenditure'!AS82)</f>
        <v>2204256495</v>
      </c>
      <c r="AT82" s="7">
        <f>IF('Copy of Military Expenditure'!AT82 = "", 'Copy of Military Expenditure'!$BM82, 'Copy of Military Expenditure'!AT82)</f>
        <v>2324811411</v>
      </c>
      <c r="AU82" s="7">
        <f>IF('Copy of Military Expenditure'!AU82 = "", 'Copy of Military Expenditure'!$BM82, 'Copy of Military Expenditure'!AU82)</f>
        <v>2602230483</v>
      </c>
      <c r="AV82" s="7">
        <f>IF('Copy of Military Expenditure'!AV82 = "", 'Copy of Military Expenditure'!$BM82, 'Copy of Military Expenditure'!AV82)</f>
        <v>3109812942</v>
      </c>
      <c r="AW82" s="7">
        <f>IF('Copy of Military Expenditure'!AW82 = "", 'Copy of Military Expenditure'!$BM82, 'Copy of Military Expenditure'!AW82)</f>
        <v>3719431562</v>
      </c>
      <c r="AX82" s="7">
        <f>IF('Copy of Military Expenditure'!AX82 = "", 'Copy of Military Expenditure'!$BM82, 'Copy of Military Expenditure'!AX82)</f>
        <v>4039322489</v>
      </c>
      <c r="AY82" s="7">
        <f>IF('Copy of Military Expenditure'!AY82 = "", 'Copy of Military Expenditure'!$BM82, 'Copy of Military Expenditure'!AY82)</f>
        <v>4066783668</v>
      </c>
      <c r="AZ82" s="7">
        <f>IF('Copy of Military Expenditure'!AZ82 = "", 'Copy of Military Expenditure'!$BM82, 'Copy of Military Expenditure'!AZ82)</f>
        <v>4366184075</v>
      </c>
      <c r="BA82" s="7">
        <f>IF('Copy of Military Expenditure'!BA82 = "", 'Copy of Military Expenditure'!$BM82, 'Copy of Military Expenditure'!BA82)</f>
        <v>4812099462</v>
      </c>
      <c r="BB82" s="7">
        <f>IF('Copy of Military Expenditure'!BB82 = "", 'Copy of Military Expenditure'!$BM82, 'Copy of Military Expenditure'!BB82)</f>
        <v>4949690419</v>
      </c>
      <c r="BC82" s="7">
        <f>IF('Copy of Military Expenditure'!BC82 = "", 'Copy of Military Expenditure'!$BM82, 'Copy of Military Expenditure'!BC82)</f>
        <v>4718924038</v>
      </c>
      <c r="BD82" s="7">
        <f>IF('Copy of Military Expenditure'!BD82 = "", 'Copy of Military Expenditure'!$BM82, 'Copy of Military Expenditure'!BD82)</f>
        <v>4904393519</v>
      </c>
      <c r="BE82" s="7">
        <f>IF('Copy of Military Expenditure'!BE82 = "", 'Copy of Military Expenditure'!$BM82, 'Copy of Military Expenditure'!BE82)</f>
        <v>4137254045</v>
      </c>
      <c r="BF82" s="7">
        <f>IF('Copy of Military Expenditure'!BF82 = "", 'Copy of Military Expenditure'!$BM82, 'Copy of Military Expenditure'!BF82)</f>
        <v>4724102082</v>
      </c>
      <c r="BG82" s="7">
        <f>IF('Copy of Military Expenditure'!BG82 = "", 'Copy of Military Expenditure'!$BM82, 'Copy of Military Expenditure'!BG82)</f>
        <v>4111548064</v>
      </c>
      <c r="BH82" s="7">
        <f>IF('Copy of Military Expenditure'!BH82 = "", 'Copy of Military Expenditure'!$BM82, 'Copy of Military Expenditure'!BH82)</f>
        <v>3565420872</v>
      </c>
      <c r="BI82" s="7">
        <f>IF('Copy of Military Expenditure'!BI82 = "", 'Copy of Military Expenditure'!$BM82, 'Copy of Military Expenditure'!BI82)</f>
        <v>3569059626</v>
      </c>
      <c r="BJ82" s="7">
        <f>IF('Copy of Military Expenditure'!BJ82 = "", 'Copy of Military Expenditure'!$BM82, 'Copy of Military Expenditure'!BJ82)</f>
        <v>3646515110</v>
      </c>
      <c r="BK82" s="7">
        <f>IF('Copy of Military Expenditure'!BK82 = "", 'Copy of Military Expenditure'!$BM82, 'Copy of Military Expenditure'!BK82)</f>
        <v>4247842971</v>
      </c>
      <c r="BL82" s="9">
        <f t="shared" si="1"/>
        <v>0</v>
      </c>
      <c r="BM82" s="7"/>
    </row>
    <row r="83" ht="14.25" customHeight="1">
      <c r="A83" s="1" t="s">
        <v>395</v>
      </c>
      <c r="B83" s="1" t="s">
        <v>396</v>
      </c>
      <c r="C83" s="1" t="s">
        <v>6</v>
      </c>
      <c r="D83" s="1" t="s">
        <v>7</v>
      </c>
      <c r="E83" s="7">
        <f>IF('Copy of Military Expenditure'!E83 = "", 'Copy of Military Expenditure'!$BM83, 'Copy of Military Expenditure'!E83)</f>
        <v>7088541.594</v>
      </c>
      <c r="F83" s="7">
        <f>IF('Copy of Military Expenditure'!F83 = "", 'Copy of Military Expenditure'!$BM83, 'Copy of Military Expenditure'!F83)</f>
        <v>7187461.316</v>
      </c>
      <c r="G83" s="7">
        <f>IF('Copy of Military Expenditure'!G83 = "", 'Copy of Military Expenditure'!$BM83, 'Copy of Military Expenditure'!G83)</f>
        <v>8276810.921</v>
      </c>
      <c r="H83" s="7">
        <f>IF('Copy of Military Expenditure'!H83 = "", 'Copy of Military Expenditure'!$BM83, 'Copy of Military Expenditure'!H83)</f>
        <v>9208934.811</v>
      </c>
      <c r="I83" s="7">
        <f>IF('Copy of Military Expenditure'!I83 = "", 'Copy of Military Expenditure'!$BM83, 'Copy of Military Expenditure'!I83)</f>
        <v>9815376.859</v>
      </c>
      <c r="J83" s="7">
        <f>IF('Copy of Military Expenditure'!J83 = "", 'Copy of Military Expenditure'!$BM83, 'Copy of Military Expenditure'!J83)</f>
        <v>11679624.64</v>
      </c>
      <c r="K83" s="7">
        <f>IF('Copy of Military Expenditure'!K83 = "", 'Copy of Military Expenditure'!$BM83, 'Copy of Military Expenditure'!K83)</f>
        <v>13588794.05</v>
      </c>
      <c r="L83" s="7">
        <f>IF('Copy of Military Expenditure'!L83 = "", 'Copy of Military Expenditure'!$BM83, 'Copy of Military Expenditure'!L83)</f>
        <v>14936443.05</v>
      </c>
      <c r="M83" s="7">
        <f>IF('Copy of Military Expenditure'!M83 = "", 'Copy of Military Expenditure'!$BM83, 'Copy of Military Expenditure'!M83)</f>
        <v>16621004.29</v>
      </c>
      <c r="N83" s="7">
        <f>IF('Copy of Military Expenditure'!N83 = "", 'Copy of Military Expenditure'!$BM83, 'Copy of Military Expenditure'!N83)</f>
        <v>17856349.21</v>
      </c>
      <c r="O83" s="7">
        <f>IF('Copy of Military Expenditure'!O83 = "", 'Copy of Military Expenditure'!$BM83, 'Copy of Military Expenditure'!O83)</f>
        <v>19316666.67</v>
      </c>
      <c r="P83" s="7">
        <f>IF('Copy of Military Expenditure'!P83 = "", 'Copy of Military Expenditure'!$BM83, 'Copy of Military Expenditure'!P83)</f>
        <v>20750000</v>
      </c>
      <c r="Q83" s="7">
        <f>IF('Copy of Military Expenditure'!Q83 = "", 'Copy of Military Expenditure'!$BM83, 'Copy of Military Expenditure'!Q83)</f>
        <v>28851587.3</v>
      </c>
      <c r="R83" s="7">
        <f>IF('Copy of Military Expenditure'!R83 = "", 'Copy of Military Expenditure'!$BM83, 'Copy of Military Expenditure'!R83)</f>
        <v>30915873.02</v>
      </c>
      <c r="S83" s="7">
        <f>IF('Copy of Military Expenditure'!S83 = "", 'Copy of Military Expenditure'!$BM83, 'Copy of Military Expenditure'!S83)</f>
        <v>31434126.98</v>
      </c>
      <c r="T83" s="7">
        <f>IF('Copy of Military Expenditure'!T83 = "", 'Copy of Military Expenditure'!$BM83, 'Copy of Military Expenditure'!T83)</f>
        <v>43488888.89</v>
      </c>
      <c r="U83" s="7">
        <f>IF('Copy of Military Expenditure'!U83 = "", 'Copy of Military Expenditure'!$BM83, 'Copy of Military Expenditure'!U83)</f>
        <v>46757936.51</v>
      </c>
      <c r="V83" s="7">
        <f>IF('Copy of Military Expenditure'!V83 = "", 'Copy of Military Expenditure'!$BM83, 'Copy of Military Expenditure'!V83)</f>
        <v>55486507.94</v>
      </c>
      <c r="W83" s="7">
        <f>IF('Copy of Military Expenditure'!W83 = "", 'Copy of Military Expenditure'!$BM83, 'Copy of Military Expenditure'!W83)</f>
        <v>69522222.22</v>
      </c>
      <c r="X83" s="7">
        <f>IF('Copy of Military Expenditure'!X83 = "", 'Copy of Military Expenditure'!$BM83, 'Copy of Military Expenditure'!X83)</f>
        <v>63530158.73</v>
      </c>
      <c r="Y83" s="7">
        <f>IF('Copy of Military Expenditure'!Y83 = "", 'Copy of Military Expenditure'!$BM83, 'Copy of Military Expenditure'!Y83)</f>
        <v>89326190.48</v>
      </c>
      <c r="Z83" s="7">
        <f>IF('Copy of Military Expenditure'!Z83 = "", 'Copy of Military Expenditure'!$BM83, 'Copy of Military Expenditure'!Z83)</f>
        <v>131942063.5</v>
      </c>
      <c r="AA83" s="7">
        <f>IF('Copy of Military Expenditure'!AA83 = "", 'Copy of Military Expenditure'!$BM83, 'Copy of Military Expenditure'!AA83)</f>
        <v>208026190.5</v>
      </c>
      <c r="AB83" s="7">
        <f>IF('Copy of Military Expenditure'!AB83 = "", 'Copy of Military Expenditure'!$BM83, 'Copy of Military Expenditure'!AB83)</f>
        <v>221221334.9</v>
      </c>
      <c r="AC83" s="7">
        <f>IF('Copy of Military Expenditure'!AC83 = "", 'Copy of Military Expenditure'!$BM83, 'Copy of Military Expenditure'!AC83)</f>
        <v>172997512.4</v>
      </c>
      <c r="AD83" s="7">
        <f>IF('Copy of Military Expenditure'!AD83 = "", 'Copy of Military Expenditure'!$BM83, 'Copy of Military Expenditure'!AD83)</f>
        <v>158363306.1</v>
      </c>
      <c r="AE83" s="7">
        <f>IF('Copy of Military Expenditure'!AE83 = "", 'Copy of Military Expenditure'!$BM83, 'Copy of Military Expenditure'!AE83)</f>
        <v>191435349.3</v>
      </c>
      <c r="AF83" s="7">
        <f>IF('Copy of Military Expenditure'!AF83 = "", 'Copy of Military Expenditure'!$BM83, 'Copy of Military Expenditure'!AF83)</f>
        <v>116922830.9</v>
      </c>
      <c r="AG83" s="7">
        <f>IF('Copy of Military Expenditure'!AG83 = "", 'Copy of Military Expenditure'!$BM83, 'Copy of Military Expenditure'!AG83)</f>
        <v>178435818.2</v>
      </c>
      <c r="AH83" s="7">
        <f>IF('Copy of Military Expenditure'!AH83 = "", 'Copy of Military Expenditure'!$BM83, 'Copy of Military Expenditure'!AH83)</f>
        <v>98142356.71</v>
      </c>
      <c r="AI83" s="7">
        <f>IF('Copy of Military Expenditure'!AI83 = "", 'Copy of Military Expenditure'!$BM83, 'Copy of Military Expenditure'!AI83)</f>
        <v>112234255.7</v>
      </c>
      <c r="AJ83" s="7">
        <f>IF('Copy of Military Expenditure'!AJ83 = "", 'Copy of Military Expenditure'!$BM83, 'Copy of Military Expenditure'!AJ83)</f>
        <v>197613496.8</v>
      </c>
      <c r="AK83" s="7">
        <f>IF('Copy of Military Expenditure'!AK83 = "", 'Copy of Military Expenditure'!$BM83, 'Copy of Military Expenditure'!AK83)</f>
        <v>169556285.2</v>
      </c>
      <c r="AL83" s="7">
        <f>IF('Copy of Military Expenditure'!AL83 = "", 'Copy of Military Expenditure'!$BM83, 'Copy of Military Expenditure'!AL83)</f>
        <v>157930499.3</v>
      </c>
      <c r="AM83" s="7">
        <f>IF('Copy of Military Expenditure'!AM83 = "", 'Copy of Military Expenditure'!$BM83, 'Copy of Military Expenditure'!AM83)</f>
        <v>161100272.3</v>
      </c>
      <c r="AN83" s="7">
        <f>IF('Copy of Military Expenditure'!AN83 = "", 'Copy of Military Expenditure'!$BM83, 'Copy of Military Expenditure'!AN83)</f>
        <v>206926409.3</v>
      </c>
      <c r="AO83" s="7">
        <f>IF('Copy of Military Expenditure'!AO83 = "", 'Copy of Military Expenditure'!$BM83, 'Copy of Military Expenditure'!AO83)</f>
        <v>202012224.8</v>
      </c>
      <c r="AP83" s="7">
        <f>IF('Copy of Military Expenditure'!AP83 = "", 'Copy of Military Expenditure'!$BM83, 'Copy of Military Expenditure'!AP83)</f>
        <v>167982106.9</v>
      </c>
      <c r="AQ83" s="7">
        <f>IF('Copy of Military Expenditure'!AQ83 = "", 'Copy of Military Expenditure'!$BM83, 'Copy of Military Expenditure'!AQ83)</f>
        <v>139262988</v>
      </c>
      <c r="AR83" s="7">
        <f>IF('Copy of Military Expenditure'!AR83 = "", 'Copy of Military Expenditure'!$BM83, 'Copy of Military Expenditure'!AR83)</f>
        <v>116553254.9</v>
      </c>
      <c r="AS83" s="7">
        <f>IF('Copy of Military Expenditure'!AS83 = "", 'Copy of Military Expenditure'!$BM83, 'Copy of Military Expenditure'!AS83)</f>
        <v>110248167.2</v>
      </c>
      <c r="AT83" s="7">
        <f>IF('Copy of Military Expenditure'!AT83 = "", 'Copy of Military Expenditure'!$BM83, 'Copy of Military Expenditure'!AT83)</f>
        <v>91298893.93</v>
      </c>
      <c r="AU83" s="7">
        <f>IF('Copy of Military Expenditure'!AU83 = "", 'Copy of Military Expenditure'!$BM83, 'Copy of Military Expenditure'!AU83)</f>
        <v>69892741.29</v>
      </c>
      <c r="AV83" s="7">
        <f>IF('Copy of Military Expenditure'!AV83 = "", 'Copy of Military Expenditure'!$BM83, 'Copy of Military Expenditure'!AV83)</f>
        <v>63511880.06</v>
      </c>
      <c r="AW83" s="7">
        <f>IF('Copy of Military Expenditure'!AW83 = "", 'Copy of Military Expenditure'!$BM83, 'Copy of Military Expenditure'!AW83)</f>
        <v>84466986.26</v>
      </c>
      <c r="AX83" s="7">
        <f>IF('Copy of Military Expenditure'!AX83 = "", 'Copy of Military Expenditure'!$BM83, 'Copy of Military Expenditure'!AX83)</f>
        <v>77468937.97</v>
      </c>
      <c r="AY83" s="7">
        <f>IF('Copy of Military Expenditure'!AY83 = "", 'Copy of Military Expenditure'!$BM83, 'Copy of Military Expenditure'!AY83)</f>
        <v>106557406.1</v>
      </c>
      <c r="AZ83" s="7">
        <f>IF('Copy of Military Expenditure'!AZ83 = "", 'Copy of Military Expenditure'!$BM83, 'Copy of Military Expenditure'!AZ83)</f>
        <v>132393616.2</v>
      </c>
      <c r="BA83" s="7">
        <f>IF('Copy of Military Expenditure'!BA83 = "", 'Copy of Military Expenditure'!$BM83, 'Copy of Military Expenditure'!BA83)</f>
        <v>168154857.4</v>
      </c>
      <c r="BB83" s="7">
        <f>IF('Copy of Military Expenditure'!BB83 = "", 'Copy of Military Expenditure'!$BM83, 'Copy of Military Expenditure'!BB83)</f>
        <v>168486261.9</v>
      </c>
      <c r="BC83" s="7">
        <f>IF('Copy of Military Expenditure'!BC83 = "", 'Copy of Military Expenditure'!$BM83, 'Copy of Military Expenditure'!BC83)</f>
        <v>204605254.8</v>
      </c>
      <c r="BD83" s="7">
        <f>IF('Copy of Military Expenditure'!BD83 = "", 'Copy of Military Expenditure'!$BM83, 'Copy of Military Expenditure'!BD83)</f>
        <v>285106240.8</v>
      </c>
      <c r="BE83" s="7">
        <f>IF('Copy of Military Expenditure'!BE83 = "", 'Copy of Military Expenditure'!$BM83, 'Copy of Military Expenditure'!BE83)</f>
        <v>320909756.6</v>
      </c>
      <c r="BF83" s="7">
        <f>IF('Copy of Military Expenditure'!BF83 = "", 'Copy of Military Expenditure'!$BM83, 'Copy of Military Expenditure'!BF83)</f>
        <v>371215575.4</v>
      </c>
      <c r="BG83" s="7">
        <f>IF('Copy of Military Expenditure'!BG83 = "", 'Copy of Military Expenditure'!$BM83, 'Copy of Military Expenditure'!BG83)</f>
        <v>398370979.3</v>
      </c>
      <c r="BH83" s="7">
        <f>IF('Copy of Military Expenditure'!BH83 = "", 'Copy of Military Expenditure'!$BM83, 'Copy of Military Expenditure'!BH83)</f>
        <v>386538864.3</v>
      </c>
      <c r="BI83" s="7">
        <f>IF('Copy of Military Expenditure'!BI83 = "", 'Copy of Military Expenditure'!$BM83, 'Copy of Military Expenditure'!BI83)</f>
        <v>343232340.6</v>
      </c>
      <c r="BJ83" s="7">
        <f>IF('Copy of Military Expenditure'!BJ83 = "", 'Copy of Military Expenditure'!$BM83, 'Copy of Military Expenditure'!BJ83)</f>
        <v>348179657.5</v>
      </c>
      <c r="BK83" s="7">
        <f>IF('Copy of Military Expenditure'!BK83 = "", 'Copy of Military Expenditure'!$BM83, 'Copy of Military Expenditure'!BK83)</f>
        <v>386556389.6</v>
      </c>
      <c r="BL83" s="9">
        <f t="shared" si="1"/>
        <v>0</v>
      </c>
      <c r="BM83" s="7"/>
    </row>
    <row r="84" ht="14.25" customHeight="1">
      <c r="A84" s="1" t="s">
        <v>401</v>
      </c>
      <c r="B84" s="1" t="s">
        <v>402</v>
      </c>
      <c r="C84" s="1" t="s">
        <v>128</v>
      </c>
      <c r="D84" s="1" t="s">
        <v>7</v>
      </c>
      <c r="E84" s="7">
        <f>IF('Copy of Military Expenditure'!E84 = "", 'Copy of Military Expenditure'!$BM84, 'Copy of Military Expenditure'!E84)</f>
        <v>63331308050</v>
      </c>
      <c r="F84" s="7">
        <f>IF('Copy of Military Expenditure'!F84 = "", 'Copy of Military Expenditure'!$BM84, 'Copy of Military Expenditure'!F84)</f>
        <v>66771926286</v>
      </c>
      <c r="G84" s="7">
        <f>IF('Copy of Military Expenditure'!G84 = "", 'Copy of Military Expenditure'!$BM84, 'Copy of Military Expenditure'!G84)</f>
        <v>73684414864</v>
      </c>
      <c r="H84" s="7">
        <f>IF('Copy of Military Expenditure'!H84 = "", 'Copy of Military Expenditure'!$BM84, 'Copy of Military Expenditure'!H84)</f>
        <v>75118429835</v>
      </c>
      <c r="I84" s="7">
        <f>IF('Copy of Military Expenditure'!I84 = "", 'Copy of Military Expenditure'!$BM84, 'Copy of Military Expenditure'!I84)</f>
        <v>75316014748</v>
      </c>
      <c r="J84" s="7">
        <f>IF('Copy of Military Expenditure'!J84 = "", 'Copy of Military Expenditure'!$BM84, 'Copy of Military Expenditure'!J84)</f>
        <v>77057218651</v>
      </c>
      <c r="K84" s="7">
        <f>IF('Copy of Military Expenditure'!K84 = "", 'Copy of Military Expenditure'!$BM84, 'Copy of Military Expenditure'!K84)</f>
        <v>90379248985</v>
      </c>
      <c r="L84" s="7">
        <f>IF('Copy of Military Expenditure'!L84 = "", 'Copy of Military Expenditure'!$BM84, 'Copy of Military Expenditure'!L84)</f>
        <v>104000000000</v>
      </c>
      <c r="M84" s="7">
        <f>IF('Copy of Military Expenditure'!M84 = "", 'Copy of Military Expenditure'!$BM84, 'Copy of Military Expenditure'!M84)</f>
        <v>109000000000</v>
      </c>
      <c r="N84" s="7">
        <f>IF('Copy of Military Expenditure'!N84 = "", 'Copy of Military Expenditure'!$BM84, 'Copy of Military Expenditure'!N84)</f>
        <v>111000000000</v>
      </c>
      <c r="O84" s="7">
        <f>IF('Copy of Military Expenditure'!O84 = "", 'Copy of Military Expenditure'!$BM84, 'Copy of Military Expenditure'!O84)</f>
        <v>112000000000</v>
      </c>
      <c r="P84" s="7">
        <f>IF('Copy of Military Expenditure'!P84 = "", 'Copy of Military Expenditure'!$BM84, 'Copy of Military Expenditure'!P84)</f>
        <v>111000000000</v>
      </c>
      <c r="Q84" s="7">
        <f>IF('Copy of Military Expenditure'!Q84 = "", 'Copy of Military Expenditure'!$BM84, 'Copy of Military Expenditure'!Q84)</f>
        <v>121000000000</v>
      </c>
      <c r="R84" s="7">
        <f>IF('Copy of Military Expenditure'!R84 = "", 'Copy of Military Expenditure'!$BM84, 'Copy of Military Expenditure'!R84)</f>
        <v>131000000000</v>
      </c>
      <c r="S84" s="7">
        <f>IF('Copy of Military Expenditure'!S84 = "", 'Copy of Military Expenditure'!$BM84, 'Copy of Military Expenditure'!S84)</f>
        <v>146000000000</v>
      </c>
      <c r="T84" s="7">
        <f>IF('Copy of Military Expenditure'!T84 = "", 'Copy of Military Expenditure'!$BM84, 'Copy of Military Expenditure'!T84)</f>
        <v>160000000000</v>
      </c>
      <c r="U84" s="7">
        <f>IF('Copy of Military Expenditure'!U84 = "", 'Copy of Military Expenditure'!$BM84, 'Copy of Military Expenditure'!U84)</f>
        <v>164000000000</v>
      </c>
      <c r="V84" s="7">
        <f>IF('Copy of Military Expenditure'!V84 = "", 'Copy of Military Expenditure'!$BM84, 'Copy of Military Expenditure'!V84)</f>
        <v>184000000000</v>
      </c>
      <c r="W84" s="7">
        <f>IF('Copy of Military Expenditure'!W84 = "", 'Copy of Military Expenditure'!$BM84, 'Copy of Military Expenditure'!W84)</f>
        <v>211000000000</v>
      </c>
      <c r="X84" s="7">
        <f>IF('Copy of Military Expenditure'!X84 = "", 'Copy of Military Expenditure'!$BM84, 'Copy of Military Expenditure'!X84)</f>
        <v>243000000000</v>
      </c>
      <c r="Y84" s="7">
        <f>IF('Copy of Military Expenditure'!Y84 = "", 'Copy of Military Expenditure'!$BM84, 'Copy of Military Expenditure'!Y84)</f>
        <v>278000000000</v>
      </c>
      <c r="Z84" s="7">
        <f>IF('Copy of Military Expenditure'!Z84 = "", 'Copy of Military Expenditure'!$BM84, 'Copy of Military Expenditure'!Z84)</f>
        <v>302000000000</v>
      </c>
      <c r="AA84" s="7">
        <f>IF('Copy of Military Expenditure'!AA84 = "", 'Copy of Military Expenditure'!$BM84, 'Copy of Military Expenditure'!AA84)</f>
        <v>345000000000</v>
      </c>
      <c r="AB84" s="7">
        <f>IF('Copy of Military Expenditure'!AB84 = "", 'Copy of Military Expenditure'!$BM84, 'Copy of Military Expenditure'!AB84)</f>
        <v>343000000000</v>
      </c>
      <c r="AC84" s="7">
        <f>IF('Copy of Military Expenditure'!AC84 = "", 'Copy of Military Expenditure'!$BM84, 'Copy of Military Expenditure'!AC84)</f>
        <v>357000000000</v>
      </c>
      <c r="AD84" s="7">
        <f>IF('Copy of Military Expenditure'!AD84 = "", 'Copy of Military Expenditure'!$BM84, 'Copy of Military Expenditure'!AD84)</f>
        <v>387000000000</v>
      </c>
      <c r="AE84" s="7">
        <f>IF('Copy of Military Expenditure'!AE84 = "", 'Copy of Military Expenditure'!$BM84, 'Copy of Military Expenditure'!AE84)</f>
        <v>447000000000</v>
      </c>
      <c r="AF84" s="7">
        <f>IF('Copy of Military Expenditure'!AF84 = "", 'Copy of Military Expenditure'!$BM84, 'Copy of Military Expenditure'!AF84)</f>
        <v>488000000000</v>
      </c>
      <c r="AG84" s="7">
        <f>IF('Copy of Military Expenditure'!AG84 = "", 'Copy of Military Expenditure'!$BM84, 'Copy of Military Expenditure'!AG84)</f>
        <v>512000000000</v>
      </c>
      <c r="AH84" s="7">
        <f>IF('Copy of Military Expenditure'!AH84 = "", 'Copy of Military Expenditure'!$BM84, 'Copy of Military Expenditure'!AH84)</f>
        <v>524000000000</v>
      </c>
      <c r="AI84" s="7">
        <f>IF('Copy of Military Expenditure'!AI84 = "", 'Copy of Military Expenditure'!$BM84, 'Copy of Military Expenditure'!AI84)</f>
        <v>562000000000</v>
      </c>
      <c r="AJ84" s="7">
        <f>IF('Copy of Military Expenditure'!AJ84 = "", 'Copy of Military Expenditure'!$BM84, 'Copy of Military Expenditure'!AJ84)</f>
        <v>542000000000</v>
      </c>
      <c r="AK84" s="7">
        <f>IF('Copy of Military Expenditure'!AK84 = "", 'Copy of Military Expenditure'!$BM84, 'Copy of Military Expenditure'!AK84)</f>
        <v>578000000000</v>
      </c>
      <c r="AL84" s="7">
        <f>IF('Copy of Military Expenditure'!AL84 = "", 'Copy of Military Expenditure'!$BM84, 'Copy of Military Expenditure'!AL84)</f>
        <v>552000000000</v>
      </c>
      <c r="AM84" s="7">
        <f>IF('Copy of Military Expenditure'!AM84 = "", 'Copy of Military Expenditure'!$BM84, 'Copy of Military Expenditure'!AM84)</f>
        <v>552000000000</v>
      </c>
      <c r="AN84" s="7">
        <f>IF('Copy of Military Expenditure'!AN84 = "", 'Copy of Military Expenditure'!$BM84, 'Copy of Military Expenditure'!AN84)</f>
        <v>565000000000</v>
      </c>
      <c r="AO84" s="7">
        <f>IF('Copy of Military Expenditure'!AO84 = "", 'Copy of Military Expenditure'!$BM84, 'Copy of Military Expenditure'!AO84)</f>
        <v>553000000000</v>
      </c>
      <c r="AP84" s="7">
        <f>IF('Copy of Military Expenditure'!AP84 = "", 'Copy of Military Expenditure'!$BM84, 'Copy of Military Expenditure'!AP84)</f>
        <v>536000000000</v>
      </c>
      <c r="AQ84" s="7">
        <f>IF('Copy of Military Expenditure'!AQ84 = "", 'Copy of Military Expenditure'!$BM84, 'Copy of Military Expenditure'!AQ84)</f>
        <v>526000000000</v>
      </c>
      <c r="AR84" s="7">
        <f>IF('Copy of Military Expenditure'!AR84 = "", 'Copy of Military Expenditure'!$BM84, 'Copy of Military Expenditure'!AR84)</f>
        <v>539000000000</v>
      </c>
      <c r="AS84" s="7">
        <f>IF('Copy of Military Expenditure'!AS84 = "", 'Copy of Military Expenditure'!$BM84, 'Copy of Military Expenditure'!AS84)</f>
        <v>546000000000</v>
      </c>
      <c r="AT84" s="7">
        <f>IF('Copy of Military Expenditure'!AT84 = "", 'Copy of Military Expenditure'!$BM84, 'Copy of Military Expenditure'!AT84)</f>
        <v>549000000000</v>
      </c>
      <c r="AU84" s="7">
        <f>IF('Copy of Military Expenditure'!AU84 = "", 'Copy of Military Expenditure'!$BM84, 'Copy of Military Expenditure'!AU84)</f>
        <v>610000000000</v>
      </c>
      <c r="AV84" s="7">
        <f>IF('Copy of Military Expenditure'!AV84 = "", 'Copy of Military Expenditure'!$BM84, 'Copy of Military Expenditure'!AV84)</f>
        <v>716000000000</v>
      </c>
      <c r="AW84" s="7">
        <f>IF('Copy of Military Expenditure'!AW84 = "", 'Copy of Military Expenditure'!$BM84, 'Copy of Military Expenditure'!AW84)</f>
        <v>803000000000</v>
      </c>
      <c r="AX84" s="7">
        <f>IF('Copy of Military Expenditure'!AX84 = "", 'Copy of Military Expenditure'!$BM84, 'Copy of Military Expenditure'!AX84)</f>
        <v>852000000000</v>
      </c>
      <c r="AY84" s="7">
        <f>IF('Copy of Military Expenditure'!AY84 = "", 'Copy of Military Expenditure'!$BM84, 'Copy of Military Expenditure'!AY84)</f>
        <v>888000000000</v>
      </c>
      <c r="AZ84" s="7">
        <f>IF('Copy of Military Expenditure'!AZ84 = "", 'Copy of Military Expenditure'!$BM84, 'Copy of Military Expenditure'!AZ84)</f>
        <v>959000000000</v>
      </c>
      <c r="BA84" s="7">
        <f>IF('Copy of Military Expenditure'!BA84 = "", 'Copy of Military Expenditure'!$BM84, 'Copy of Military Expenditure'!BA84)</f>
        <v>1060000000000</v>
      </c>
      <c r="BB84" s="7">
        <f>IF('Copy of Military Expenditure'!BB84 = "", 'Copy of Military Expenditure'!$BM84, 'Copy of Military Expenditure'!BB84)</f>
        <v>1090000000000</v>
      </c>
      <c r="BC84" s="7">
        <f>IF('Copy of Military Expenditure'!BC84 = "", 'Copy of Military Expenditure'!$BM84, 'Copy of Military Expenditure'!BC84)</f>
        <v>1120000000000</v>
      </c>
      <c r="BD84" s="7">
        <f>IF('Copy of Military Expenditure'!BD84 = "", 'Copy of Military Expenditure'!$BM84, 'Copy of Military Expenditure'!BD84)</f>
        <v>1160000000000</v>
      </c>
      <c r="BE84" s="7">
        <f>IF('Copy of Military Expenditure'!BE84 = "", 'Copy of Military Expenditure'!$BM84, 'Copy of Military Expenditure'!BE84)</f>
        <v>1120000000000</v>
      </c>
      <c r="BF84" s="7">
        <f>IF('Copy of Military Expenditure'!BF84 = "", 'Copy of Military Expenditure'!$BM84, 'Copy of Military Expenditure'!BF84)</f>
        <v>1060000000000</v>
      </c>
      <c r="BG84" s="7">
        <f>IF('Copy of Military Expenditure'!BG84 = "", 'Copy of Military Expenditure'!$BM84, 'Copy of Military Expenditure'!BG84)</f>
        <v>1030000000000</v>
      </c>
      <c r="BH84" s="7">
        <f>IF('Copy of Military Expenditure'!BH84 = "", 'Copy of Military Expenditure'!$BM84, 'Copy of Military Expenditure'!BH84)</f>
        <v>971000000000</v>
      </c>
      <c r="BI84" s="7">
        <f>IF('Copy of Military Expenditure'!BI84 = "", 'Copy of Military Expenditure'!$BM84, 'Copy of Military Expenditure'!BI84)</f>
        <v>984000000000</v>
      </c>
      <c r="BJ84" s="7">
        <f>IF('Copy of Military Expenditure'!BJ84 = "", 'Copy of Military Expenditure'!$BM84, 'Copy of Military Expenditure'!BJ84)</f>
        <v>1010000000000</v>
      </c>
      <c r="BK84" s="7">
        <f>IF('Copy of Military Expenditure'!BK84 = "", 'Copy of Military Expenditure'!$BM84, 'Copy of Military Expenditure'!BK84)</f>
        <v>1080000000000</v>
      </c>
      <c r="BL84" s="9">
        <f t="shared" si="1"/>
        <v>0</v>
      </c>
      <c r="BM84" s="11"/>
      <c r="BN84" s="2"/>
      <c r="BO84" s="2"/>
    </row>
    <row r="85" ht="14.25" customHeight="1">
      <c r="A85" s="1" t="s">
        <v>407</v>
      </c>
      <c r="B85" s="1" t="s">
        <v>408</v>
      </c>
      <c r="C85" s="1" t="s">
        <v>6</v>
      </c>
      <c r="D85" s="1" t="s">
        <v>7</v>
      </c>
      <c r="E85" s="7">
        <f>IF('Copy of Military Expenditure'!E85 = "", 'Copy of Military Expenditure'!$BM85, 'Copy of Military Expenditure'!E85)</f>
        <v>740833333.3</v>
      </c>
      <c r="F85" s="7">
        <f>IF('Copy of Military Expenditure'!F85 = "", 'Copy of Military Expenditure'!$BM85, 'Copy of Military Expenditure'!F85)</f>
        <v>794666666.7</v>
      </c>
      <c r="G85" s="7">
        <f>IF('Copy of Military Expenditure'!G85 = "", 'Copy of Military Expenditure'!$BM85, 'Copy of Military Expenditure'!G85)</f>
        <v>902000000</v>
      </c>
      <c r="H85" s="7">
        <f>IF('Copy of Military Expenditure'!H85 = "", 'Copy of Military Expenditure'!$BM85, 'Copy of Military Expenditure'!H85)</f>
        <v>904833333.3</v>
      </c>
      <c r="I85" s="7">
        <f>IF('Copy of Military Expenditure'!I85 = "", 'Copy of Military Expenditure'!$BM85, 'Copy of Military Expenditure'!I85)</f>
        <v>949166666.7</v>
      </c>
      <c r="J85" s="7">
        <f>IF('Copy of Military Expenditure'!J85 = "", 'Copy of Military Expenditure'!$BM85, 'Copy of Military Expenditure'!J85)</f>
        <v>1034000000</v>
      </c>
      <c r="K85" s="7">
        <f>IF('Copy of Military Expenditure'!K85 = "", 'Copy of Military Expenditure'!$BM85, 'Copy of Military Expenditure'!K85)</f>
        <v>1076000000</v>
      </c>
      <c r="L85" s="7">
        <f>IF('Copy of Military Expenditure'!L85 = "", 'Copy of Military Expenditure'!$BM85, 'Copy of Military Expenditure'!L85)</f>
        <v>1123833333</v>
      </c>
      <c r="M85" s="7">
        <f>IF('Copy of Military Expenditure'!M85 = "", 'Copy of Military Expenditure'!$BM85, 'Copy of Military Expenditure'!M85)</f>
        <v>1255833333</v>
      </c>
      <c r="N85" s="7">
        <f>IF('Copy of Military Expenditure'!N85 = "", 'Copy of Military Expenditure'!$BM85, 'Copy of Military Expenditure'!N85)</f>
        <v>1380000000</v>
      </c>
      <c r="O85" s="7">
        <f>IF('Copy of Military Expenditure'!O85 = "", 'Copy of Military Expenditure'!$BM85, 'Copy of Military Expenditure'!O85)</f>
        <v>1542000000</v>
      </c>
      <c r="P85" s="7">
        <f>IF('Copy of Military Expenditure'!P85 = "", 'Copy of Military Expenditure'!$BM85, 'Copy of Military Expenditure'!P85)</f>
        <v>1618333333</v>
      </c>
      <c r="Q85" s="7">
        <f>IF('Copy of Military Expenditure'!Q85 = "", 'Copy of Military Expenditure'!$BM85, 'Copy of Military Expenditure'!Q85)</f>
        <v>1824593128</v>
      </c>
      <c r="R85" s="7">
        <f>IF('Copy of Military Expenditure'!R85 = "", 'Copy of Military Expenditure'!$BM85, 'Copy of Military Expenditure'!R85)</f>
        <v>545381021.8</v>
      </c>
      <c r="S85" s="7">
        <f>IF('Copy of Military Expenditure'!S85 = "", 'Copy of Military Expenditure'!$BM85, 'Copy of Military Expenditure'!S85)</f>
        <v>565500000</v>
      </c>
      <c r="T85" s="7">
        <f>IF('Copy of Military Expenditure'!T85 = "", 'Copy of Military Expenditure'!$BM85, 'Copy of Military Expenditure'!T85)</f>
        <v>635500000</v>
      </c>
      <c r="U85" s="7">
        <f>IF('Copy of Military Expenditure'!U85 = "", 'Copy of Military Expenditure'!$BM85, 'Copy of Military Expenditure'!U85)</f>
        <v>691500000</v>
      </c>
      <c r="V85" s="7">
        <f>IF('Copy of Military Expenditure'!V85 = "", 'Copy of Military Expenditure'!$BM85, 'Copy of Military Expenditure'!V85)</f>
        <v>717000000</v>
      </c>
      <c r="W85" s="7">
        <f>IF('Copy of Military Expenditure'!W85 = "", 'Copy of Military Expenditure'!$BM85, 'Copy of Military Expenditure'!W85)</f>
        <v>834413568.5</v>
      </c>
      <c r="X85" s="7">
        <f>IF('Copy of Military Expenditure'!X85 = "", 'Copy of Military Expenditure'!$BM85, 'Copy of Military Expenditure'!X85)</f>
        <v>860000000</v>
      </c>
      <c r="Y85" s="7">
        <f>IF('Copy of Military Expenditure'!Y85 = "", 'Copy of Military Expenditure'!$BM85, 'Copy of Military Expenditure'!Y85)</f>
        <v>755555555.6</v>
      </c>
      <c r="Z85" s="7">
        <f>IF('Copy of Military Expenditure'!Z85 = "", 'Copy of Military Expenditure'!$BM85, 'Copy of Military Expenditure'!Z85)</f>
        <v>915333333.3</v>
      </c>
      <c r="AA85" s="7">
        <f>IF('Copy of Military Expenditure'!AA85 = "", 'Copy of Military Expenditure'!$BM85, 'Copy of Military Expenditure'!AA85)</f>
        <v>989333333.3</v>
      </c>
      <c r="AB85" s="7">
        <f>IF('Copy of Military Expenditure'!AB85 = "", 'Copy of Military Expenditure'!$BM85, 'Copy of Military Expenditure'!AB85)</f>
        <v>888319702</v>
      </c>
      <c r="AC85" s="7">
        <f>IF('Copy of Military Expenditure'!AC85 = "", 'Copy of Military Expenditure'!$BM85, 'Copy of Military Expenditure'!AC85)</f>
        <v>731196135.4</v>
      </c>
      <c r="AD85" s="7">
        <f>IF('Copy of Military Expenditure'!AD85 = "", 'Copy of Military Expenditure'!$BM85, 'Copy of Military Expenditure'!AD85)</f>
        <v>2050007584</v>
      </c>
      <c r="AE85" s="7">
        <f>IF('Copy of Military Expenditure'!AE85 = "", 'Copy of Military Expenditure'!$BM85, 'Copy of Military Expenditure'!AE85)</f>
        <v>2307873265</v>
      </c>
      <c r="AF85" s="7">
        <f>IF('Copy of Military Expenditure'!AF85 = "", 'Copy of Military Expenditure'!$BM85, 'Copy of Military Expenditure'!AF85)</f>
        <v>2272446246</v>
      </c>
      <c r="AG85" s="7">
        <f>IF('Copy of Military Expenditure'!AG85 = "", 'Copy of Military Expenditure'!$BM85, 'Copy of Military Expenditure'!AG85)</f>
        <v>2524357529</v>
      </c>
      <c r="AH85" s="7">
        <f>IF('Copy of Military Expenditure'!AH85 = "", 'Copy of Military Expenditure'!$BM85, 'Copy of Military Expenditure'!AH85)</f>
        <v>2572110229</v>
      </c>
      <c r="AI85" s="7">
        <f>IF('Copy of Military Expenditure'!AI85 = "", 'Copy of Military Expenditure'!$BM85, 'Copy of Military Expenditure'!AI85)</f>
        <v>1739025771</v>
      </c>
      <c r="AJ85" s="7">
        <f>IF('Copy of Military Expenditure'!AJ85 = "", 'Copy of Military Expenditure'!$BM85, 'Copy of Military Expenditure'!AJ85)</f>
        <v>1377194085</v>
      </c>
      <c r="AK85" s="7">
        <f>IF('Copy of Military Expenditure'!AK85 = "", 'Copy of Military Expenditure'!$BM85, 'Copy of Military Expenditure'!AK85)</f>
        <v>831620409.6</v>
      </c>
      <c r="AL85" s="7">
        <f>IF('Copy of Military Expenditure'!AL85 = "", 'Copy of Military Expenditure'!$BM85, 'Copy of Military Expenditure'!AL85)</f>
        <v>722451519.7</v>
      </c>
      <c r="AM85" s="7">
        <f>IF('Copy of Military Expenditure'!AM85 = "", 'Copy of Military Expenditure'!$BM85, 'Copy of Military Expenditure'!AM85)</f>
        <v>936686222.5</v>
      </c>
      <c r="AN85" s="7">
        <f>IF('Copy of Military Expenditure'!AN85 = "", 'Copy of Military Expenditure'!$BM85, 'Copy of Military Expenditure'!AN85)</f>
        <v>983140541.4</v>
      </c>
      <c r="AO85" s="7">
        <f>IF('Copy of Military Expenditure'!AO85 = "", 'Copy of Military Expenditure'!$BM85, 'Copy of Military Expenditure'!AO85)</f>
        <v>874451238.9</v>
      </c>
      <c r="AP85" s="7">
        <f>IF('Copy of Military Expenditure'!AP85 = "", 'Copy of Military Expenditure'!$BM85, 'Copy of Military Expenditure'!AP85)</f>
        <v>1074785782</v>
      </c>
      <c r="AQ85" s="7">
        <f>IF('Copy of Military Expenditure'!AQ85 = "", 'Copy of Military Expenditure'!$BM85, 'Copy of Military Expenditure'!AQ85)</f>
        <v>1254227893</v>
      </c>
      <c r="AR85" s="7">
        <f>IF('Copy of Military Expenditure'!AR85 = "", 'Copy of Military Expenditure'!$BM85, 'Copy of Military Expenditure'!AR85)</f>
        <v>955337577</v>
      </c>
      <c r="AS85" s="7">
        <f>IF('Copy of Military Expenditure'!AS85 = "", 'Copy of Military Expenditure'!$BM85, 'Copy of Military Expenditure'!AS85)</f>
        <v>935569610.3</v>
      </c>
      <c r="AT85" s="7">
        <f>IF('Copy of Military Expenditure'!AT85 = "", 'Copy of Military Expenditure'!$BM85, 'Copy of Military Expenditure'!AT85)</f>
        <v>985657655.7</v>
      </c>
      <c r="AU85" s="7">
        <f>IF('Copy of Military Expenditure'!AU85 = "", 'Copy of Military Expenditure'!$BM85, 'Copy of Military Expenditure'!AU85)</f>
        <v>1056136062</v>
      </c>
      <c r="AV85" s="7">
        <f>IF('Copy of Military Expenditure'!AV85 = "", 'Copy of Military Expenditure'!$BM85, 'Copy of Military Expenditure'!AV85)</f>
        <v>1250327559</v>
      </c>
      <c r="AW85" s="7">
        <f>IF('Copy of Military Expenditure'!AW85 = "", 'Copy of Military Expenditure'!$BM85, 'Copy of Military Expenditure'!AW85)</f>
        <v>1530183904</v>
      </c>
      <c r="AX85" s="7">
        <f>IF('Copy of Military Expenditure'!AX85 = "", 'Copy of Military Expenditure'!$BM85, 'Copy of Military Expenditure'!AX85)</f>
        <v>1975975151</v>
      </c>
      <c r="AY85" s="7">
        <f>IF('Copy of Military Expenditure'!AY85 = "", 'Copy of Military Expenditure'!$BM85, 'Copy of Military Expenditure'!AY85)</f>
        <v>2251493425</v>
      </c>
      <c r="AZ85" s="7">
        <f>IF('Copy of Military Expenditure'!AZ85 = "", 'Copy of Military Expenditure'!$BM85, 'Copy of Military Expenditure'!AZ85)</f>
        <v>2607689942</v>
      </c>
      <c r="BA85" s="7">
        <f>IF('Copy of Military Expenditure'!BA85 = "", 'Copy of Military Expenditure'!$BM85, 'Copy of Military Expenditure'!BA85)</f>
        <v>3000404945</v>
      </c>
      <c r="BB85" s="7">
        <f>IF('Copy of Military Expenditure'!BB85 = "", 'Copy of Military Expenditure'!$BM85, 'Copy of Military Expenditure'!BB85)</f>
        <v>2225144540</v>
      </c>
      <c r="BC85" s="7">
        <f>IF('Copy of Military Expenditure'!BC85 = "", 'Copy of Military Expenditure'!$BM85, 'Copy of Military Expenditure'!BC85)</f>
        <v>2086220460</v>
      </c>
      <c r="BD85" s="7">
        <f>IF('Copy of Military Expenditure'!BD85 = "", 'Copy of Military Expenditure'!$BM85, 'Copy of Military Expenditure'!BD85)</f>
        <v>2379871482</v>
      </c>
      <c r="BE85" s="7">
        <f>IF('Copy of Military Expenditure'!BE85 = "", 'Copy of Military Expenditure'!$BM85, 'Copy of Military Expenditure'!BE85)</f>
        <v>2102886223</v>
      </c>
      <c r="BF85" s="7">
        <f>IF('Copy of Military Expenditure'!BF85 = "", 'Copy of Military Expenditure'!$BM85, 'Copy of Military Expenditure'!BF85)</f>
        <v>2452512981</v>
      </c>
      <c r="BG85" s="7">
        <f>IF('Copy of Military Expenditure'!BG85 = "", 'Copy of Military Expenditure'!$BM85, 'Copy of Military Expenditure'!BG85)</f>
        <v>2691470287</v>
      </c>
      <c r="BH85" s="7">
        <f>IF('Copy of Military Expenditure'!BH85 = "", 'Copy of Military Expenditure'!$BM85, 'Copy of Military Expenditure'!BH85)</f>
        <v>2580594158</v>
      </c>
      <c r="BI85" s="7">
        <f>IF('Copy of Military Expenditure'!BI85 = "", 'Copy of Military Expenditure'!$BM85, 'Copy of Military Expenditure'!BI85)</f>
        <v>2644159836</v>
      </c>
      <c r="BJ85" s="7">
        <f>IF('Copy of Military Expenditure'!BJ85 = "", 'Copy of Military Expenditure'!$BM85, 'Copy of Military Expenditure'!BJ85)</f>
        <v>3622068492</v>
      </c>
      <c r="BK85" s="7">
        <f>IF('Copy of Military Expenditure'!BK85 = "", 'Copy of Military Expenditure'!$BM85, 'Copy of Military Expenditure'!BK85)</f>
        <v>4608673550</v>
      </c>
      <c r="BL85" s="9">
        <f t="shared" si="1"/>
        <v>0</v>
      </c>
      <c r="BM85" s="7"/>
    </row>
    <row r="86" ht="14.25" customHeight="1">
      <c r="A86" s="1" t="s">
        <v>413</v>
      </c>
      <c r="B86" s="1" t="s">
        <v>414</v>
      </c>
      <c r="C86" s="1" t="s">
        <v>18</v>
      </c>
      <c r="D86" s="1" t="s">
        <v>7</v>
      </c>
      <c r="E86" s="7">
        <f>IF('Copy of Military Expenditure'!E86 = "", 'Copy of Military Expenditure'!$BM86, 'Copy of Military Expenditure'!E86)</f>
        <v>907263907.3</v>
      </c>
      <c r="F86" s="7">
        <f>IF('Copy of Military Expenditure'!F86 = "", 'Copy of Military Expenditure'!$BM86, 'Copy of Military Expenditure'!F86)</f>
        <v>975576975.6</v>
      </c>
      <c r="G86" s="7">
        <f>IF('Copy of Military Expenditure'!G86 = "", 'Copy of Military Expenditure'!$BM86, 'Copy of Military Expenditure'!G86)</f>
        <v>1281626032</v>
      </c>
      <c r="H86" s="7">
        <f>IF('Copy of Military Expenditure'!H86 = "", 'Copy of Military Expenditure'!$BM86, 'Copy of Military Expenditure'!H86)</f>
        <v>2029027279</v>
      </c>
      <c r="I86" s="7">
        <f>IF('Copy of Military Expenditure'!I86 = "", 'Copy of Military Expenditure'!$BM86, 'Copy of Military Expenditure'!I86)</f>
        <v>2258473508</v>
      </c>
      <c r="J86" s="7">
        <f>IF('Copy of Military Expenditure'!J86 = "", 'Copy of Military Expenditure'!$BM86, 'Copy of Military Expenditure'!J86)</f>
        <v>2580099330</v>
      </c>
      <c r="K86" s="7">
        <f>IF('Copy of Military Expenditure'!K86 = "", 'Copy of Military Expenditure'!$BM86, 'Copy of Military Expenditure'!K86)</f>
        <v>2226113221</v>
      </c>
      <c r="L86" s="7">
        <f>IF('Copy of Military Expenditure'!L86 = "", 'Copy of Military Expenditure'!$BM86, 'Copy of Military Expenditure'!L86)</f>
        <v>1981720244</v>
      </c>
      <c r="M86" s="7">
        <f>IF('Copy of Military Expenditure'!M86 = "", 'Copy of Military Expenditure'!$BM86, 'Copy of Military Expenditure'!M86)</f>
        <v>2093727386</v>
      </c>
      <c r="N86" s="7">
        <f>IF('Copy of Military Expenditure'!N86 = "", 'Copy of Military Expenditure'!$BM86, 'Copy of Military Expenditure'!N86)</f>
        <v>2260017315</v>
      </c>
      <c r="O86" s="7">
        <f>IF('Copy of Military Expenditure'!O86 = "", 'Copy of Military Expenditure'!$BM86, 'Copy of Military Expenditure'!O86)</f>
        <v>2497384111</v>
      </c>
      <c r="P86" s="7">
        <f>IF('Copy of Military Expenditure'!P86 = "", 'Copy of Military Expenditure'!$BM86, 'Copy of Military Expenditure'!P86)</f>
        <v>3032817145</v>
      </c>
      <c r="Q86" s="7">
        <f>IF('Copy of Military Expenditure'!Q86 = "", 'Copy of Military Expenditure'!$BM86, 'Copy of Military Expenditure'!Q86)</f>
        <v>3012238925</v>
      </c>
      <c r="R86" s="7">
        <f>IF('Copy of Military Expenditure'!R86 = "", 'Copy of Military Expenditure'!$BM86, 'Copy of Military Expenditure'!R86)</f>
        <v>3091792935</v>
      </c>
      <c r="S86" s="7">
        <f>IF('Copy of Military Expenditure'!S86 = "", 'Copy of Military Expenditure'!$BM86, 'Copy of Military Expenditure'!S86)</f>
        <v>3617352058</v>
      </c>
      <c r="T86" s="7">
        <f>IF('Copy of Military Expenditure'!T86 = "", 'Copy of Military Expenditure'!$BM86, 'Copy of Military Expenditure'!T86)</f>
        <v>4220850560</v>
      </c>
      <c r="U86" s="7">
        <f>IF('Copy of Military Expenditure'!U86 = "", 'Copy of Military Expenditure'!$BM86, 'Copy of Military Expenditure'!U86)</f>
        <v>4274319168</v>
      </c>
      <c r="V86" s="7">
        <f>IF('Copy of Military Expenditure'!V86 = "", 'Copy of Military Expenditure'!$BM86, 'Copy of Military Expenditure'!V86)</f>
        <v>4566606232</v>
      </c>
      <c r="W86" s="7">
        <f>IF('Copy of Military Expenditure'!W86 = "", 'Copy of Military Expenditure'!$BM86, 'Copy of Military Expenditure'!W86)</f>
        <v>5179372598</v>
      </c>
      <c r="X86" s="7">
        <f>IF('Copy of Military Expenditure'!X86 = "", 'Copy of Military Expenditure'!$BM86, 'Copy of Military Expenditure'!X86)</f>
        <v>5953181650</v>
      </c>
      <c r="Y86" s="7">
        <f>IF('Copy of Military Expenditure'!Y86 = "", 'Copy of Military Expenditure'!$BM86, 'Copy of Military Expenditure'!Y86)</f>
        <v>7068252653</v>
      </c>
      <c r="Z86" s="7">
        <f>IF('Copy of Military Expenditure'!Z86 = "", 'Copy of Military Expenditure'!$BM86, 'Copy of Military Expenditure'!Z86)</f>
        <v>7840131120</v>
      </c>
      <c r="AA86" s="7">
        <f>IF('Copy of Military Expenditure'!AA86 = "", 'Copy of Military Expenditure'!$BM86, 'Copy of Military Expenditure'!AA86)</f>
        <v>8390959903</v>
      </c>
      <c r="AB86" s="7">
        <f>IF('Copy of Military Expenditure'!AB86 = "", 'Copy of Military Expenditure'!$BM86, 'Copy of Military Expenditure'!AB86)</f>
        <v>9123579937</v>
      </c>
      <c r="AC86" s="7">
        <f>IF('Copy of Military Expenditure'!AC86 = "", 'Copy of Military Expenditure'!$BM86, 'Copy of Military Expenditure'!AC86)</f>
        <v>9400417922</v>
      </c>
      <c r="AD86" s="7">
        <f>IF('Copy of Military Expenditure'!AD86 = "", 'Copy of Military Expenditure'!$BM86, 'Copy of Military Expenditure'!AD86)</f>
        <v>10155420643</v>
      </c>
      <c r="AE86" s="7">
        <f>IF('Copy of Military Expenditure'!AE86 = "", 'Copy of Military Expenditure'!$BM86, 'Copy of Military Expenditure'!AE86)</f>
        <v>12274580839</v>
      </c>
      <c r="AF86" s="7">
        <f>IF('Copy of Military Expenditure'!AF86 = "", 'Copy of Military Expenditure'!$BM86, 'Copy of Military Expenditure'!AF86)</f>
        <v>13926518805</v>
      </c>
      <c r="AG86" s="7">
        <f>IF('Copy of Military Expenditure'!AG86 = "", 'Copy of Military Expenditure'!$BM86, 'Copy of Military Expenditure'!AG86)</f>
        <v>14601413726</v>
      </c>
      <c r="AH86" s="7">
        <f>IF('Copy of Military Expenditure'!AH86 = "", 'Copy of Military Expenditure'!$BM86, 'Copy of Military Expenditure'!AH86)</f>
        <v>13710749622</v>
      </c>
      <c r="AI86" s="7">
        <f>IF('Copy of Military Expenditure'!AI86 = "", 'Copy of Military Expenditure'!$BM86, 'Copy of Military Expenditure'!AI86)</f>
        <v>13945113110</v>
      </c>
      <c r="AJ86" s="7">
        <f>IF('Copy of Military Expenditure'!AJ86 = "", 'Copy of Military Expenditure'!$BM86, 'Copy of Military Expenditure'!AJ86)</f>
        <v>12384138295</v>
      </c>
      <c r="AK86" s="7">
        <f>IF('Copy of Military Expenditure'!AK86 = "", 'Copy of Military Expenditure'!$BM86, 'Copy of Military Expenditure'!AK86)</f>
        <v>12264104419</v>
      </c>
      <c r="AL86" s="7">
        <f>IF('Copy of Military Expenditure'!AL86 = "", 'Copy of Military Expenditure'!$BM86, 'Copy of Military Expenditure'!AL86)</f>
        <v>12425175007</v>
      </c>
      <c r="AM86" s="7">
        <f>IF('Copy of Military Expenditure'!AM86 = "", 'Copy of Military Expenditure'!$BM86, 'Copy of Military Expenditure'!AM86)</f>
        <v>13224872081</v>
      </c>
      <c r="AN86" s="7">
        <f>IF('Copy of Military Expenditure'!AN86 = "", 'Copy of Military Expenditure'!$BM86, 'Copy of Military Expenditure'!AN86)</f>
        <v>14843922761</v>
      </c>
      <c r="AO86" s="7">
        <f>IF('Copy of Military Expenditure'!AO86 = "", 'Copy of Military Expenditure'!$BM86, 'Copy of Military Expenditure'!AO86)</f>
        <v>14898083870</v>
      </c>
      <c r="AP86" s="7">
        <f>IF('Copy of Military Expenditure'!AP86 = "", 'Copy of Military Expenditure'!$BM86, 'Copy of Military Expenditure'!AP86)</f>
        <v>16208417999</v>
      </c>
      <c r="AQ86" s="7">
        <f>IF('Copy of Military Expenditure'!AQ86 = "", 'Copy of Military Expenditure'!$BM86, 'Copy of Military Expenditure'!AQ86)</f>
        <v>16616786868</v>
      </c>
      <c r="AR86" s="7">
        <f>IF('Copy of Military Expenditure'!AR86 = "", 'Copy of Military Expenditure'!$BM86, 'Copy of Military Expenditure'!AR86)</f>
        <v>18392238657</v>
      </c>
      <c r="AS86" s="7">
        <f>IF('Copy of Military Expenditure'!AS86 = "", 'Copy of Military Expenditure'!$BM86, 'Copy of Military Expenditure'!AS86)</f>
        <v>18874870624</v>
      </c>
      <c r="AT86" s="7">
        <f>IF('Copy of Military Expenditure'!AT86 = "", 'Copy of Military Expenditure'!$BM86, 'Copy of Military Expenditure'!AT86)</f>
        <v>18887889072</v>
      </c>
      <c r="AU86" s="7">
        <f>IF('Copy of Military Expenditure'!AU86 = "", 'Copy of Military Expenditure'!$BM86, 'Copy of Military Expenditure'!AU86)</f>
        <v>19361949143</v>
      </c>
      <c r="AV86" s="7">
        <f>IF('Copy of Military Expenditure'!AV86 = "", 'Copy of Military Expenditure'!$BM86, 'Copy of Military Expenditure'!AV86)</f>
        <v>21420874130</v>
      </c>
      <c r="AW86" s="7">
        <f>IF('Copy of Military Expenditure'!AW86 = "", 'Copy of Military Expenditure'!$BM86, 'Copy of Military Expenditure'!AW86)</f>
        <v>26012470554</v>
      </c>
      <c r="AX86" s="7">
        <f>IF('Copy of Military Expenditure'!AX86 = "", 'Copy of Military Expenditure'!$BM86, 'Copy of Military Expenditure'!AX86)</f>
        <v>29359373061</v>
      </c>
      <c r="AY86" s="7">
        <f>IF('Copy of Military Expenditure'!AY86 = "", 'Copy of Military Expenditure'!$BM86, 'Copy of Military Expenditure'!AY86)</f>
        <v>30830893326</v>
      </c>
      <c r="AZ86" s="7">
        <f>IF('Copy of Military Expenditure'!AZ86 = "", 'Copy of Military Expenditure'!$BM86, 'Copy of Military Expenditure'!AZ86)</f>
        <v>35994785233</v>
      </c>
      <c r="BA86" s="7">
        <f>IF('Copy of Military Expenditure'!BA86 = "", 'Copy of Military Expenditure'!$BM86, 'Copy of Military Expenditure'!BA86)</f>
        <v>41198040830</v>
      </c>
      <c r="BB86" s="7">
        <f>IF('Copy of Military Expenditure'!BB86 = "", 'Copy of Military Expenditure'!$BM86, 'Copy of Military Expenditure'!BB86)</f>
        <v>47239315908</v>
      </c>
      <c r="BC86" s="7">
        <f>IF('Copy of Military Expenditure'!BC86 = "", 'Copy of Military Expenditure'!$BM86, 'Copy of Military Expenditure'!BC86)</f>
        <v>55774806952</v>
      </c>
      <c r="BD86" s="7">
        <f>IF('Copy of Military Expenditure'!BD86 = "", 'Copy of Military Expenditure'!$BM86, 'Copy of Military Expenditure'!BD86)</f>
        <v>60752379602</v>
      </c>
      <c r="BE86" s="7">
        <f>IF('Copy of Military Expenditure'!BE86 = "", 'Copy of Military Expenditure'!$BM86, 'Copy of Military Expenditure'!BE86)</f>
        <v>58489489059</v>
      </c>
      <c r="BF86" s="7">
        <f>IF('Copy of Military Expenditure'!BF86 = "", 'Copy of Military Expenditure'!$BM86, 'Copy of Military Expenditure'!BF86)</f>
        <v>59196047345</v>
      </c>
      <c r="BG86" s="7">
        <f>IF('Copy of Military Expenditure'!BG86 = "", 'Copy of Military Expenditure'!$BM86, 'Copy of Military Expenditure'!BG86)</f>
        <v>64435959968</v>
      </c>
      <c r="BH86" s="7">
        <f>IF('Copy of Military Expenditure'!BH86 = "", 'Copy of Military Expenditure'!$BM86, 'Copy of Military Expenditure'!BH86)</f>
        <v>66175430519</v>
      </c>
      <c r="BI86" s="7">
        <f>IF('Copy of Military Expenditure'!BI86 = "", 'Copy of Military Expenditure'!$BM86, 'Copy of Military Expenditure'!BI86)</f>
        <v>72134959697</v>
      </c>
      <c r="BJ86" s="7">
        <f>IF('Copy of Military Expenditure'!BJ86 = "", 'Copy of Military Expenditure'!$BM86, 'Copy of Military Expenditure'!BJ86)</f>
        <v>82077343949</v>
      </c>
      <c r="BK86" s="7">
        <f>IF('Copy of Military Expenditure'!BK86 = "", 'Copy of Military Expenditure'!$BM86, 'Copy of Military Expenditure'!BK86)</f>
        <v>84058551331</v>
      </c>
      <c r="BL86" s="9">
        <f t="shared" si="1"/>
        <v>0</v>
      </c>
      <c r="BM86" s="7"/>
    </row>
    <row r="87" ht="14.25" customHeight="1">
      <c r="A87" s="1" t="s">
        <v>415</v>
      </c>
      <c r="B87" s="1" t="s">
        <v>416</v>
      </c>
      <c r="C87" s="1" t="s">
        <v>6</v>
      </c>
      <c r="D87" s="1" t="s">
        <v>7</v>
      </c>
      <c r="E87" s="7">
        <f>IF('Copy of Military Expenditure'!E87 = "", 'Copy of Military Expenditure'!$BM87, 'Copy of Military Expenditure'!E87)</f>
        <v>140888888.9</v>
      </c>
      <c r="F87" s="7">
        <f>IF('Copy of Military Expenditure'!F87 = "", 'Copy of Military Expenditure'!$BM87, 'Copy of Military Expenditure'!F87)</f>
        <v>71555555.56</v>
      </c>
      <c r="G87" s="7">
        <f>IF('Copy of Military Expenditure'!G87 = "", 'Copy of Military Expenditure'!$BM87, 'Copy of Military Expenditure'!G87)</f>
        <v>84222222.22</v>
      </c>
      <c r="H87" s="7">
        <f>IF('Copy of Military Expenditure'!H87 = "", 'Copy of Military Expenditure'!$BM87, 'Copy of Military Expenditure'!H87)</f>
        <v>113777777.8</v>
      </c>
      <c r="I87" s="7">
        <f>IF('Copy of Military Expenditure'!I87 = "", 'Copy of Military Expenditure'!$BM87, 'Copy of Military Expenditure'!I87)</f>
        <v>123555555.6</v>
      </c>
      <c r="J87" s="7">
        <f>IF('Copy of Military Expenditure'!J87 = "", 'Copy of Military Expenditure'!$BM87, 'Copy of Military Expenditure'!J87)</f>
        <v>177777777.8</v>
      </c>
      <c r="K87" s="7">
        <f>IF('Copy of Military Expenditure'!K87 = "", 'Copy of Military Expenditure'!$BM87, 'Copy of Military Expenditure'!K87)</f>
        <v>300444444.4</v>
      </c>
      <c r="L87" s="7">
        <f>IF('Copy of Military Expenditure'!L87 = "", 'Copy of Military Expenditure'!$BM87, 'Copy of Military Expenditure'!L87)</f>
        <v>336222222.2</v>
      </c>
      <c r="M87" s="7">
        <f>IF('Copy of Military Expenditure'!M87 = "", 'Copy of Military Expenditure'!$BM87, 'Copy of Military Expenditure'!M87)</f>
        <v>338666666.7</v>
      </c>
      <c r="N87" s="7">
        <f>IF('Copy of Military Expenditure'!N87 = "", 'Copy of Military Expenditure'!$BM87, 'Copy of Military Expenditure'!N87)</f>
        <v>429333333.3</v>
      </c>
      <c r="O87" s="7">
        <f>IF('Copy of Military Expenditure'!O87 = "", 'Copy of Military Expenditure'!$BM87, 'Copy of Military Expenditure'!O87)</f>
        <v>471555555.6</v>
      </c>
      <c r="P87" s="7">
        <f>IF('Copy of Military Expenditure'!P87 = "", 'Copy of Military Expenditure'!$BM87, 'Copy of Military Expenditure'!P87)</f>
        <v>587274311.7</v>
      </c>
      <c r="Q87" s="7">
        <f>IF('Copy of Military Expenditure'!Q87 = "", 'Copy of Military Expenditure'!$BM87, 'Copy of Military Expenditure'!Q87)</f>
        <v>930574823.6</v>
      </c>
      <c r="R87" s="7">
        <f>IF('Copy of Military Expenditure'!R87 = "", 'Copy of Military Expenditure'!$BM87, 'Copy of Military Expenditure'!R87)</f>
        <v>1565589936</v>
      </c>
      <c r="S87" s="7">
        <f>IF('Copy of Military Expenditure'!S87 = "", 'Copy of Military Expenditure'!$BM87, 'Copy of Military Expenditure'!S87)</f>
        <v>22579388513</v>
      </c>
      <c r="T87" s="7">
        <f>IF('Copy of Military Expenditure'!T87 = "", 'Copy of Military Expenditure'!$BM87, 'Copy of Military Expenditure'!T87)</f>
        <v>22579388513</v>
      </c>
      <c r="U87" s="7">
        <f>IF('Copy of Military Expenditure'!U87 = "", 'Copy of Military Expenditure'!$BM87, 'Copy of Military Expenditure'!U87)</f>
        <v>22579388513</v>
      </c>
      <c r="V87" s="7">
        <f>IF('Copy of Military Expenditure'!V87 = "", 'Copy of Military Expenditure'!$BM87, 'Copy of Military Expenditure'!V87)</f>
        <v>11584767351</v>
      </c>
      <c r="W87" s="7">
        <f>IF('Copy of Military Expenditure'!W87 = "", 'Copy of Military Expenditure'!$BM87, 'Copy of Military Expenditure'!W87)</f>
        <v>13404087588</v>
      </c>
      <c r="X87" s="7">
        <f>IF('Copy of Military Expenditure'!X87 = "", 'Copy of Military Expenditure'!$BM87, 'Copy of Military Expenditure'!X87)</f>
        <v>17616726771</v>
      </c>
      <c r="Y87" s="7">
        <f>IF('Copy of Military Expenditure'!Y87 = "", 'Copy of Military Expenditure'!$BM87, 'Copy of Military Expenditure'!Y87)</f>
        <v>20724493047</v>
      </c>
      <c r="Z87" s="7">
        <f>IF('Copy of Military Expenditure'!Z87 = "", 'Copy of Military Expenditure'!$BM87, 'Copy of Military Expenditure'!Z87)</f>
        <v>24399927864</v>
      </c>
      <c r="AA87" s="7">
        <f>IF('Copy of Military Expenditure'!AA87 = "", 'Copy of Military Expenditure'!$BM87, 'Copy of Military Expenditure'!AA87)</f>
        <v>27095797466</v>
      </c>
      <c r="AB87" s="7">
        <f>IF('Copy of Military Expenditure'!AB87 = "", 'Copy of Military Expenditure'!$BM87, 'Copy of Military Expenditure'!AB87)</f>
        <v>21872720536</v>
      </c>
      <c r="AC87" s="7">
        <f>IF('Copy of Military Expenditure'!AC87 = "", 'Copy of Military Expenditure'!$BM87, 'Copy of Military Expenditure'!AC87)</f>
        <v>22672050990</v>
      </c>
      <c r="AD87" s="7">
        <f>IF('Copy of Military Expenditure'!AD87 = "", 'Copy of Military Expenditure'!$BM87, 'Copy of Military Expenditure'!AD87)</f>
        <v>17656965219</v>
      </c>
      <c r="AE87" s="7">
        <f>IF('Copy of Military Expenditure'!AE87 = "", 'Copy of Military Expenditure'!$BM87, 'Copy of Military Expenditure'!AE87)</f>
        <v>22579388513</v>
      </c>
      <c r="AF87" s="7">
        <f>IF('Copy of Military Expenditure'!AF87 = "", 'Copy of Military Expenditure'!$BM87, 'Copy of Military Expenditure'!AF87)</f>
        <v>14460266667</v>
      </c>
      <c r="AG87" s="7">
        <f>IF('Copy of Military Expenditure'!AG87 = "", 'Copy of Military Expenditure'!$BM87, 'Copy of Military Expenditure'!AG87)</f>
        <v>13354666667</v>
      </c>
      <c r="AH87" s="7">
        <f>IF('Copy of Military Expenditure'!AH87 = "", 'Copy of Military Expenditure'!$BM87, 'Copy of Military Expenditure'!AH87)</f>
        <v>12749866667</v>
      </c>
      <c r="AI87" s="7">
        <f>IF('Copy of Military Expenditure'!AI87 = "", 'Copy of Military Expenditure'!$BM87, 'Copy of Military Expenditure'!AI87)</f>
        <v>16355466667</v>
      </c>
      <c r="AJ87" s="7">
        <f>IF('Copy of Military Expenditure'!AJ87 = "", 'Copy of Military Expenditure'!$BM87, 'Copy of Military Expenditure'!AJ87)</f>
        <v>16355466667</v>
      </c>
      <c r="AK87" s="7">
        <f>IF('Copy of Military Expenditure'!AK87 = "", 'Copy of Military Expenditure'!$BM87, 'Copy of Military Expenditure'!AK87)</f>
        <v>15360266667</v>
      </c>
      <c r="AL87" s="7">
        <f>IF('Copy of Military Expenditure'!AL87 = "", 'Copy of Military Expenditure'!$BM87, 'Copy of Military Expenditure'!AL87)</f>
        <v>16451200000</v>
      </c>
      <c r="AM87" s="7">
        <f>IF('Copy of Military Expenditure'!AM87 = "", 'Copy of Military Expenditure'!$BM87, 'Copy of Military Expenditure'!AM87)</f>
        <v>14279733333</v>
      </c>
      <c r="AN87" s="7">
        <f>IF('Copy of Military Expenditure'!AN87 = "", 'Copy of Military Expenditure'!$BM87, 'Copy of Military Expenditure'!AN87)</f>
        <v>13200266667</v>
      </c>
      <c r="AO87" s="7">
        <f>IF('Copy of Military Expenditure'!AO87 = "", 'Copy of Military Expenditure'!$BM87, 'Copy of Military Expenditure'!AO87)</f>
        <v>13340000000</v>
      </c>
      <c r="AP87" s="7">
        <f>IF('Copy of Military Expenditure'!AP87 = "", 'Copy of Military Expenditure'!$BM87, 'Copy of Military Expenditure'!AP87)</f>
        <v>18126666667</v>
      </c>
      <c r="AQ87" s="7">
        <f>IF('Copy of Military Expenditure'!AQ87 = "", 'Copy of Military Expenditure'!$BM87, 'Copy of Military Expenditure'!AQ87)</f>
        <v>20861600000</v>
      </c>
      <c r="AR87" s="7">
        <f>IF('Copy of Military Expenditure'!AR87 = "", 'Copy of Military Expenditure'!$BM87, 'Copy of Military Expenditure'!AR87)</f>
        <v>18320000000</v>
      </c>
      <c r="AS87" s="7">
        <f>IF('Copy of Military Expenditure'!AS87 = "", 'Copy of Military Expenditure'!$BM87, 'Copy of Military Expenditure'!AS87)</f>
        <v>19964266667</v>
      </c>
      <c r="AT87" s="7">
        <f>IF('Copy of Military Expenditure'!AT87 = "", 'Copy of Military Expenditure'!$BM87, 'Copy of Military Expenditure'!AT87)</f>
        <v>21026666667</v>
      </c>
      <c r="AU87" s="7">
        <f>IF('Copy of Military Expenditure'!AU87 = "", 'Copy of Military Expenditure'!$BM87, 'Copy of Military Expenditure'!AU87)</f>
        <v>18501866667</v>
      </c>
      <c r="AV87" s="7">
        <f>IF('Copy of Military Expenditure'!AV87 = "", 'Copy of Military Expenditure'!$BM87, 'Copy of Military Expenditure'!AV87)</f>
        <v>18747466667</v>
      </c>
      <c r="AW87" s="7">
        <f>IF('Copy of Military Expenditure'!AW87 = "", 'Copy of Military Expenditure'!$BM87, 'Copy of Military Expenditure'!AW87)</f>
        <v>20910400000</v>
      </c>
      <c r="AX87" s="7">
        <f>IF('Copy of Military Expenditure'!AX87 = "", 'Copy of Military Expenditure'!$BM87, 'Copy of Military Expenditure'!AX87)</f>
        <v>25392038601</v>
      </c>
      <c r="AY87" s="7">
        <f>IF('Copy of Military Expenditure'!AY87 = "", 'Copy of Military Expenditure'!$BM87, 'Copy of Military Expenditure'!AY87)</f>
        <v>29580507343</v>
      </c>
      <c r="AZ87" s="7">
        <f>IF('Copy of Military Expenditure'!AZ87 = "", 'Copy of Military Expenditure'!$BM87, 'Copy of Military Expenditure'!AZ87)</f>
        <v>35469513009</v>
      </c>
      <c r="BA87" s="7">
        <f>IF('Copy of Military Expenditure'!BA87 = "", 'Copy of Military Expenditure'!$BM87, 'Copy of Military Expenditure'!BA87)</f>
        <v>38222933333</v>
      </c>
      <c r="BB87" s="7">
        <f>IF('Copy of Military Expenditure'!BB87 = "", 'Copy of Military Expenditure'!$BM87, 'Copy of Military Expenditure'!BB87)</f>
        <v>41267200000</v>
      </c>
      <c r="BC87" s="7">
        <f>IF('Copy of Military Expenditure'!BC87 = "", 'Copy of Military Expenditure'!$BM87, 'Copy of Military Expenditure'!BC87)</f>
        <v>45244533333</v>
      </c>
      <c r="BD87" s="7">
        <f>IF('Copy of Military Expenditure'!BD87 = "", 'Copy of Military Expenditure'!$BM87, 'Copy of Military Expenditure'!BD87)</f>
        <v>48530933333</v>
      </c>
      <c r="BE87" s="7">
        <f>IF('Copy of Military Expenditure'!BE87 = "", 'Copy of Military Expenditure'!$BM87, 'Copy of Military Expenditure'!BE87)</f>
        <v>56497866667</v>
      </c>
      <c r="BF87" s="7">
        <f>IF('Copy of Military Expenditure'!BF87 = "", 'Copy of Military Expenditure'!$BM87, 'Copy of Military Expenditure'!BF87)</f>
        <v>67020000000</v>
      </c>
      <c r="BG87" s="7">
        <f>IF('Copy of Military Expenditure'!BG87 = "", 'Copy of Military Expenditure'!$BM87, 'Copy of Military Expenditure'!BG87)</f>
        <v>80762400000</v>
      </c>
      <c r="BH87" s="7">
        <f>IF('Copy of Military Expenditure'!BH87 = "", 'Copy of Military Expenditure'!$BM87, 'Copy of Military Expenditure'!BH87)</f>
        <v>87185866667</v>
      </c>
      <c r="BI87" s="7">
        <f>IF('Copy of Military Expenditure'!BI87 = "", 'Copy of Military Expenditure'!$BM87, 'Copy of Military Expenditure'!BI87)</f>
        <v>63672800000</v>
      </c>
      <c r="BJ87" s="7">
        <f>IF('Copy of Military Expenditure'!BJ87 = "", 'Copy of Military Expenditure'!$BM87, 'Copy of Military Expenditure'!BJ87)</f>
        <v>70400000000</v>
      </c>
      <c r="BK87" s="7">
        <f>IF('Copy of Military Expenditure'!BK87 = "", 'Copy of Military Expenditure'!$BM87, 'Copy of Military Expenditure'!BK87)</f>
        <v>67554666667</v>
      </c>
      <c r="BL87" s="9">
        <f t="shared" si="1"/>
        <v>0</v>
      </c>
      <c r="BM87" s="7">
        <f>AVERAGE(E87:R87, V87:AD87, AF87:BK87)</f>
        <v>22579388513</v>
      </c>
    </row>
    <row r="88" ht="14.25" customHeight="1">
      <c r="A88" s="1" t="s">
        <v>417</v>
      </c>
      <c r="B88" s="1" t="s">
        <v>418</v>
      </c>
      <c r="C88" s="1" t="s">
        <v>6</v>
      </c>
      <c r="D88" s="1" t="s">
        <v>7</v>
      </c>
      <c r="E88" s="7">
        <f>IF('Copy of Military Expenditure'!E88 = "", 'Copy of Military Expenditure'!$BM88, 'Copy of Military Expenditure'!E88)</f>
        <v>18667432.51</v>
      </c>
      <c r="F88" s="7">
        <f>IF('Copy of Military Expenditure'!F88 = "", 'Copy of Military Expenditure'!$BM88, 'Copy of Military Expenditure'!F88)</f>
        <v>20505456.63</v>
      </c>
      <c r="G88" s="7">
        <f>IF('Copy of Military Expenditure'!G88 = "", 'Copy of Military Expenditure'!$BM88, 'Copy of Military Expenditure'!G88)</f>
        <v>24842044.8</v>
      </c>
      <c r="H88" s="7">
        <f>IF('Copy of Military Expenditure'!H88 = "", 'Copy of Military Expenditure'!$BM88, 'Copy of Military Expenditure'!H88)</f>
        <v>28144744.4</v>
      </c>
      <c r="I88" s="7">
        <f>IF('Copy of Military Expenditure'!I88 = "", 'Copy of Military Expenditure'!$BM88, 'Copy of Military Expenditure'!I88)</f>
        <v>41872487.08</v>
      </c>
      <c r="J88" s="7">
        <f>IF('Copy of Military Expenditure'!J88 = "", 'Copy of Military Expenditure'!$BM88, 'Copy of Military Expenditure'!J88)</f>
        <v>56375646.18</v>
      </c>
      <c r="K88" s="7">
        <f>IF('Copy of Military Expenditure'!K88 = "", 'Copy of Military Expenditure'!$BM88, 'Copy of Military Expenditure'!K88)</f>
        <v>50315910.4</v>
      </c>
      <c r="L88" s="7">
        <f>IF('Copy of Military Expenditure'!L88 = "", 'Copy of Military Expenditure'!$BM88, 'Copy of Military Expenditure'!L88)</f>
        <v>52268811.03</v>
      </c>
      <c r="M88" s="7">
        <f>IF('Copy of Military Expenditure'!M88 = "", 'Copy of Military Expenditure'!$BM88, 'Copy of Military Expenditure'!M88)</f>
        <v>57725445.15</v>
      </c>
      <c r="N88" s="7">
        <f>IF('Copy of Military Expenditure'!N88 = "", 'Copy of Military Expenditure'!$BM88, 'Copy of Military Expenditure'!N88)</f>
        <v>87018954.62</v>
      </c>
      <c r="O88" s="7">
        <f>IF('Copy of Military Expenditure'!O88 = "", 'Copy of Military Expenditure'!$BM88, 'Copy of Military Expenditure'!O88)</f>
        <v>108271108.6</v>
      </c>
      <c r="P88" s="7">
        <f>IF('Copy of Military Expenditure'!P88 = "", 'Copy of Military Expenditure'!$BM88, 'Copy of Military Expenditure'!P88)</f>
        <v>109994256.2</v>
      </c>
      <c r="Q88" s="7">
        <f>IF('Copy of Military Expenditure'!Q88 = "", 'Copy of Military Expenditure'!$BM88, 'Copy of Military Expenditure'!Q88)</f>
        <v>107983917.3</v>
      </c>
      <c r="R88" s="7">
        <f>IF('Copy of Military Expenditure'!R88 = "", 'Copy of Military Expenditure'!$BM88, 'Copy of Military Expenditure'!R88)</f>
        <v>113153360.1</v>
      </c>
      <c r="S88" s="7">
        <f>IF('Copy of Military Expenditure'!S88 = "", 'Copy of Military Expenditure'!$BM88, 'Copy of Military Expenditure'!S88)</f>
        <v>111430212.5</v>
      </c>
      <c r="T88" s="7">
        <f>IF('Copy of Military Expenditure'!T88 = "", 'Copy of Military Expenditure'!$BM88, 'Copy of Military Expenditure'!T88)</f>
        <v>119471568.1</v>
      </c>
      <c r="U88" s="7">
        <f>IF('Copy of Military Expenditure'!U88 = "", 'Copy of Military Expenditure'!$BM88, 'Copy of Military Expenditure'!U88)</f>
        <v>179207352.1</v>
      </c>
      <c r="V88" s="7">
        <f>IF('Copy of Military Expenditure'!V88 = "", 'Copy of Military Expenditure'!$BM88, 'Copy of Military Expenditure'!V88)</f>
        <v>216538485.8</v>
      </c>
      <c r="W88" s="7">
        <f>IF('Copy of Military Expenditure'!W88 = "", 'Copy of Military Expenditure'!$BM88, 'Copy of Military Expenditure'!W88)</f>
        <v>175916407.9</v>
      </c>
      <c r="X88" s="7">
        <f>IF('Copy of Military Expenditure'!X88 = "", 'Copy of Military Expenditure'!$BM88, 'Copy of Military Expenditure'!X88)</f>
        <v>239999813.6</v>
      </c>
      <c r="Y88" s="7">
        <f>IF('Copy of Military Expenditure'!Y88 = "", 'Copy of Military Expenditure'!$BM88, 'Copy of Military Expenditure'!Y88)</f>
        <v>228000000</v>
      </c>
      <c r="Z88" s="7">
        <f>IF('Copy of Military Expenditure'!Z88 = "", 'Copy of Military Expenditure'!$BM88, 'Copy of Military Expenditure'!Z88)</f>
        <v>203987417.2</v>
      </c>
      <c r="AA88" s="7">
        <f>IF('Copy of Military Expenditure'!AA88 = "", 'Copy of Military Expenditure'!$BM88, 'Copy of Military Expenditure'!AA88)</f>
        <v>172214638.2</v>
      </c>
      <c r="AB88" s="7">
        <f>IF('Copy of Military Expenditure'!AB88 = "", 'Copy of Military Expenditure'!$BM88, 'Copy of Military Expenditure'!AB88)</f>
        <v>230769230.8</v>
      </c>
      <c r="AC88" s="7">
        <f>IF('Copy of Military Expenditure'!AC88 = "", 'Copy of Military Expenditure'!$BM88, 'Copy of Military Expenditure'!AC88)</f>
        <v>355384615.4</v>
      </c>
      <c r="AD88" s="7">
        <f>IF('Copy of Military Expenditure'!AD88 = "", 'Copy of Military Expenditure'!$BM88, 'Copy of Military Expenditure'!AD88)</f>
        <v>205293356.8</v>
      </c>
      <c r="AE88" s="7">
        <f>IF('Copy of Military Expenditure'!AE88 = "", 'Copy of Military Expenditure'!$BM88, 'Copy of Military Expenditure'!AE88)</f>
        <v>260000000</v>
      </c>
      <c r="AF88" s="7">
        <f>IF('Copy of Military Expenditure'!AF88 = "", 'Copy of Military Expenditure'!$BM88, 'Copy of Military Expenditure'!AF88)</f>
        <v>310333333.3</v>
      </c>
      <c r="AG88" s="7">
        <f>IF('Copy of Military Expenditure'!AG88 = "", 'Copy of Military Expenditure'!$BM88, 'Copy of Military Expenditure'!AG88)</f>
        <v>369333333.3</v>
      </c>
      <c r="AH88" s="7">
        <f>IF('Copy of Military Expenditure'!AH88 = "", 'Copy of Military Expenditure'!$BM88, 'Copy of Military Expenditure'!AH88)</f>
        <v>635945349.7</v>
      </c>
      <c r="AI88" s="7">
        <f>IF('Copy of Military Expenditure'!AI88 = "", 'Copy of Military Expenditure'!$BM88, 'Copy of Military Expenditure'!AI88)</f>
        <v>1177777778</v>
      </c>
      <c r="AJ88" s="7">
        <f>IF('Copy of Military Expenditure'!AJ88 = "", 'Copy of Military Expenditure'!$BM88, 'Copy of Military Expenditure'!AJ88)</f>
        <v>1365798115</v>
      </c>
      <c r="AK88" s="7">
        <f>IF('Copy of Military Expenditure'!AK88 = "", 'Copy of Military Expenditure'!$BM88, 'Copy of Military Expenditure'!AK88)</f>
        <v>183718440.7</v>
      </c>
      <c r="AL88" s="7">
        <f>IF('Copy of Military Expenditure'!AL88 = "", 'Copy of Military Expenditure'!$BM88, 'Copy of Military Expenditure'!AL88)</f>
        <v>257981093.9</v>
      </c>
      <c r="AM88" s="7">
        <f>IF('Copy of Military Expenditure'!AM88 = "", 'Copy of Military Expenditure'!$BM88, 'Copy of Military Expenditure'!AM88)</f>
        <v>226167004.5</v>
      </c>
      <c r="AN88" s="7">
        <f>IF('Copy of Military Expenditure'!AN88 = "", 'Copy of Military Expenditure'!$BM88, 'Copy of Military Expenditure'!AN88)</f>
        <v>138756425.7</v>
      </c>
      <c r="AO88" s="7">
        <f>IF('Copy of Military Expenditure'!AO88 = "", 'Copy of Military Expenditure'!$BM88, 'Copy of Military Expenditure'!AO88)</f>
        <v>106332797.7</v>
      </c>
      <c r="AP88" s="7">
        <f>IF('Copy of Military Expenditure'!AP88 = "", 'Copy of Military Expenditure'!$BM88, 'Copy of Military Expenditure'!AP88)</f>
        <v>97731859.32</v>
      </c>
      <c r="AQ88" s="7">
        <f>IF('Copy of Military Expenditure'!AQ88 = "", 'Copy of Military Expenditure'!$BM88, 'Copy of Military Expenditure'!AQ88)</f>
        <v>259957570.1</v>
      </c>
      <c r="AR88" s="7">
        <f>IF('Copy of Military Expenditure'!AR88 = "", 'Copy of Military Expenditure'!$BM88, 'Copy of Military Expenditure'!AR88)</f>
        <v>429617897.4</v>
      </c>
      <c r="AS88" s="7">
        <f>IF('Copy of Military Expenditure'!AS88 = "", 'Copy of Military Expenditure'!$BM88, 'Copy of Military Expenditure'!AS88)</f>
        <v>587267572.3</v>
      </c>
      <c r="AT88" s="7">
        <f>IF('Copy of Military Expenditure'!AT88 = "", 'Copy of Military Expenditure'!$BM88, 'Copy of Military Expenditure'!AT88)</f>
        <v>388091317.4</v>
      </c>
      <c r="AU88" s="7">
        <f>IF('Copy of Military Expenditure'!AU88 = "", 'Copy of Military Expenditure'!$BM88, 'Copy of Military Expenditure'!AU88)</f>
        <v>484607263</v>
      </c>
      <c r="AV88" s="7">
        <f>IF('Copy of Military Expenditure'!AV88 = "", 'Copy of Military Expenditure'!$BM88, 'Copy of Military Expenditure'!AV88)</f>
        <v>398110221.7</v>
      </c>
      <c r="AW88" s="7">
        <f>IF('Copy of Military Expenditure'!AW88 = "", 'Copy of Military Expenditure'!$BM88, 'Copy of Military Expenditure'!AW88)</f>
        <v>1240766949</v>
      </c>
      <c r="AX88" s="7">
        <f>IF('Copy of Military Expenditure'!AX88 = "", 'Copy of Military Expenditure'!$BM88, 'Copy of Military Expenditure'!AX88)</f>
        <v>1164995936</v>
      </c>
      <c r="AY88" s="7">
        <f>IF('Copy of Military Expenditure'!AY88 = "", 'Copy of Military Expenditure'!$BM88, 'Copy of Military Expenditure'!AY88)</f>
        <v>1647839194</v>
      </c>
      <c r="AZ88" s="7">
        <f>IF('Copy of Military Expenditure'!AZ88 = "", 'Copy of Military Expenditure'!$BM88, 'Copy of Military Expenditure'!AZ88)</f>
        <v>2427072595</v>
      </c>
      <c r="BA88" s="7">
        <f>IF('Copy of Military Expenditure'!BA88 = "", 'Copy of Military Expenditure'!$BM88, 'Copy of Military Expenditure'!BA88)</f>
        <v>3228000000</v>
      </c>
      <c r="BB88" s="7">
        <f>IF('Copy of Military Expenditure'!BB88 = "", 'Copy of Military Expenditure'!$BM88, 'Copy of Military Expenditure'!BB88)</f>
        <v>3180483010</v>
      </c>
      <c r="BC88" s="7">
        <f>IF('Copy of Military Expenditure'!BC88 = "", 'Copy of Military Expenditure'!$BM88, 'Copy of Military Expenditure'!BC88)</f>
        <v>635945349.7</v>
      </c>
      <c r="BD88" s="7">
        <f>IF('Copy of Military Expenditure'!BD88 = "", 'Copy of Military Expenditure'!$BM88, 'Copy of Military Expenditure'!BD88)</f>
        <v>635945349.7</v>
      </c>
      <c r="BE88" s="7">
        <f>IF('Copy of Military Expenditure'!BE88 = "", 'Copy of Military Expenditure'!$BM88, 'Copy of Military Expenditure'!BE88)</f>
        <v>635945349.7</v>
      </c>
      <c r="BF88" s="7">
        <f>IF('Copy of Military Expenditure'!BF88 = "", 'Copy of Military Expenditure'!$BM88, 'Copy of Military Expenditure'!BF88)</f>
        <v>635945349.7</v>
      </c>
      <c r="BG88" s="7">
        <f>IF('Copy of Military Expenditure'!BG88 = "", 'Copy of Military Expenditure'!$BM88, 'Copy of Military Expenditure'!BG88)</f>
        <v>635945349.7</v>
      </c>
      <c r="BH88" s="7">
        <f>IF('Copy of Military Expenditure'!BH88 = "", 'Copy of Military Expenditure'!$BM88, 'Copy of Military Expenditure'!BH88)</f>
        <v>2279621640</v>
      </c>
      <c r="BI88" s="7">
        <f>IF('Copy of Military Expenditure'!BI88 = "", 'Copy of Military Expenditure'!$BM88, 'Copy of Military Expenditure'!BI88)</f>
        <v>2748511976</v>
      </c>
      <c r="BJ88" s="7">
        <f>IF('Copy of Military Expenditure'!BJ88 = "", 'Copy of Military Expenditure'!$BM88, 'Copy of Military Expenditure'!BJ88)</f>
        <v>4382998817</v>
      </c>
      <c r="BK88" s="7">
        <f>IF('Copy of Military Expenditure'!BK88 = "", 'Copy of Military Expenditure'!$BM88, 'Copy of Military Expenditure'!BK88)</f>
        <v>1047878720</v>
      </c>
      <c r="BL88" s="9">
        <f t="shared" si="1"/>
        <v>0</v>
      </c>
      <c r="BM88" s="7">
        <f>AVERAGE(E88:AG88, AI88:BB88, BH88:BK88)</f>
        <v>635945349.7</v>
      </c>
    </row>
    <row r="89" ht="14.25" customHeight="1">
      <c r="A89" s="1" t="s">
        <v>421</v>
      </c>
      <c r="B89" s="1" t="s">
        <v>422</v>
      </c>
      <c r="C89" s="1" t="s">
        <v>6</v>
      </c>
      <c r="D89" s="1" t="s">
        <v>7</v>
      </c>
      <c r="E89" s="7">
        <f>IF('Copy of Military Expenditure'!E89 = "", 'Copy of Military Expenditure'!$BM89, 'Copy of Military Expenditure'!E89)</f>
        <v>3792009371</v>
      </c>
      <c r="F89" s="7">
        <f>IF('Copy of Military Expenditure'!F89 = "", 'Copy of Military Expenditure'!$BM89, 'Copy of Military Expenditure'!F89)</f>
        <v>3792009371</v>
      </c>
      <c r="G89" s="7">
        <f>IF('Copy of Military Expenditure'!G89 = "", 'Copy of Military Expenditure'!$BM89, 'Copy of Military Expenditure'!G89)</f>
        <v>3792009371</v>
      </c>
      <c r="H89" s="7">
        <f>IF('Copy of Military Expenditure'!H89 = "", 'Copy of Military Expenditure'!$BM89, 'Copy of Military Expenditure'!H89)</f>
        <v>3792009371</v>
      </c>
      <c r="I89" s="7">
        <f>IF('Copy of Military Expenditure'!I89 = "", 'Copy of Military Expenditure'!$BM89, 'Copy of Military Expenditure'!I89)</f>
        <v>3792009371</v>
      </c>
      <c r="J89" s="7">
        <f>IF('Copy of Military Expenditure'!J89 = "", 'Copy of Military Expenditure'!$BM89, 'Copy of Military Expenditure'!J89)</f>
        <v>3792009371</v>
      </c>
      <c r="K89" s="7">
        <f>IF('Copy of Military Expenditure'!K89 = "", 'Copy of Military Expenditure'!$BM89, 'Copy of Military Expenditure'!K89)</f>
        <v>3792009371</v>
      </c>
      <c r="L89" s="7">
        <f>IF('Copy of Military Expenditure'!L89 = "", 'Copy of Military Expenditure'!$BM89, 'Copy of Military Expenditure'!L89)</f>
        <v>3792009371</v>
      </c>
      <c r="M89" s="7">
        <f>IF('Copy of Military Expenditure'!M89 = "", 'Copy of Military Expenditure'!$BM89, 'Copy of Military Expenditure'!M89)</f>
        <v>3792009371</v>
      </c>
      <c r="N89" s="7">
        <f>IF('Copy of Military Expenditure'!N89 = "", 'Copy of Military Expenditure'!$BM89, 'Copy of Military Expenditure'!N89)</f>
        <v>3792009371</v>
      </c>
      <c r="O89" s="7">
        <f>IF('Copy of Military Expenditure'!O89 = "", 'Copy of Military Expenditure'!$BM89, 'Copy of Military Expenditure'!O89)</f>
        <v>103635152</v>
      </c>
      <c r="P89" s="7">
        <f>IF('Copy of Military Expenditure'!P89 = "", 'Copy of Military Expenditure'!$BM89, 'Copy of Military Expenditure'!P89)</f>
        <v>128085357.5</v>
      </c>
      <c r="Q89" s="7">
        <f>IF('Copy of Military Expenditure'!Q89 = "", 'Copy of Military Expenditure'!$BM89, 'Copy of Military Expenditure'!Q89)</f>
        <v>150044444.4</v>
      </c>
      <c r="R89" s="7">
        <f>IF('Copy of Military Expenditure'!R89 = "", 'Copy of Military Expenditure'!$BM89, 'Copy of Military Expenditure'!R89)</f>
        <v>198891497.8</v>
      </c>
      <c r="S89" s="7">
        <f>IF('Copy of Military Expenditure'!S89 = "", 'Copy of Military Expenditure'!$BM89, 'Copy of Military Expenditure'!S89)</f>
        <v>225904541.5</v>
      </c>
      <c r="T89" s="7">
        <f>IF('Copy of Military Expenditure'!T89 = "", 'Copy of Military Expenditure'!$BM89, 'Copy of Military Expenditure'!T89)</f>
        <v>269156159.1</v>
      </c>
      <c r="U89" s="7">
        <f>IF('Copy of Military Expenditure'!U89 = "", 'Copy of Military Expenditure'!$BM89, 'Copy of Military Expenditure'!U89)</f>
        <v>306272360.8</v>
      </c>
      <c r="V89" s="7">
        <f>IF('Copy of Military Expenditure'!V89 = "", 'Copy of Military Expenditure'!$BM89, 'Copy of Military Expenditure'!V89)</f>
        <v>380523899.3</v>
      </c>
      <c r="W89" s="7">
        <f>IF('Copy of Military Expenditure'!W89 = "", 'Copy of Military Expenditure'!$BM89, 'Copy of Military Expenditure'!W89)</f>
        <v>418861751.4</v>
      </c>
      <c r="X89" s="7">
        <f>IF('Copy of Military Expenditure'!X89 = "", 'Copy of Military Expenditure'!$BM89, 'Copy of Military Expenditure'!X89)</f>
        <v>452160437.1</v>
      </c>
      <c r="Y89" s="7">
        <f>IF('Copy of Military Expenditure'!Y89 = "", 'Copy of Military Expenditure'!$BM89, 'Copy of Military Expenditure'!Y89)</f>
        <v>560080515.2</v>
      </c>
      <c r="Z89" s="7">
        <f>IF('Copy of Military Expenditure'!Z89 = "", 'Copy of Military Expenditure'!$BM89, 'Copy of Military Expenditure'!Z89)</f>
        <v>681003838.7</v>
      </c>
      <c r="AA89" s="7">
        <f>IF('Copy of Military Expenditure'!AA89 = "", 'Copy of Military Expenditure'!$BM89, 'Copy of Military Expenditure'!AA89)</f>
        <v>738310856.9</v>
      </c>
      <c r="AB89" s="7">
        <f>IF('Copy of Military Expenditure'!AB89 = "", 'Copy of Military Expenditure'!$BM89, 'Copy of Military Expenditure'!AB89)</f>
        <v>732945268.7</v>
      </c>
      <c r="AC89" s="7">
        <f>IF('Copy of Military Expenditure'!AC89 = "", 'Copy of Military Expenditure'!$BM89, 'Copy of Military Expenditure'!AC89)</f>
        <v>918624711.7</v>
      </c>
      <c r="AD89" s="7">
        <f>IF('Copy of Military Expenditure'!AD89 = "", 'Copy of Military Expenditure'!$BM89, 'Copy of Military Expenditure'!AD89)</f>
        <v>1049587528</v>
      </c>
      <c r="AE89" s="7">
        <f>IF('Copy of Military Expenditure'!AE89 = "", 'Copy of Military Expenditure'!$BM89, 'Copy of Military Expenditure'!AE89)</f>
        <v>1021162660</v>
      </c>
      <c r="AF89" s="7">
        <f>IF('Copy of Military Expenditure'!AF89 = "", 'Copy of Military Expenditure'!$BM89, 'Copy of Military Expenditure'!AF89)</f>
        <v>1052360421</v>
      </c>
      <c r="AG89" s="7">
        <f>IF('Copy of Military Expenditure'!AG89 = "", 'Copy of Military Expenditure'!$BM89, 'Copy of Military Expenditure'!AG89)</f>
        <v>1205886445</v>
      </c>
      <c r="AH89" s="7">
        <f>IF('Copy of Military Expenditure'!AH89 = "", 'Copy of Military Expenditure'!$BM89, 'Copy of Military Expenditure'!AH89)</f>
        <v>1410452965</v>
      </c>
      <c r="AI89" s="7">
        <f>IF('Copy of Military Expenditure'!AI89 = "", 'Copy of Military Expenditure'!$BM89, 'Copy of Military Expenditure'!AI89)</f>
        <v>1801901210</v>
      </c>
      <c r="AJ89" s="7">
        <f>IF('Copy of Military Expenditure'!AJ89 = "", 'Copy of Military Expenditure'!$BM89, 'Copy of Military Expenditure'!AJ89)</f>
        <v>2022806865</v>
      </c>
      <c r="AK89" s="7">
        <f>IF('Copy of Military Expenditure'!AK89 = "", 'Copy of Military Expenditure'!$BM89, 'Copy of Military Expenditure'!AK89)</f>
        <v>2332148536</v>
      </c>
      <c r="AL89" s="7">
        <f>IF('Copy of Military Expenditure'!AL89 = "", 'Copy of Military Expenditure'!$BM89, 'Copy of Military Expenditure'!AL89)</f>
        <v>2481448703</v>
      </c>
      <c r="AM89" s="7">
        <f>IF('Copy of Military Expenditure'!AM89 = "", 'Copy of Military Expenditure'!$BM89, 'Copy of Military Expenditure'!AM89)</f>
        <v>2797163882</v>
      </c>
      <c r="AN89" s="7">
        <f>IF('Copy of Military Expenditure'!AN89 = "", 'Copy of Military Expenditure'!$BM89, 'Copy of Military Expenditure'!AN89)</f>
        <v>3672797697</v>
      </c>
      <c r="AO89" s="7">
        <f>IF('Copy of Military Expenditure'!AO89 = "", 'Copy of Military Expenditure'!$BM89, 'Copy of Military Expenditure'!AO89)</f>
        <v>4100238291</v>
      </c>
      <c r="AP89" s="7">
        <f>IF('Copy of Military Expenditure'!AP89 = "", 'Copy of Military Expenditure'!$BM89, 'Copy of Military Expenditure'!AP89)</f>
        <v>4457304302</v>
      </c>
      <c r="AQ89" s="7">
        <f>IF('Copy of Military Expenditure'!AQ89 = "", 'Copy of Military Expenditure'!$BM89, 'Copy of Military Expenditure'!AQ89)</f>
        <v>4466270315</v>
      </c>
      <c r="AR89" s="7">
        <f>IF('Copy of Military Expenditure'!AR89 = "", 'Copy of Military Expenditure'!$BM89, 'Copy of Military Expenditure'!AR89)</f>
        <v>4493173880</v>
      </c>
      <c r="AS89" s="7">
        <f>IF('Copy of Military Expenditure'!AS89 = "", 'Copy of Military Expenditure'!$BM89, 'Copy of Military Expenditure'!AS89)</f>
        <v>4330726931</v>
      </c>
      <c r="AT89" s="7">
        <f>IF('Copy of Military Expenditure'!AT89 = "", 'Copy of Military Expenditure'!$BM89, 'Copy of Military Expenditure'!AT89)</f>
        <v>4309127542</v>
      </c>
      <c r="AU89" s="7">
        <f>IF('Copy of Military Expenditure'!AU89 = "", 'Copy of Military Expenditure'!$BM89, 'Copy of Military Expenditure'!AU89)</f>
        <v>4528116431</v>
      </c>
      <c r="AV89" s="7">
        <f>IF('Copy of Military Expenditure'!AV89 = "", 'Copy of Military Expenditure'!$BM89, 'Copy of Military Expenditure'!AV89)</f>
        <v>4723679528</v>
      </c>
      <c r="AW89" s="7">
        <f>IF('Copy of Military Expenditure'!AW89 = "", 'Copy of Military Expenditure'!$BM89, 'Copy of Military Expenditure'!AW89)</f>
        <v>5043396461</v>
      </c>
      <c r="AX89" s="7">
        <f>IF('Copy of Military Expenditure'!AX89 = "", 'Copy of Military Expenditure'!$BM89, 'Copy of Military Expenditure'!AX89)</f>
        <v>5463830810</v>
      </c>
      <c r="AY89" s="7">
        <f>IF('Copy of Military Expenditure'!AY89 = "", 'Copy of Military Expenditure'!$BM89, 'Copy of Military Expenditure'!AY89)</f>
        <v>5830527462</v>
      </c>
      <c r="AZ89" s="7">
        <f>IF('Copy of Military Expenditure'!AZ89 = "", 'Copy of Military Expenditure'!$BM89, 'Copy of Military Expenditure'!AZ89)</f>
        <v>6518528963</v>
      </c>
      <c r="BA89" s="7">
        <f>IF('Copy of Military Expenditure'!BA89 = "", 'Copy of Military Expenditure'!$BM89, 'Copy of Military Expenditure'!BA89)</f>
        <v>7454324103</v>
      </c>
      <c r="BB89" s="7">
        <f>IF('Copy of Military Expenditure'!BB89 = "", 'Copy of Military Expenditure'!$BM89, 'Copy of Military Expenditure'!BB89)</f>
        <v>7537761858</v>
      </c>
      <c r="BC89" s="7">
        <f>IF('Copy of Military Expenditure'!BC89 = "", 'Copy of Military Expenditure'!$BM89, 'Copy of Military Expenditure'!BC89)</f>
        <v>8108851420</v>
      </c>
      <c r="BD89" s="7">
        <f>IF('Copy of Military Expenditure'!BD89 = "", 'Copy of Military Expenditure'!$BM89, 'Copy of Military Expenditure'!BD89)</f>
        <v>8922267805</v>
      </c>
      <c r="BE89" s="7">
        <f>IF('Copy of Military Expenditure'!BE89 = "", 'Copy of Military Expenditure'!$BM89, 'Copy of Military Expenditure'!BE89)</f>
        <v>9171948019</v>
      </c>
      <c r="BF89" s="7">
        <f>IF('Copy of Military Expenditure'!BF89 = "", 'Copy of Military Expenditure'!$BM89, 'Copy of Military Expenditure'!BF89)</f>
        <v>9345680492</v>
      </c>
      <c r="BG89" s="7">
        <f>IF('Copy of Military Expenditure'!BG89 = "", 'Copy of Military Expenditure'!$BM89, 'Copy of Military Expenditure'!BG89)</f>
        <v>9596602344</v>
      </c>
      <c r="BH89" s="7">
        <f>IF('Copy of Military Expenditure'!BH89 = "", 'Copy of Military Expenditure'!$BM89, 'Copy of Military Expenditure'!BH89)</f>
        <v>9383830669</v>
      </c>
      <c r="BI89" s="7">
        <f>IF('Copy of Military Expenditure'!BI89 = "", 'Copy of Military Expenditure'!$BM89, 'Copy of Military Expenditure'!BI89)</f>
        <v>9873331564</v>
      </c>
      <c r="BJ89" s="7">
        <f>IF('Copy of Military Expenditure'!BJ89 = "", 'Copy of Military Expenditure'!$BM89, 'Copy of Military Expenditure'!BJ89)</f>
        <v>10195721999</v>
      </c>
      <c r="BK89" s="7">
        <f>IF('Copy of Military Expenditure'!BK89 = "", 'Copy of Military Expenditure'!$BM89, 'Copy of Military Expenditure'!BK89)</f>
        <v>10841000269</v>
      </c>
      <c r="BL89" s="9">
        <f t="shared" si="1"/>
        <v>0</v>
      </c>
      <c r="BM89" s="7">
        <f>AVERAGE(O89:BK89)</f>
        <v>3792009371</v>
      </c>
    </row>
    <row r="90" ht="14.25" customHeight="1">
      <c r="A90" s="1" t="s">
        <v>425</v>
      </c>
      <c r="B90" s="1" t="s">
        <v>426</v>
      </c>
      <c r="C90" s="1" t="s">
        <v>6</v>
      </c>
      <c r="D90" s="1" t="s">
        <v>7</v>
      </c>
      <c r="E90" s="7">
        <f>IF('Copy of Military Expenditure'!E90 = "", 'Copy of Military Expenditure'!$BM90, 'Copy of Military Expenditure'!E90)</f>
        <v>16542734.57</v>
      </c>
      <c r="F90" s="7">
        <f>IF('Copy of Military Expenditure'!F90 = "", 'Copy of Military Expenditure'!$BM90, 'Copy of Military Expenditure'!F90)</f>
        <v>1930599.228</v>
      </c>
      <c r="G90" s="7">
        <f>IF('Copy of Military Expenditure'!G90 = "", 'Copy of Military Expenditure'!$BM90, 'Copy of Military Expenditure'!G90)</f>
        <v>1983799.206</v>
      </c>
      <c r="H90" s="7">
        <f>IF('Copy of Military Expenditure'!H90 = "", 'Copy of Military Expenditure'!$BM90, 'Copy of Military Expenditure'!H90)</f>
        <v>2155999.138</v>
      </c>
      <c r="I90" s="7">
        <f>IF('Copy of Military Expenditure'!I90 = "", 'Copy of Military Expenditure'!$BM90, 'Copy of Military Expenditure'!I90)</f>
        <v>2353399.059</v>
      </c>
      <c r="J90" s="7">
        <f>IF('Copy of Military Expenditure'!J90 = "", 'Copy of Military Expenditure'!$BM90, 'Copy of Military Expenditure'!J90)</f>
        <v>2505998.998</v>
      </c>
      <c r="K90" s="7">
        <f>IF('Copy of Military Expenditure'!K90 = "", 'Copy of Military Expenditure'!$BM90, 'Copy of Military Expenditure'!K90)</f>
        <v>2539598.984</v>
      </c>
      <c r="L90" s="7">
        <f>IF('Copy of Military Expenditure'!L90 = "", 'Copy of Military Expenditure'!$BM90, 'Copy of Military Expenditure'!L90)</f>
        <v>2883153.573</v>
      </c>
      <c r="M90" s="7">
        <f>IF('Copy of Military Expenditure'!M90 = "", 'Copy of Military Expenditure'!$BM90, 'Copy of Military Expenditure'!M90)</f>
        <v>2658001.063</v>
      </c>
      <c r="N90" s="7">
        <f>IF('Copy of Military Expenditure'!N90 = "", 'Copy of Military Expenditure'!$BM90, 'Copy of Military Expenditure'!N90)</f>
        <v>3297601.319</v>
      </c>
      <c r="O90" s="7">
        <f>IF('Copy of Military Expenditure'!O90 = "", 'Copy of Military Expenditure'!$BM90, 'Copy of Military Expenditure'!O90)</f>
        <v>3986401.595</v>
      </c>
      <c r="P90" s="7">
        <f>IF('Copy of Military Expenditure'!P90 = "", 'Copy of Military Expenditure'!$BM90, 'Copy of Military Expenditure'!P90)</f>
        <v>3770637.41</v>
      </c>
      <c r="Q90" s="7">
        <f>IF('Copy of Military Expenditure'!Q90 = "", 'Copy of Military Expenditure'!$BM90, 'Copy of Military Expenditure'!Q90)</f>
        <v>4234610.668</v>
      </c>
      <c r="R90" s="7">
        <f>IF('Copy of Military Expenditure'!R90 = "", 'Copy of Military Expenditure'!$BM90, 'Copy of Military Expenditure'!R90)</f>
        <v>5022404.825</v>
      </c>
      <c r="S90" s="7">
        <f>IF('Copy of Military Expenditure'!S90 = "", 'Copy of Military Expenditure'!$BM90, 'Copy of Military Expenditure'!S90)</f>
        <v>6779970.098</v>
      </c>
      <c r="T90" s="7">
        <f>IF('Copy of Military Expenditure'!T90 = "", 'Copy of Military Expenditure'!$BM90, 'Copy of Military Expenditure'!T90)</f>
        <v>6526389.844</v>
      </c>
      <c r="U90" s="7">
        <f>IF('Copy of Military Expenditure'!U90 = "", 'Copy of Military Expenditure'!$BM90, 'Copy of Military Expenditure'!U90)</f>
        <v>6020631.897</v>
      </c>
      <c r="V90" s="7">
        <f>IF('Copy of Military Expenditure'!V90 = "", 'Copy of Military Expenditure'!$BM90, 'Copy of Military Expenditure'!V90)</f>
        <v>7064980.375</v>
      </c>
      <c r="W90" s="7">
        <f>IF('Copy of Military Expenditure'!W90 = "", 'Copy of Military Expenditure'!$BM90, 'Copy of Military Expenditure'!W90)</f>
        <v>8118123.472</v>
      </c>
      <c r="X90" s="7">
        <f>IF('Copy of Military Expenditure'!X90 = "", 'Copy of Military Expenditure'!$BM90, 'Copy of Military Expenditure'!X90)</f>
        <v>10785547.37</v>
      </c>
      <c r="Y90" s="7">
        <f>IF('Copy of Military Expenditure'!Y90 = "", 'Copy of Military Expenditure'!$BM90, 'Copy of Military Expenditure'!Y90)</f>
        <v>15907791.96</v>
      </c>
      <c r="Z90" s="7">
        <f>IF('Copy of Military Expenditure'!Z90 = "", 'Copy of Military Expenditure'!$BM90, 'Copy of Military Expenditure'!Z90)</f>
        <v>15788111.47</v>
      </c>
      <c r="AA90" s="7">
        <f>IF('Copy of Military Expenditure'!AA90 = "", 'Copy of Military Expenditure'!$BM90, 'Copy of Military Expenditure'!AA90)</f>
        <v>14128284.83</v>
      </c>
      <c r="AB90" s="7">
        <f>IF('Copy of Military Expenditure'!AB90 = "", 'Copy of Military Expenditure'!$BM90, 'Copy of Military Expenditure'!AB90)</f>
        <v>10236934.65</v>
      </c>
      <c r="AC90" s="7">
        <f>IF('Copy of Military Expenditure'!AC90 = "", 'Copy of Military Expenditure'!$BM90, 'Copy of Military Expenditure'!AC90)</f>
        <v>9920516.345</v>
      </c>
      <c r="AD90" s="7">
        <f>IF('Copy of Military Expenditure'!AD90 = "", 'Copy of Military Expenditure'!$BM90, 'Copy of Military Expenditure'!AD90)</f>
        <v>6281702.97</v>
      </c>
      <c r="AE90" s="7">
        <f>IF('Copy of Military Expenditure'!AE90 = "", 'Copy of Military Expenditure'!$BM90, 'Copy of Military Expenditure'!AE90)</f>
        <v>7227148.725</v>
      </c>
      <c r="AF90" s="7">
        <f>IF('Copy of Military Expenditure'!AF90 = "", 'Copy of Military Expenditure'!$BM90, 'Copy of Military Expenditure'!AF90)</f>
        <v>4585444.665</v>
      </c>
      <c r="AG90" s="7">
        <f>IF('Copy of Military Expenditure'!AG90 = "", 'Copy of Military Expenditure'!$BM90, 'Copy of Military Expenditure'!AG90)</f>
        <v>9011475.022</v>
      </c>
      <c r="AH90" s="7">
        <f>IF('Copy of Military Expenditure'!AH90 = "", 'Copy of Military Expenditure'!$BM90, 'Copy of Military Expenditure'!AH90)</f>
        <v>14394912.13</v>
      </c>
      <c r="AI90" s="7">
        <f>IF('Copy of Military Expenditure'!AI90 = "", 'Copy of Military Expenditure'!$BM90, 'Copy of Military Expenditure'!AI90)</f>
        <v>12387253.54</v>
      </c>
      <c r="AJ90" s="7">
        <f>IF('Copy of Military Expenditure'!AJ90 = "", 'Copy of Military Expenditure'!$BM90, 'Copy of Military Expenditure'!AJ90)</f>
        <v>23179749.72</v>
      </c>
      <c r="AK90" s="7">
        <f>IF('Copy of Military Expenditure'!AK90 = "", 'Copy of Military Expenditure'!$BM90, 'Copy of Military Expenditure'!AK90)</f>
        <v>26661754.52</v>
      </c>
      <c r="AL90" s="7">
        <f>IF('Copy of Military Expenditure'!AL90 = "", 'Copy of Military Expenditure'!$BM90, 'Copy of Military Expenditure'!AL90)</f>
        <v>23339131.11</v>
      </c>
      <c r="AM90" s="7">
        <f>IF('Copy of Military Expenditure'!AM90 = "", 'Copy of Military Expenditure'!$BM90, 'Copy of Military Expenditure'!AM90)</f>
        <v>26495551.69</v>
      </c>
      <c r="AN90" s="7">
        <f>IF('Copy of Military Expenditure'!AN90 = "", 'Copy of Military Expenditure'!$BM90, 'Copy of Military Expenditure'!AN90)</f>
        <v>25023304.59</v>
      </c>
      <c r="AO90" s="7">
        <f>IF('Copy of Military Expenditure'!AO90 = "", 'Copy of Military Expenditure'!$BM90, 'Copy of Military Expenditure'!AO90)</f>
        <v>18592815.28</v>
      </c>
      <c r="AP90" s="7">
        <f>IF('Copy of Military Expenditure'!AP90 = "", 'Copy of Military Expenditure'!$BM90, 'Copy of Military Expenditure'!AP90)</f>
        <v>9490749.703</v>
      </c>
      <c r="AQ90" s="7">
        <f>IF('Copy of Military Expenditure'!AQ90 = "", 'Copy of Military Expenditure'!$BM90, 'Copy of Military Expenditure'!AQ90)</f>
        <v>16542734.57</v>
      </c>
      <c r="AR90" s="7">
        <f>IF('Copy of Military Expenditure'!AR90 = "", 'Copy of Military Expenditure'!$BM90, 'Copy of Military Expenditure'!AR90)</f>
        <v>16542734.57</v>
      </c>
      <c r="AS90" s="7">
        <f>IF('Copy of Military Expenditure'!AS90 = "", 'Copy of Military Expenditure'!$BM90, 'Copy of Military Expenditure'!AS90)</f>
        <v>23310804.35</v>
      </c>
      <c r="AT90" s="7">
        <f>IF('Copy of Military Expenditure'!AT90 = "", 'Copy of Military Expenditure'!$BM90, 'Copy of Military Expenditure'!AT90)</f>
        <v>29911134.61</v>
      </c>
      <c r="AU90" s="7">
        <f>IF('Copy of Military Expenditure'!AU90 = "", 'Copy of Military Expenditure'!$BM90, 'Copy of Military Expenditure'!AU90)</f>
        <v>27133961.88</v>
      </c>
      <c r="AV90" s="7">
        <f>IF('Copy of Military Expenditure'!AV90 = "", 'Copy of Military Expenditure'!$BM90, 'Copy of Military Expenditure'!AV90)</f>
        <v>28467933.59</v>
      </c>
      <c r="AW90" s="7">
        <f>IF('Copy of Military Expenditure'!AW90 = "", 'Copy of Military Expenditure'!$BM90, 'Copy of Military Expenditure'!AW90)</f>
        <v>22961537.04</v>
      </c>
      <c r="AX90" s="7">
        <f>IF('Copy of Military Expenditure'!AX90 = "", 'Copy of Military Expenditure'!$BM90, 'Copy of Military Expenditure'!AX90)</f>
        <v>23552130.23</v>
      </c>
      <c r="AY90" s="7">
        <f>IF('Copy of Military Expenditure'!AY90 = "", 'Copy of Military Expenditure'!$BM90, 'Copy of Military Expenditure'!AY90)</f>
        <v>28022458.48</v>
      </c>
      <c r="AZ90" s="7">
        <f>IF('Copy of Military Expenditure'!AZ90 = "", 'Copy of Military Expenditure'!$BM90, 'Copy of Military Expenditure'!AZ90)</f>
        <v>29076876.18</v>
      </c>
      <c r="BA90" s="7">
        <f>IF('Copy of Military Expenditure'!BA90 = "", 'Copy of Military Expenditure'!$BM90, 'Copy of Military Expenditure'!BA90)</f>
        <v>23645736.56</v>
      </c>
      <c r="BB90" s="7">
        <f>IF('Copy of Military Expenditure'!BB90 = "", 'Copy of Military Expenditure'!$BM90, 'Copy of Military Expenditure'!BB90)</f>
        <v>26405564.66</v>
      </c>
      <c r="BC90" s="7">
        <f>IF('Copy of Military Expenditure'!BC90 = "", 'Copy of Military Expenditure'!$BM90, 'Copy of Military Expenditure'!BC90)</f>
        <v>25062278.63</v>
      </c>
      <c r="BD90" s="7">
        <f>IF('Copy of Military Expenditure'!BD90 = "", 'Copy of Military Expenditure'!$BM90, 'Copy of Military Expenditure'!BD90)</f>
        <v>25476183.91</v>
      </c>
      <c r="BE90" s="7">
        <f>IF('Copy of Military Expenditure'!BE90 = "", 'Copy of Military Expenditure'!$BM90, 'Copy of Military Expenditure'!BE90)</f>
        <v>29758934.08</v>
      </c>
      <c r="BF90" s="7">
        <f>IF('Copy of Military Expenditure'!BF90 = "", 'Copy of Military Expenditure'!$BM90, 'Copy of Military Expenditure'!BF90)</f>
        <v>31684939.41</v>
      </c>
      <c r="BG90" s="7">
        <f>IF('Copy of Military Expenditure'!BG90 = "", 'Copy of Military Expenditure'!$BM90, 'Copy of Military Expenditure'!BG90)</f>
        <v>48810630.79</v>
      </c>
      <c r="BH90" s="7">
        <f>IF('Copy of Military Expenditure'!BH90 = "", 'Copy of Military Expenditure'!$BM90, 'Copy of Military Expenditure'!BH90)</f>
        <v>39226514.27</v>
      </c>
      <c r="BI90" s="7">
        <f>IF('Copy of Military Expenditure'!BI90 = "", 'Copy of Military Expenditure'!$BM90, 'Copy of Military Expenditure'!BI90)</f>
        <v>37414732.17</v>
      </c>
      <c r="BJ90" s="7">
        <f>IF('Copy of Military Expenditure'!BJ90 = "", 'Copy of Military Expenditure'!$BM90, 'Copy of Military Expenditure'!BJ90)</f>
        <v>39577826</v>
      </c>
      <c r="BK90" s="7">
        <f>IF('Copy of Military Expenditure'!BK90 = "", 'Copy of Military Expenditure'!$BM90, 'Copy of Military Expenditure'!BK90)</f>
        <v>29622478.1</v>
      </c>
      <c r="BL90" s="9">
        <f t="shared" si="1"/>
        <v>0</v>
      </c>
      <c r="BM90" s="7">
        <f>AVERAGE(F90:AP90,AS90:BK90)</f>
        <v>16542734.57</v>
      </c>
    </row>
    <row r="91" ht="14.25" customHeight="1">
      <c r="A91" s="1" t="s">
        <v>427</v>
      </c>
      <c r="B91" s="1" t="s">
        <v>428</v>
      </c>
      <c r="C91" s="1" t="s">
        <v>6</v>
      </c>
      <c r="D91" s="1" t="s">
        <v>7</v>
      </c>
      <c r="E91" s="7">
        <f>IF('Copy of Military Expenditure'!E91 = "", 'Copy of Military Expenditure'!$BM91, 'Copy of Military Expenditure'!E91)</f>
        <v>4384473.695</v>
      </c>
      <c r="F91" s="7">
        <f>IF('Copy of Military Expenditure'!F91 = "", 'Copy of Military Expenditure'!$BM91, 'Copy of Military Expenditure'!F91)</f>
        <v>4441787.077</v>
      </c>
      <c r="G91" s="7">
        <f>IF('Copy of Military Expenditure'!G91 = "", 'Copy of Military Expenditure'!$BM91, 'Copy of Military Expenditure'!G91)</f>
        <v>6218501.908</v>
      </c>
      <c r="H91" s="7">
        <f>IF('Copy of Military Expenditure'!H91 = "", 'Copy of Military Expenditure'!$BM91, 'Copy of Military Expenditure'!H91)</f>
        <v>6103875.145</v>
      </c>
      <c r="I91" s="7">
        <f>IF('Copy of Military Expenditure'!I91 = "", 'Copy of Military Expenditure'!$BM91, 'Copy of Military Expenditure'!I91)</f>
        <v>5724173.991</v>
      </c>
      <c r="J91" s="7">
        <f>IF('Copy of Military Expenditure'!J91 = "", 'Copy of Military Expenditure'!$BM91, 'Copy of Military Expenditure'!J91)</f>
        <v>6483576.298</v>
      </c>
      <c r="K91" s="7">
        <f>IF('Copy of Military Expenditure'!K91 = "", 'Copy of Military Expenditure'!$BM91, 'Copy of Military Expenditure'!K91)</f>
        <v>6591038.889</v>
      </c>
      <c r="L91" s="7">
        <f>IF('Copy of Military Expenditure'!L91 = "", 'Copy of Military Expenditure'!$BM91, 'Copy of Military Expenditure'!L91)</f>
        <v>6777307.379</v>
      </c>
      <c r="M91" s="7">
        <f>IF('Copy of Military Expenditure'!M91 = "", 'Copy of Military Expenditure'!$BM91, 'Copy of Military Expenditure'!M91)</f>
        <v>6619695.579</v>
      </c>
      <c r="N91" s="7">
        <f>IF('Copy of Military Expenditure'!N91 = "", 'Copy of Military Expenditure'!$BM91, 'Copy of Military Expenditure'!N91)</f>
        <v>7508052.995</v>
      </c>
      <c r="O91" s="7">
        <f>IF('Copy of Military Expenditure'!O91 = "", 'Copy of Military Expenditure'!$BM91, 'Copy of Military Expenditure'!O91)</f>
        <v>7135516.014</v>
      </c>
      <c r="P91" s="7">
        <f>IF('Copy of Military Expenditure'!P91 = "", 'Copy of Military Expenditure'!$BM91, 'Copy of Military Expenditure'!P91)</f>
        <v>8516583.63</v>
      </c>
      <c r="Q91" s="7">
        <f>IF('Copy of Military Expenditure'!Q91 = "", 'Copy of Military Expenditure'!$BM91, 'Copy of Military Expenditure'!Q91)</f>
        <v>11140612.1</v>
      </c>
      <c r="R91" s="7">
        <f>IF('Copy of Military Expenditure'!R91 = "", 'Copy of Military Expenditure'!$BM91, 'Copy of Military Expenditure'!R91)</f>
        <v>12475644.13</v>
      </c>
      <c r="S91" s="7">
        <f>IF('Copy of Military Expenditure'!S91 = "", 'Copy of Military Expenditure'!$BM91, 'Copy of Military Expenditure'!S91)</f>
        <v>13350320.28</v>
      </c>
      <c r="T91" s="7">
        <f>IF('Copy of Military Expenditure'!T91 = "", 'Copy of Military Expenditure'!$BM91, 'Copy of Military Expenditure'!T91)</f>
        <v>15652099.64</v>
      </c>
      <c r="U91" s="7">
        <f>IF('Copy of Military Expenditure'!U91 = "", 'Copy of Military Expenditure'!$BM91, 'Copy of Military Expenditure'!U91)</f>
        <v>20531871.89</v>
      </c>
      <c r="V91" s="7">
        <f>IF('Copy of Military Expenditure'!V91 = "", 'Copy of Military Expenditure'!$BM91, 'Copy of Military Expenditure'!V91)</f>
        <v>28588099.64</v>
      </c>
      <c r="W91" s="7">
        <f>IF('Copy of Military Expenditure'!W91 = "", 'Copy of Military Expenditure'!$BM91, 'Copy of Military Expenditure'!W91)</f>
        <v>34987046.26</v>
      </c>
      <c r="X91" s="7">
        <f>IF('Copy of Military Expenditure'!X91 = "", 'Copy of Military Expenditure'!$BM91, 'Copy of Military Expenditure'!X91)</f>
        <v>54644241.99</v>
      </c>
      <c r="Y91" s="7">
        <f>IF('Copy of Military Expenditure'!Y91 = "", 'Copy of Military Expenditure'!$BM91, 'Copy of Military Expenditure'!Y91)</f>
        <v>62055971.53</v>
      </c>
      <c r="Z91" s="7">
        <f>IF('Copy of Military Expenditure'!Z91 = "", 'Copy of Military Expenditure'!$BM91, 'Copy of Military Expenditure'!Z91)</f>
        <v>78352569.4</v>
      </c>
      <c r="AA91" s="7">
        <f>IF('Copy of Military Expenditure'!AA91 = "", 'Copy of Military Expenditure'!$BM91, 'Copy of Military Expenditure'!AA91)</f>
        <v>94372953.74</v>
      </c>
      <c r="AB91" s="7">
        <f>IF('Copy of Military Expenditure'!AB91 = "", 'Copy of Military Expenditure'!$BM91, 'Copy of Military Expenditure'!AB91)</f>
        <v>124526263.3</v>
      </c>
      <c r="AC91" s="7">
        <f>IF('Copy of Military Expenditure'!AC91 = "", 'Copy of Military Expenditure'!$BM91, 'Copy of Military Expenditure'!AC91)</f>
        <v>235932384.3</v>
      </c>
      <c r="AD91" s="7">
        <f>IF('Copy of Military Expenditure'!AD91 = "", 'Copy of Military Expenditure'!$BM91, 'Copy of Military Expenditure'!AD91)</f>
        <v>250433594.3</v>
      </c>
      <c r="AE91" s="7">
        <f>IF('Copy of Military Expenditure'!AE91 = "", 'Copy of Military Expenditure'!$BM91, 'Copy of Military Expenditure'!AE91)</f>
        <v>163311245.6</v>
      </c>
      <c r="AF91" s="7">
        <f>IF('Copy of Military Expenditure'!AF91 = "", 'Copy of Military Expenditure'!$BM91, 'Copy of Military Expenditure'!AF91)</f>
        <v>176891743.8</v>
      </c>
      <c r="AG91" s="7">
        <f>IF('Copy of Military Expenditure'!AG91 = "", 'Copy of Military Expenditure'!$BM91, 'Copy of Military Expenditure'!AG91)</f>
        <v>178963345.2</v>
      </c>
      <c r="AH91" s="7">
        <f>IF('Copy of Military Expenditure'!AH91 = "", 'Copy of Military Expenditure'!$BM91, 'Copy of Military Expenditure'!AH91)</f>
        <v>213029679.7</v>
      </c>
      <c r="AI91" s="7">
        <f>IF('Copy of Military Expenditure'!AI91 = "", 'Copy of Military Expenditure'!$BM91, 'Copy of Military Expenditure'!AI91)</f>
        <v>163886690.4</v>
      </c>
      <c r="AJ91" s="7">
        <f>IF('Copy of Military Expenditure'!AJ91 = "", 'Copy of Military Expenditure'!$BM91, 'Copy of Military Expenditure'!AJ91)</f>
        <v>145127188.6</v>
      </c>
      <c r="AK91" s="7">
        <f>IF('Copy of Military Expenditure'!AK91 = "", 'Copy of Military Expenditure'!$BM91, 'Copy of Military Expenditure'!AK91)</f>
        <v>134193736.7</v>
      </c>
      <c r="AL91" s="7">
        <f>IF('Copy of Military Expenditure'!AL91 = "", 'Copy of Military Expenditure'!$BM91, 'Copy of Military Expenditure'!AL91)</f>
        <v>116470035.6</v>
      </c>
      <c r="AM91" s="7">
        <f>IF('Copy of Military Expenditure'!AM91 = "", 'Copy of Military Expenditure'!$BM91, 'Copy of Military Expenditure'!AM91)</f>
        <v>109334519.6</v>
      </c>
      <c r="AN91" s="7">
        <f>IF('Copy of Military Expenditure'!AN91 = "", 'Copy of Military Expenditure'!$BM91, 'Copy of Military Expenditure'!AN91)</f>
        <v>111636298.9</v>
      </c>
      <c r="AO91" s="7">
        <f>IF('Copy of Military Expenditure'!AO91 = "", 'Copy of Military Expenditure'!$BM91, 'Copy of Military Expenditure'!AO91)</f>
        <v>110830676.2</v>
      </c>
      <c r="AP91" s="7">
        <f>IF('Copy of Military Expenditure'!AP91 = "", 'Copy of Military Expenditure'!$BM91, 'Copy of Military Expenditure'!AP91)</f>
        <v>112211743.8</v>
      </c>
      <c r="AQ91" s="7">
        <f>IF('Copy of Military Expenditure'!AQ91 = "", 'Copy of Military Expenditure'!$BM91, 'Copy of Military Expenditure'!AQ91)</f>
        <v>110830676.2</v>
      </c>
      <c r="AR91" s="7">
        <f>IF('Copy of Military Expenditure'!AR91 = "", 'Copy of Military Expenditure'!$BM91, 'Copy of Military Expenditure'!AR91)</f>
        <v>114743701.1</v>
      </c>
      <c r="AS91" s="7">
        <f>IF('Copy of Military Expenditure'!AS91 = "", 'Copy of Military Expenditure'!$BM91, 'Copy of Military Expenditure'!AS91)</f>
        <v>110370320.3</v>
      </c>
      <c r="AT91" s="7">
        <f>IF('Copy of Military Expenditure'!AT91 = "", 'Copy of Military Expenditure'!$BM91, 'Copy of Military Expenditure'!AT91)</f>
        <v>150651459.1</v>
      </c>
      <c r="AU91" s="7">
        <f>IF('Copy of Military Expenditure'!AU91 = "", 'Copy of Military Expenditure'!$BM91, 'Copy of Military Expenditure'!AU91)</f>
        <v>161700000</v>
      </c>
      <c r="AV91" s="7">
        <f>IF('Copy of Military Expenditure'!AV91 = "", 'Copy of Military Expenditure'!$BM91, 'Copy of Military Expenditure'!AV91)</f>
        <v>126600000</v>
      </c>
      <c r="AW91" s="7">
        <f>IF('Copy of Military Expenditure'!AW91 = "", 'Copy of Military Expenditure'!$BM91, 'Copy of Military Expenditure'!AW91)</f>
        <v>128000000</v>
      </c>
      <c r="AX91" s="7">
        <f>IF('Copy of Military Expenditure'!AX91 = "", 'Copy of Military Expenditure'!$BM91, 'Copy of Military Expenditure'!AX91)</f>
        <v>132900000</v>
      </c>
      <c r="AY91" s="7">
        <f>IF('Copy of Military Expenditure'!AY91 = "", 'Copy of Military Expenditure'!$BM91, 'Copy of Military Expenditure'!AY91)</f>
        <v>142100000</v>
      </c>
      <c r="AZ91" s="7">
        <f>IF('Copy of Military Expenditure'!AZ91 = "", 'Copy of Military Expenditure'!$BM91, 'Copy of Military Expenditure'!AZ91)</f>
        <v>165600000</v>
      </c>
      <c r="BA91" s="7">
        <f>IF('Copy of Military Expenditure'!BA91 = "", 'Copy of Military Expenditure'!$BM91, 'Copy of Military Expenditure'!BA91)</f>
        <v>173000000</v>
      </c>
      <c r="BB91" s="7">
        <f>IF('Copy of Military Expenditure'!BB91 = "", 'Copy of Military Expenditure'!$BM91, 'Copy of Military Expenditure'!BB91)</f>
        <v>189900000</v>
      </c>
      <c r="BC91" s="7">
        <f>IF('Copy of Military Expenditure'!BC91 = "", 'Copy of Military Expenditure'!$BM91, 'Copy of Military Expenditure'!BC91)</f>
        <v>201000000</v>
      </c>
      <c r="BD91" s="7">
        <f>IF('Copy of Military Expenditure'!BD91 = "", 'Copy of Military Expenditure'!$BM91, 'Copy of Military Expenditure'!BD91)</f>
        <v>220700000</v>
      </c>
      <c r="BE91" s="7">
        <f>IF('Copy of Military Expenditure'!BE91 = "", 'Copy of Military Expenditure'!$BM91, 'Copy of Military Expenditure'!BE91)</f>
        <v>224300000</v>
      </c>
      <c r="BF91" s="7">
        <f>IF('Copy of Military Expenditure'!BF91 = "", 'Copy of Military Expenditure'!$BM91, 'Copy of Military Expenditure'!BF91)</f>
        <v>237500000</v>
      </c>
      <c r="BG91" s="7">
        <f>IF('Copy of Military Expenditure'!BG91 = "", 'Copy of Military Expenditure'!$BM91, 'Copy of Military Expenditure'!BG91)</f>
        <v>233900000</v>
      </c>
      <c r="BH91" s="7">
        <f>IF('Copy of Military Expenditure'!BH91 = "", 'Copy of Military Expenditure'!$BM91, 'Copy of Military Expenditure'!BH91)</f>
        <v>247700000</v>
      </c>
      <c r="BI91" s="7">
        <f>IF('Copy of Military Expenditure'!BI91 = "", 'Copy of Military Expenditure'!$BM91, 'Copy of Military Expenditure'!BI91)</f>
        <v>247600000</v>
      </c>
      <c r="BJ91" s="7">
        <f>IF('Copy of Military Expenditure'!BJ91 = "", 'Copy of Military Expenditure'!$BM91, 'Copy of Military Expenditure'!BJ91)</f>
        <v>260900000</v>
      </c>
      <c r="BK91" s="7">
        <f>IF('Copy of Military Expenditure'!BK91 = "", 'Copy of Military Expenditure'!$BM91, 'Copy of Military Expenditure'!BK91)</f>
        <v>266460000</v>
      </c>
      <c r="BL91" s="9">
        <f t="shared" si="1"/>
        <v>0</v>
      </c>
      <c r="BM91" s="7"/>
    </row>
    <row r="92" ht="14.25" customHeight="1">
      <c r="A92" s="1" t="s">
        <v>435</v>
      </c>
      <c r="B92" s="1" t="s">
        <v>436</v>
      </c>
      <c r="C92" s="1" t="s">
        <v>128</v>
      </c>
      <c r="D92" s="1" t="s">
        <v>7</v>
      </c>
      <c r="E92" s="7">
        <f>IF('Copy of Military Expenditure'!E92 = "", 'Copy of Military Expenditure'!$BM92, 'Copy of Military Expenditure'!E92)</f>
        <v>8842383399</v>
      </c>
      <c r="F92" s="7">
        <f>IF('Copy of Military Expenditure'!F92 = "", 'Copy of Military Expenditure'!$BM92, 'Copy of Military Expenditure'!F92)</f>
        <v>8842383399</v>
      </c>
      <c r="G92" s="7">
        <f>IF('Copy of Military Expenditure'!G92 = "", 'Copy of Military Expenditure'!$BM92, 'Copy of Military Expenditure'!G92)</f>
        <v>8842383399</v>
      </c>
      <c r="H92" s="7">
        <f>IF('Copy of Military Expenditure'!H92 = "", 'Copy of Military Expenditure'!$BM92, 'Copy of Military Expenditure'!H92)</f>
        <v>422263764.8</v>
      </c>
      <c r="I92" s="7">
        <f>IF('Copy of Military Expenditure'!I92 = "", 'Copy of Military Expenditure'!$BM92, 'Copy of Military Expenditure'!I92)</f>
        <v>545722182.1</v>
      </c>
      <c r="J92" s="7">
        <f>IF('Copy of Military Expenditure'!J92 = "", 'Copy of Military Expenditure'!$BM92, 'Copy of Military Expenditure'!J92)</f>
        <v>669309717.9</v>
      </c>
      <c r="K92" s="7">
        <f>IF('Copy of Military Expenditure'!K92 = "", 'Copy of Military Expenditure'!$BM92, 'Copy of Military Expenditure'!K92)</f>
        <v>713517382.4</v>
      </c>
      <c r="L92" s="7">
        <f>IF('Copy of Military Expenditure'!L92 = "", 'Copy of Military Expenditure'!$BM92, 'Copy of Military Expenditure'!L92)</f>
        <v>878292920.6</v>
      </c>
      <c r="M92" s="7">
        <f>IF('Copy of Military Expenditure'!M92 = "", 'Copy of Military Expenditure'!$BM92, 'Copy of Military Expenditure'!M92)</f>
        <v>1119925402</v>
      </c>
      <c r="N92" s="7">
        <f>IF('Copy of Military Expenditure'!N92 = "", 'Copy of Military Expenditure'!$BM92, 'Copy of Military Expenditure'!N92)</f>
        <v>1540387743</v>
      </c>
      <c r="O92" s="7">
        <f>IF('Copy of Military Expenditure'!O92 = "", 'Copy of Military Expenditure'!$BM92, 'Copy of Military Expenditure'!O92)</f>
        <v>1613808372</v>
      </c>
      <c r="P92" s="7">
        <f>IF('Copy of Military Expenditure'!P92 = "", 'Copy of Military Expenditure'!$BM92, 'Copy of Military Expenditure'!P92)</f>
        <v>1728970667</v>
      </c>
      <c r="Q92" s="7">
        <f>IF('Copy of Military Expenditure'!Q92 = "", 'Copy of Military Expenditure'!$BM92, 'Copy of Military Expenditure'!Q92)</f>
        <v>2052076755</v>
      </c>
      <c r="R92" s="7">
        <f>IF('Copy of Military Expenditure'!R92 = "", 'Copy of Military Expenditure'!$BM92, 'Copy of Military Expenditure'!R92)</f>
        <v>2566938497</v>
      </c>
      <c r="S92" s="7">
        <f>IF('Copy of Military Expenditure'!S92 = "", 'Copy of Military Expenditure'!$BM92, 'Copy of Military Expenditure'!S92)</f>
        <v>3481515505</v>
      </c>
      <c r="T92" s="7">
        <f>IF('Copy of Military Expenditure'!T92 = "", 'Copy of Military Expenditure'!$BM92, 'Copy of Military Expenditure'!T92)</f>
        <v>5684992345</v>
      </c>
      <c r="U92" s="7">
        <f>IF('Copy of Military Expenditure'!U92 = "", 'Copy of Military Expenditure'!$BM92, 'Copy of Military Expenditure'!U92)</f>
        <v>5683281396</v>
      </c>
      <c r="V92" s="7">
        <f>IF('Copy of Military Expenditure'!V92 = "", 'Copy of Military Expenditure'!$BM92, 'Copy of Military Expenditure'!V92)</f>
        <v>7054371327</v>
      </c>
      <c r="W92" s="7">
        <f>IF('Copy of Military Expenditure'!W92 = "", 'Copy of Military Expenditure'!$BM92, 'Copy of Military Expenditure'!W92)</f>
        <v>7968045685</v>
      </c>
      <c r="X92" s="7">
        <f>IF('Copy of Military Expenditure'!X92 = "", 'Copy of Military Expenditure'!$BM92, 'Copy of Military Expenditure'!X92)</f>
        <v>8809036420</v>
      </c>
      <c r="Y92" s="7">
        <f>IF('Copy of Military Expenditure'!Y92 = "", 'Copy of Military Expenditure'!$BM92, 'Copy of Military Expenditure'!Y92)</f>
        <v>9508375819</v>
      </c>
      <c r="Z92" s="7">
        <f>IF('Copy of Military Expenditure'!Z92 = "", 'Copy of Military Expenditure'!$BM92, 'Copy of Military Expenditure'!Z92)</f>
        <v>8817673940</v>
      </c>
      <c r="AA92" s="7">
        <f>IF('Copy of Military Expenditure'!AA92 = "", 'Copy of Military Expenditure'!$BM92, 'Copy of Military Expenditure'!AA92)</f>
        <v>8090192009</v>
      </c>
      <c r="AB92" s="7">
        <f>IF('Copy of Military Expenditure'!AB92 = "", 'Copy of Military Expenditure'!$BM92, 'Copy of Military Expenditure'!AB92)</f>
        <v>8226206243</v>
      </c>
      <c r="AC92" s="7">
        <f>IF('Copy of Military Expenditure'!AC92 = "", 'Copy of Military Expenditure'!$BM92, 'Copy of Military Expenditure'!AC92)</f>
        <v>7892706991</v>
      </c>
      <c r="AD92" s="7">
        <f>IF('Copy of Military Expenditure'!AD92 = "", 'Copy of Military Expenditure'!$BM92, 'Copy of Military Expenditure'!AD92)</f>
        <v>7044197904</v>
      </c>
      <c r="AE92" s="7">
        <f>IF('Copy of Military Expenditure'!AE92 = "", 'Copy of Military Expenditure'!$BM92, 'Copy of Military Expenditure'!AE92)</f>
        <v>7132065129</v>
      </c>
      <c r="AF92" s="7">
        <f>IF('Copy of Military Expenditure'!AF92 = "", 'Copy of Military Expenditure'!$BM92, 'Copy of Military Expenditure'!AF92)</f>
        <v>8275763703</v>
      </c>
      <c r="AG92" s="7">
        <f>IF('Copy of Military Expenditure'!AG92 = "", 'Copy of Military Expenditure'!$BM92, 'Copy of Military Expenditure'!AG92)</f>
        <v>9332461604</v>
      </c>
      <c r="AH92" s="7">
        <f>IF('Copy of Military Expenditure'!AH92 = "", 'Copy of Military Expenditure'!$BM92, 'Copy of Military Expenditure'!AH92)</f>
        <v>9259667989</v>
      </c>
      <c r="AI92" s="7">
        <f>IF('Copy of Military Expenditure'!AI92 = "", 'Copy of Military Expenditure'!$BM92, 'Copy of Military Expenditure'!AI92)</f>
        <v>10664269382</v>
      </c>
      <c r="AJ92" s="7">
        <f>IF('Copy of Military Expenditure'!AJ92 = "", 'Copy of Military Expenditure'!$BM92, 'Copy of Military Expenditure'!AJ92)</f>
        <v>9342349181</v>
      </c>
      <c r="AK92" s="7">
        <f>IF('Copy of Military Expenditure'!AK92 = "", 'Copy of Military Expenditure'!$BM92, 'Copy of Military Expenditure'!AK92)</f>
        <v>7411657272</v>
      </c>
      <c r="AL92" s="7">
        <f>IF('Copy of Military Expenditure'!AL92 = "", 'Copy of Military Expenditure'!$BM92, 'Copy of Military Expenditure'!AL92)</f>
        <v>8339718592</v>
      </c>
      <c r="AM92" s="7">
        <f>IF('Copy of Military Expenditure'!AM92 = "", 'Copy of Military Expenditure'!$BM92, 'Copy of Military Expenditure'!AM92)</f>
        <v>6499487573</v>
      </c>
      <c r="AN92" s="7">
        <f>IF('Copy of Military Expenditure'!AN92 = "", 'Copy of Military Expenditure'!$BM92, 'Copy of Military Expenditure'!AN92)</f>
        <v>6187604533</v>
      </c>
      <c r="AO92" s="7">
        <f>IF('Copy of Military Expenditure'!AO92 = "", 'Copy of Military Expenditure'!$BM92, 'Copy of Military Expenditure'!AO92)</f>
        <v>5710615260</v>
      </c>
      <c r="AP92" s="7">
        <f>IF('Copy of Military Expenditure'!AP92 = "", 'Copy of Military Expenditure'!$BM92, 'Copy of Military Expenditure'!AP92)</f>
        <v>6093501182</v>
      </c>
      <c r="AQ92" s="7">
        <f>IF('Copy of Military Expenditure'!AQ92 = "", 'Copy of Military Expenditure'!$BM92, 'Copy of Military Expenditure'!AQ92)</f>
        <v>6053235044</v>
      </c>
      <c r="AR92" s="7">
        <f>IF('Copy of Military Expenditure'!AR92 = "", 'Copy of Military Expenditure'!$BM92, 'Copy of Military Expenditure'!AR92)</f>
        <v>6728985238</v>
      </c>
      <c r="AS92" s="7">
        <f>IF('Copy of Military Expenditure'!AS92 = "", 'Copy of Military Expenditure'!$BM92, 'Copy of Military Expenditure'!AS92)</f>
        <v>6350708383</v>
      </c>
      <c r="AT92" s="7">
        <f>IF('Copy of Military Expenditure'!AT92 = "", 'Copy of Military Expenditure'!$BM92, 'Copy of Military Expenditure'!AT92)</f>
        <v>5746794114</v>
      </c>
      <c r="AU92" s="7">
        <f>IF('Copy of Military Expenditure'!AU92 = "", 'Copy of Military Expenditure'!$BM92, 'Copy of Military Expenditure'!AU92)</f>
        <v>6561325658</v>
      </c>
      <c r="AV92" s="7">
        <f>IF('Copy of Military Expenditure'!AV92 = "", 'Copy of Military Expenditure'!$BM92, 'Copy of Military Expenditure'!AV92)</f>
        <v>7427343620</v>
      </c>
      <c r="AW92" s="7">
        <f>IF('Copy of Military Expenditure'!AW92 = "", 'Copy of Military Expenditure'!$BM92, 'Copy of Military Expenditure'!AW92)</f>
        <v>9304737032</v>
      </c>
      <c r="AX92" s="7">
        <f>IF('Copy of Military Expenditure'!AX92 = "", 'Copy of Military Expenditure'!$BM92, 'Copy of Military Expenditure'!AX92)</f>
        <v>10394213335</v>
      </c>
      <c r="AY92" s="7">
        <f>IF('Copy of Military Expenditure'!AY92 = "", 'Copy of Military Expenditure'!$BM92, 'Copy of Military Expenditure'!AY92)</f>
        <v>12498186342</v>
      </c>
      <c r="AZ92" s="7">
        <f>IF('Copy of Military Expenditure'!AZ92 = "", 'Copy of Military Expenditure'!$BM92, 'Copy of Military Expenditure'!AZ92)</f>
        <v>14164248907</v>
      </c>
      <c r="BA92" s="7">
        <f>IF('Copy of Military Expenditure'!BA92 = "", 'Copy of Military Expenditure'!$BM92, 'Copy of Military Expenditure'!BA92)</f>
        <v>17956284790</v>
      </c>
      <c r="BB92" s="7">
        <f>IF('Copy of Military Expenditure'!BB92 = "", 'Copy of Military Expenditure'!$BM92, 'Copy of Military Expenditure'!BB92)</f>
        <v>17831275367</v>
      </c>
      <c r="BC92" s="7">
        <f>IF('Copy of Military Expenditure'!BC92 = "", 'Copy of Military Expenditure'!$BM92, 'Copy of Military Expenditure'!BC92)</f>
        <v>16590195672</v>
      </c>
      <c r="BD92" s="7">
        <f>IF('Copy of Military Expenditure'!BD92 = "", 'Copy of Military Expenditure'!$BM92, 'Copy of Military Expenditure'!BD92)</f>
        <v>18223430234</v>
      </c>
      <c r="BE92" s="7">
        <f>IF('Copy of Military Expenditure'!BE92 = "", 'Copy of Military Expenditure'!$BM92, 'Copy of Military Expenditure'!BE92)</f>
        <v>18751443006</v>
      </c>
      <c r="BF92" s="7">
        <f>IF('Copy of Military Expenditure'!BF92 = "", 'Copy of Military Expenditure'!$BM92, 'Copy of Military Expenditure'!BF92)</f>
        <v>21739346175</v>
      </c>
      <c r="BG92" s="7">
        <f>IF('Copy of Military Expenditure'!BG92 = "", 'Copy of Military Expenditure'!$BM92, 'Copy of Military Expenditure'!BG92)</f>
        <v>23245601767</v>
      </c>
      <c r="BH92" s="7">
        <f>IF('Copy of Military Expenditure'!BH92 = "", 'Copy of Military Expenditure'!$BM92, 'Copy of Military Expenditure'!BH92)</f>
        <v>20233906684</v>
      </c>
      <c r="BI92" s="7">
        <f>IF('Copy of Military Expenditure'!BI92 = "", 'Copy of Military Expenditure'!$BM92, 'Copy of Military Expenditure'!BI92)</f>
        <v>19101394125</v>
      </c>
      <c r="BJ92" s="7">
        <f>IF('Copy of Military Expenditure'!BJ92 = "", 'Copy of Military Expenditure'!$BM92, 'Copy of Military Expenditure'!BJ92)</f>
        <v>21610583992</v>
      </c>
      <c r="BK92" s="7">
        <f>IF('Copy of Military Expenditure'!BK92 = "", 'Copy of Military Expenditure'!$BM92, 'Copy of Military Expenditure'!BK92)</f>
        <v>18299260491</v>
      </c>
      <c r="BL92" s="9">
        <f t="shared" si="1"/>
        <v>0</v>
      </c>
      <c r="BM92" s="7">
        <f t="shared" ref="BM92:BM93" si="4">AVERAGE(H92:BK92)</f>
        <v>8842383399</v>
      </c>
    </row>
    <row r="93" ht="14.25" customHeight="1">
      <c r="A93" s="1" t="s">
        <v>439</v>
      </c>
      <c r="B93" s="1" t="s">
        <v>440</v>
      </c>
      <c r="C93" s="1" t="s">
        <v>18</v>
      </c>
      <c r="D93" s="1" t="s">
        <v>7</v>
      </c>
      <c r="E93" s="7">
        <f>IF('Copy of Military Expenditure'!E93 = "", 'Copy of Military Expenditure'!$BM93, 'Copy of Military Expenditure'!E93)</f>
        <v>8850870884</v>
      </c>
      <c r="F93" s="7">
        <f>IF('Copy of Military Expenditure'!F93 = "", 'Copy of Military Expenditure'!$BM93, 'Copy of Military Expenditure'!F93)</f>
        <v>8850870884</v>
      </c>
      <c r="G93" s="7">
        <f>IF('Copy of Military Expenditure'!G93 = "", 'Copy of Military Expenditure'!$BM93, 'Copy of Military Expenditure'!G93)</f>
        <v>8850870884</v>
      </c>
      <c r="H93" s="7">
        <f>IF('Copy of Military Expenditure'!H93 = "", 'Copy of Military Expenditure'!$BM93, 'Copy of Military Expenditure'!H93)</f>
        <v>422263764.8</v>
      </c>
      <c r="I93" s="7">
        <f>IF('Copy of Military Expenditure'!I93 = "", 'Copy of Military Expenditure'!$BM93, 'Copy of Military Expenditure'!I93)</f>
        <v>545722182.1</v>
      </c>
      <c r="J93" s="7">
        <f>IF('Copy of Military Expenditure'!J93 = "", 'Copy of Military Expenditure'!$BM93, 'Copy of Military Expenditure'!J93)</f>
        <v>669309717.9</v>
      </c>
      <c r="K93" s="7">
        <f>IF('Copy of Military Expenditure'!K93 = "", 'Copy of Military Expenditure'!$BM93, 'Copy of Military Expenditure'!K93)</f>
        <v>713517382.4</v>
      </c>
      <c r="L93" s="7">
        <f>IF('Copy of Military Expenditure'!L93 = "", 'Copy of Military Expenditure'!$BM93, 'Copy of Military Expenditure'!L93)</f>
        <v>878292920.6</v>
      </c>
      <c r="M93" s="7">
        <f>IF('Copy of Military Expenditure'!M93 = "", 'Copy of Military Expenditure'!$BM93, 'Copy of Military Expenditure'!M93)</f>
        <v>1119925402</v>
      </c>
      <c r="N93" s="7">
        <f>IF('Copy of Military Expenditure'!N93 = "", 'Copy of Military Expenditure'!$BM93, 'Copy of Military Expenditure'!N93)</f>
        <v>1540387743</v>
      </c>
      <c r="O93" s="7">
        <f>IF('Copy of Military Expenditure'!O93 = "", 'Copy of Military Expenditure'!$BM93, 'Copy of Military Expenditure'!O93)</f>
        <v>1613808372</v>
      </c>
      <c r="P93" s="7">
        <f>IF('Copy of Military Expenditure'!P93 = "", 'Copy of Military Expenditure'!$BM93, 'Copy of Military Expenditure'!P93)</f>
        <v>1728970667</v>
      </c>
      <c r="Q93" s="7">
        <f>IF('Copy of Military Expenditure'!Q93 = "", 'Copy of Military Expenditure'!$BM93, 'Copy of Military Expenditure'!Q93)</f>
        <v>2052076755</v>
      </c>
      <c r="R93" s="7">
        <f>IF('Copy of Military Expenditure'!R93 = "", 'Copy of Military Expenditure'!$BM93, 'Copy of Military Expenditure'!R93)</f>
        <v>2566938497</v>
      </c>
      <c r="S93" s="7">
        <f>IF('Copy of Military Expenditure'!S93 = "", 'Copy of Military Expenditure'!$BM93, 'Copy of Military Expenditure'!S93)</f>
        <v>3481515505</v>
      </c>
      <c r="T93" s="7">
        <f>IF('Copy of Military Expenditure'!T93 = "", 'Copy of Military Expenditure'!$BM93, 'Copy of Military Expenditure'!T93)</f>
        <v>5684992345</v>
      </c>
      <c r="U93" s="7">
        <f>IF('Copy of Military Expenditure'!U93 = "", 'Copy of Military Expenditure'!$BM93, 'Copy of Military Expenditure'!U93)</f>
        <v>5683281396</v>
      </c>
      <c r="V93" s="7">
        <f>IF('Copy of Military Expenditure'!V93 = "", 'Copy of Military Expenditure'!$BM93, 'Copy of Military Expenditure'!V93)</f>
        <v>7054371327</v>
      </c>
      <c r="W93" s="7">
        <f>IF('Copy of Military Expenditure'!W93 = "", 'Copy of Military Expenditure'!$BM93, 'Copy of Military Expenditure'!W93)</f>
        <v>7968045685</v>
      </c>
      <c r="X93" s="7">
        <f>IF('Copy of Military Expenditure'!X93 = "", 'Copy of Military Expenditure'!$BM93, 'Copy of Military Expenditure'!X93)</f>
        <v>8809036420</v>
      </c>
      <c r="Y93" s="7">
        <f>IF('Copy of Military Expenditure'!Y93 = "", 'Copy of Military Expenditure'!$BM93, 'Copy of Military Expenditure'!Y93)</f>
        <v>9508375819</v>
      </c>
      <c r="Z93" s="7">
        <f>IF('Copy of Military Expenditure'!Z93 = "", 'Copy of Military Expenditure'!$BM93, 'Copy of Military Expenditure'!Z93)</f>
        <v>8817673940</v>
      </c>
      <c r="AA93" s="7">
        <f>IF('Copy of Military Expenditure'!AA93 = "", 'Copy of Military Expenditure'!$BM93, 'Copy of Military Expenditure'!AA93)</f>
        <v>8090192009</v>
      </c>
      <c r="AB93" s="7">
        <f>IF('Copy of Military Expenditure'!AB93 = "", 'Copy of Military Expenditure'!$BM93, 'Copy of Military Expenditure'!AB93)</f>
        <v>8226206243</v>
      </c>
      <c r="AC93" s="7">
        <f>IF('Copy of Military Expenditure'!AC93 = "", 'Copy of Military Expenditure'!$BM93, 'Copy of Military Expenditure'!AC93)</f>
        <v>7892706991</v>
      </c>
      <c r="AD93" s="7">
        <f>IF('Copy of Military Expenditure'!AD93 = "", 'Copy of Military Expenditure'!$BM93, 'Copy of Military Expenditure'!AD93)</f>
        <v>7051444555</v>
      </c>
      <c r="AE93" s="7">
        <f>IF('Copy of Military Expenditure'!AE93 = "", 'Copy of Military Expenditure'!$BM93, 'Copy of Military Expenditure'!AE93)</f>
        <v>7141827481</v>
      </c>
      <c r="AF93" s="7">
        <f>IF('Copy of Military Expenditure'!AF93 = "", 'Copy of Military Expenditure'!$BM93, 'Copy of Military Expenditure'!AF93)</f>
        <v>8287085111</v>
      </c>
      <c r="AG93" s="7">
        <f>IF('Copy of Military Expenditure'!AG93 = "", 'Copy of Military Expenditure'!$BM93, 'Copy of Military Expenditure'!AG93)</f>
        <v>9344609676</v>
      </c>
      <c r="AH93" s="7">
        <f>IF('Copy of Military Expenditure'!AH93 = "", 'Copy of Military Expenditure'!$BM93, 'Copy of Military Expenditure'!AH93)</f>
        <v>9272704413</v>
      </c>
      <c r="AI93" s="7">
        <f>IF('Copy of Military Expenditure'!AI93 = "", 'Copy of Military Expenditure'!$BM93, 'Copy of Military Expenditure'!AI93)</f>
        <v>10679109457</v>
      </c>
      <c r="AJ93" s="7">
        <f>IF('Copy of Military Expenditure'!AJ93 = "", 'Copy of Military Expenditure'!$BM93, 'Copy of Military Expenditure'!AJ93)</f>
        <v>9358910888</v>
      </c>
      <c r="AK93" s="7">
        <f>IF('Copy of Military Expenditure'!AK93 = "", 'Copy of Military Expenditure'!$BM93, 'Copy of Military Expenditure'!AK93)</f>
        <v>7432157156</v>
      </c>
      <c r="AL93" s="7">
        <f>IF('Copy of Military Expenditure'!AL93 = "", 'Copy of Military Expenditure'!$BM93, 'Copy of Military Expenditure'!AL93)</f>
        <v>8352668435</v>
      </c>
      <c r="AM93" s="7">
        <f>IF('Copy of Military Expenditure'!AM93 = "", 'Copy of Military Expenditure'!$BM93, 'Copy of Military Expenditure'!AM93)</f>
        <v>6511374769</v>
      </c>
      <c r="AN93" s="7">
        <f>IF('Copy of Military Expenditure'!AN93 = "", 'Copy of Military Expenditure'!$BM93, 'Copy of Military Expenditure'!AN93)</f>
        <v>6199196374</v>
      </c>
      <c r="AO93" s="7">
        <f>IF('Copy of Military Expenditure'!AO93 = "", 'Copy of Military Expenditure'!$BM93, 'Copy of Military Expenditure'!AO93)</f>
        <v>5721158562</v>
      </c>
      <c r="AP93" s="7">
        <f>IF('Copy of Military Expenditure'!AP93 = "", 'Copy of Military Expenditure'!$BM93, 'Copy of Military Expenditure'!AP93)</f>
        <v>6104899536</v>
      </c>
      <c r="AQ93" s="7">
        <f>IF('Copy of Military Expenditure'!AQ93 = "", 'Copy of Military Expenditure'!$BM93, 'Copy of Military Expenditure'!AQ93)</f>
        <v>6063777422</v>
      </c>
      <c r="AR93" s="7">
        <f>IF('Copy of Military Expenditure'!AR93 = "", 'Copy of Military Expenditure'!$BM93, 'Copy of Military Expenditure'!AR93)</f>
        <v>6740075385</v>
      </c>
      <c r="AS93" s="7">
        <f>IF('Copy of Military Expenditure'!AS93 = "", 'Copy of Military Expenditure'!$BM93, 'Copy of Military Expenditure'!AS93)</f>
        <v>6361034224</v>
      </c>
      <c r="AT93" s="7">
        <f>IF('Copy of Military Expenditure'!AT93 = "", 'Copy of Military Expenditure'!$BM93, 'Copy of Military Expenditure'!AT93)</f>
        <v>5757859510</v>
      </c>
      <c r="AU93" s="7">
        <f>IF('Copy of Military Expenditure'!AU93 = "", 'Copy of Military Expenditure'!$BM93, 'Copy of Military Expenditure'!AU93)</f>
        <v>6573025593</v>
      </c>
      <c r="AV93" s="7">
        <f>IF('Copy of Military Expenditure'!AV93 = "", 'Copy of Military Expenditure'!$BM93, 'Copy of Military Expenditure'!AV93)</f>
        <v>7439582729</v>
      </c>
      <c r="AW93" s="7">
        <f>IF('Copy of Military Expenditure'!AW93 = "", 'Copy of Military Expenditure'!$BM93, 'Copy of Military Expenditure'!AW93)</f>
        <v>9320664305</v>
      </c>
      <c r="AX93" s="7">
        <f>IF('Copy of Military Expenditure'!AX93 = "", 'Copy of Military Expenditure'!$BM93, 'Copy of Military Expenditure'!AX93)</f>
        <v>10408940608</v>
      </c>
      <c r="AY93" s="7">
        <f>IF('Copy of Military Expenditure'!AY93 = "", 'Copy of Military Expenditure'!$BM93, 'Copy of Military Expenditure'!AY93)</f>
        <v>12512552729</v>
      </c>
      <c r="AZ93" s="7">
        <f>IF('Copy of Military Expenditure'!AZ93 = "", 'Copy of Military Expenditure'!$BM93, 'Copy of Military Expenditure'!AZ93)</f>
        <v>14179425610</v>
      </c>
      <c r="BA93" s="7">
        <f>IF('Copy of Military Expenditure'!BA93 = "", 'Copy of Military Expenditure'!$BM93, 'Copy of Military Expenditure'!BA93)</f>
        <v>17967409600</v>
      </c>
      <c r="BB93" s="7">
        <f>IF('Copy of Military Expenditure'!BB93 = "", 'Copy of Military Expenditure'!$BM93, 'Copy of Military Expenditure'!BB93)</f>
        <v>17839926570</v>
      </c>
      <c r="BC93" s="7">
        <f>IF('Copy of Military Expenditure'!BC93 = "", 'Copy of Military Expenditure'!$BM93, 'Copy of Military Expenditure'!BC93)</f>
        <v>16597353232</v>
      </c>
      <c r="BD93" s="7">
        <f>IF('Copy of Military Expenditure'!BD93 = "", 'Copy of Military Expenditure'!$BM93, 'Copy of Military Expenditure'!BD93)</f>
        <v>18232142939</v>
      </c>
      <c r="BE93" s="7">
        <f>IF('Copy of Military Expenditure'!BE93 = "", 'Copy of Military Expenditure'!$BM93, 'Copy of Military Expenditure'!BE93)</f>
        <v>18761367116</v>
      </c>
      <c r="BF93" s="7">
        <f>IF('Copy of Military Expenditure'!BF93 = "", 'Copy of Military Expenditure'!$BM93, 'Copy of Military Expenditure'!BF93)</f>
        <v>21753112627</v>
      </c>
      <c r="BG93" s="7">
        <f>IF('Copy of Military Expenditure'!BG93 = "", 'Copy of Military Expenditure'!$BM93, 'Copy of Military Expenditure'!BG93)</f>
        <v>23278199397</v>
      </c>
      <c r="BH93" s="7">
        <f>IF('Copy of Military Expenditure'!BH93 = "", 'Copy of Military Expenditure'!$BM93, 'Copy of Military Expenditure'!BH93)</f>
        <v>20254523519</v>
      </c>
      <c r="BI93" s="7">
        <f>IF('Copy of Military Expenditure'!BI93 = "", 'Copy of Military Expenditure'!$BM93, 'Copy of Military Expenditure'!BI93)</f>
        <v>19128112584</v>
      </c>
      <c r="BJ93" s="7">
        <f>IF('Copy of Military Expenditure'!BJ93 = "", 'Copy of Military Expenditure'!$BM93, 'Copy of Military Expenditure'!BJ93)</f>
        <v>21632842537</v>
      </c>
      <c r="BK93" s="7">
        <f>IF('Copy of Military Expenditure'!BK93 = "", 'Copy of Military Expenditure'!$BM93, 'Copy of Military Expenditure'!BK93)</f>
        <v>18322083773</v>
      </c>
      <c r="BL93" s="9">
        <f t="shared" si="1"/>
        <v>0</v>
      </c>
      <c r="BM93" s="7">
        <f t="shared" si="4"/>
        <v>8850870884</v>
      </c>
    </row>
    <row r="94" ht="14.25" customHeight="1">
      <c r="A94" s="1" t="s">
        <v>451</v>
      </c>
      <c r="B94" s="1" t="s">
        <v>452</v>
      </c>
      <c r="C94" s="1" t="s">
        <v>6</v>
      </c>
      <c r="D94" s="1" t="s">
        <v>7</v>
      </c>
      <c r="E94" s="7">
        <f>IF('Copy of Military Expenditure'!E94 = "", 'Copy of Military Expenditure'!$BM94, 'Copy of Military Expenditure'!E94)</f>
        <v>526848900.4</v>
      </c>
      <c r="F94" s="7">
        <f>IF('Copy of Military Expenditure'!F94 = "", 'Copy of Military Expenditure'!$BM94, 'Copy of Military Expenditure'!F94)</f>
        <v>564736401.6</v>
      </c>
      <c r="G94" s="7">
        <f>IF('Copy of Military Expenditure'!G94 = "", 'Copy of Military Expenditure'!$BM94, 'Copy of Military Expenditure'!G94)</f>
        <v>636258725.2</v>
      </c>
      <c r="H94" s="7">
        <f>IF('Copy of Military Expenditure'!H94 = "", 'Copy of Military Expenditure'!$BM94, 'Copy of Military Expenditure'!H94)</f>
        <v>697922566.5</v>
      </c>
      <c r="I94" s="7">
        <f>IF('Copy of Military Expenditure'!I94 = "", 'Copy of Military Expenditure'!$BM94, 'Copy of Military Expenditure'!I94)</f>
        <v>758619889.8</v>
      </c>
      <c r="J94" s="7">
        <f>IF('Copy of Military Expenditure'!J94 = "", 'Copy of Military Expenditure'!$BM94, 'Copy of Military Expenditure'!J94)</f>
        <v>844543330</v>
      </c>
      <c r="K94" s="7">
        <f>IF('Copy of Military Expenditure'!K94 = "", 'Copy of Military Expenditure'!$BM94, 'Copy of Military Expenditure'!K94)</f>
        <v>906980385.5</v>
      </c>
      <c r="L94" s="7">
        <f>IF('Copy of Military Expenditure'!L94 = "", 'Copy of Military Expenditure'!$BM94, 'Copy of Military Expenditure'!L94)</f>
        <v>921961412.7</v>
      </c>
      <c r="M94" s="7">
        <f>IF('Copy of Military Expenditure'!M94 = "", 'Copy of Military Expenditure'!$BM94, 'Copy of Military Expenditure'!M94)</f>
        <v>941001815.1</v>
      </c>
      <c r="N94" s="7">
        <f>IF('Copy of Military Expenditure'!N94 = "", 'Copy of Military Expenditure'!$BM94, 'Copy of Military Expenditure'!N94)</f>
        <v>1017260076</v>
      </c>
      <c r="O94" s="7">
        <f>IF('Copy of Military Expenditure'!O94 = "", 'Copy of Military Expenditure'!$BM94, 'Copy of Military Expenditure'!O94)</f>
        <v>1118164544</v>
      </c>
      <c r="P94" s="7">
        <f>IF('Copy of Military Expenditure'!P94 = "", 'Copy of Military Expenditure'!$BM94, 'Copy of Military Expenditure'!P94)</f>
        <v>1238804427</v>
      </c>
      <c r="Q94" s="7">
        <f>IF('Copy of Military Expenditure'!Q94 = "", 'Copy of Military Expenditure'!$BM94, 'Copy of Military Expenditure'!Q94)</f>
        <v>1458082236</v>
      </c>
      <c r="R94" s="7">
        <f>IF('Copy of Military Expenditure'!R94 = "", 'Copy of Military Expenditure'!$BM94, 'Copy of Military Expenditure'!R94)</f>
        <v>1702215353</v>
      </c>
      <c r="S94" s="7">
        <f>IF('Copy of Military Expenditure'!S94 = "", 'Copy of Military Expenditure'!$BM94, 'Copy of Military Expenditure'!S94)</f>
        <v>1855084673</v>
      </c>
      <c r="T94" s="7">
        <f>IF('Copy of Military Expenditure'!T94 = "", 'Copy of Military Expenditure'!$BM94, 'Copy of Military Expenditure'!T94)</f>
        <v>2232315959</v>
      </c>
      <c r="U94" s="7">
        <f>IF('Copy of Military Expenditure'!U94 = "", 'Copy of Military Expenditure'!$BM94, 'Copy of Military Expenditure'!U94)</f>
        <v>2345444903</v>
      </c>
      <c r="V94" s="7">
        <f>IF('Copy of Military Expenditure'!V94 = "", 'Copy of Military Expenditure'!$BM94, 'Copy of Military Expenditure'!V94)</f>
        <v>2560335056</v>
      </c>
      <c r="W94" s="7">
        <f>IF('Copy of Military Expenditure'!W94 = "", 'Copy of Military Expenditure'!$BM94, 'Copy of Military Expenditure'!W94)</f>
        <v>2873317738</v>
      </c>
      <c r="X94" s="7">
        <f>IF('Copy of Military Expenditure'!X94 = "", 'Copy of Military Expenditure'!$BM94, 'Copy of Military Expenditure'!X94)</f>
        <v>3368143352</v>
      </c>
      <c r="Y94" s="7">
        <f>IF('Copy of Military Expenditure'!Y94 = "", 'Copy of Military Expenditure'!$BM94, 'Copy of Military Expenditure'!Y94)</f>
        <v>3791756609</v>
      </c>
      <c r="Z94" s="7">
        <f>IF('Copy of Military Expenditure'!Z94 = "", 'Copy of Military Expenditure'!$BM94, 'Copy of Military Expenditure'!Z94)</f>
        <v>3490216138</v>
      </c>
      <c r="AA94" s="7">
        <f>IF('Copy of Military Expenditure'!AA94 = "", 'Copy of Military Expenditure'!$BM94, 'Copy of Military Expenditure'!AA94)</f>
        <v>2980130869</v>
      </c>
      <c r="AB94" s="7">
        <f>IF('Copy of Military Expenditure'!AB94 = "", 'Copy of Military Expenditure'!$BM94, 'Copy of Military Expenditure'!AB94)</f>
        <v>2629021887</v>
      </c>
      <c r="AC94" s="7">
        <f>IF('Copy of Military Expenditure'!AC94 = "", 'Copy of Military Expenditure'!$BM94, 'Copy of Military Expenditure'!AC94)</f>
        <v>2668524384</v>
      </c>
      <c r="AD94" s="7">
        <f>IF('Copy of Military Expenditure'!AD94 = "", 'Copy of Military Expenditure'!$BM94, 'Copy of Military Expenditure'!AD94)</f>
        <v>2795295633</v>
      </c>
      <c r="AE94" s="7">
        <f>IF('Copy of Military Expenditure'!AE94 = "", 'Copy of Military Expenditure'!$BM94, 'Copy of Military Expenditure'!AE94)</f>
        <v>3577484916</v>
      </c>
      <c r="AF94" s="7">
        <f>IF('Copy of Military Expenditure'!AF94 = "", 'Copy of Military Expenditure'!$BM94, 'Copy of Military Expenditure'!AF94)</f>
        <v>4469563626</v>
      </c>
      <c r="AG94" s="7">
        <f>IF('Copy of Military Expenditure'!AG94 = "", 'Copy of Military Expenditure'!$BM94, 'Copy of Military Expenditure'!AG94)</f>
        <v>4917620754</v>
      </c>
      <c r="AH94" s="7">
        <f>IF('Copy of Military Expenditure'!AH94 = "", 'Copy of Military Expenditure'!$BM94, 'Copy of Military Expenditure'!AH94)</f>
        <v>5032977192</v>
      </c>
      <c r="AI94" s="7">
        <f>IF('Copy of Military Expenditure'!AI94 = "", 'Copy of Military Expenditure'!$BM94, 'Copy of Military Expenditure'!AI94)</f>
        <v>6169504240</v>
      </c>
      <c r="AJ94" s="7">
        <f>IF('Copy of Military Expenditure'!AJ94 = "", 'Copy of Military Expenditure'!$BM94, 'Copy of Military Expenditure'!AJ94)</f>
        <v>6219460369</v>
      </c>
      <c r="AK94" s="7">
        <f>IF('Copy of Military Expenditure'!AK94 = "", 'Copy of Military Expenditure'!$BM94, 'Copy of Military Expenditure'!AK94)</f>
        <v>6418628291</v>
      </c>
      <c r="AL94" s="7">
        <f>IF('Copy of Military Expenditure'!AL94 = "", 'Copy of Military Expenditure'!$BM94, 'Copy of Military Expenditure'!AL94)</f>
        <v>5011158320</v>
      </c>
      <c r="AM94" s="7">
        <f>IF('Copy of Military Expenditure'!AM94 = "", 'Copy of Military Expenditure'!$BM94, 'Copy of Military Expenditure'!AM94)</f>
        <v>5154504230</v>
      </c>
      <c r="AN94" s="7">
        <f>IF('Copy of Military Expenditure'!AN94 = "", 'Copy of Military Expenditure'!$BM94, 'Copy of Military Expenditure'!AN94)</f>
        <v>5729770498</v>
      </c>
      <c r="AO94" s="7">
        <f>IF('Copy of Military Expenditure'!AO94 = "", 'Copy of Military Expenditure'!$BM94, 'Copy of Military Expenditure'!AO94)</f>
        <v>6203436943</v>
      </c>
      <c r="AP94" s="7">
        <f>IF('Copy of Military Expenditure'!AP94 = "", 'Copy of Military Expenditure'!$BM94, 'Copy of Military Expenditure'!AP94)</f>
        <v>5203218383</v>
      </c>
      <c r="AQ94" s="7">
        <f>IF('Copy of Military Expenditure'!AQ94 = "", 'Copy of Military Expenditure'!$BM94, 'Copy of Military Expenditure'!AQ94)</f>
        <v>5132285182</v>
      </c>
      <c r="AR94" s="7">
        <f>IF('Copy of Military Expenditure'!AR94 = "", 'Copy of Military Expenditure'!$BM94, 'Copy of Military Expenditure'!AR94)</f>
        <v>5148727432</v>
      </c>
      <c r="AS94" s="7">
        <f>IF('Copy of Military Expenditure'!AS94 = "", 'Copy of Military Expenditure'!$BM94, 'Copy of Military Expenditure'!AS94)</f>
        <v>4789440137</v>
      </c>
      <c r="AT94" s="7">
        <f>IF('Copy of Military Expenditure'!AT94 = "", 'Copy of Military Expenditure'!$BM94, 'Copy of Military Expenditure'!AT94)</f>
        <v>4128046006</v>
      </c>
      <c r="AU94" s="7">
        <f>IF('Copy of Military Expenditure'!AU94 = "", 'Copy of Military Expenditure'!$BM94, 'Copy of Military Expenditure'!AU94)</f>
        <v>4354573015</v>
      </c>
      <c r="AV94" s="7">
        <f>IF('Copy of Military Expenditure'!AV94 = "", 'Copy of Military Expenditure'!$BM94, 'Copy of Military Expenditure'!AV94)</f>
        <v>5305640404</v>
      </c>
      <c r="AW94" s="7">
        <f>IF('Copy of Military Expenditure'!AW94 = "", 'Copy of Military Expenditure'!$BM94, 'Copy of Military Expenditure'!AW94)</f>
        <v>5514710385</v>
      </c>
      <c r="AX94" s="7">
        <f>IF('Copy of Military Expenditure'!AX94 = "", 'Copy of Military Expenditure'!$BM94, 'Copy of Military Expenditure'!AX94)</f>
        <v>5518466926</v>
      </c>
      <c r="AY94" s="7">
        <f>IF('Copy of Military Expenditure'!AY94 = "", 'Copy of Military Expenditure'!$BM94, 'Copy of Military Expenditure'!AY94)</f>
        <v>5577203266</v>
      </c>
      <c r="AZ94" s="7">
        <f>IF('Copy of Military Expenditure'!AZ94 = "", 'Copy of Military Expenditure'!$BM94, 'Copy of Military Expenditure'!AZ94)</f>
        <v>6386221162</v>
      </c>
      <c r="BA94" s="7">
        <f>IF('Copy of Military Expenditure'!BA94 = "", 'Copy of Military Expenditure'!$BM94, 'Copy of Military Expenditure'!BA94)</f>
        <v>6024791006</v>
      </c>
      <c r="BB94" s="7">
        <f>IF('Copy of Military Expenditure'!BB94 = "", 'Copy of Military Expenditure'!$BM94, 'Copy of Military Expenditure'!BB94)</f>
        <v>5062962024</v>
      </c>
      <c r="BC94" s="7">
        <f>IF('Copy of Military Expenditure'!BC94 = "", 'Copy of Military Expenditure'!$BM94, 'Copy of Military Expenditure'!BC94)</f>
        <v>5885935800</v>
      </c>
      <c r="BD94" s="7">
        <f>IF('Copy of Military Expenditure'!BD94 = "", 'Copy of Military Expenditure'!$BM94, 'Copy of Military Expenditure'!BD94)</f>
        <v>6324747364</v>
      </c>
      <c r="BE94" s="7">
        <f>IF('Copy of Military Expenditure'!BE94 = "", 'Copy of Military Expenditure'!$BM94, 'Copy of Military Expenditure'!BE94)</f>
        <v>6243671605</v>
      </c>
      <c r="BF94" s="7">
        <f>IF('Copy of Military Expenditure'!BF94 = "", 'Copy of Military Expenditure'!$BM94, 'Copy of Military Expenditure'!BF94)</f>
        <v>6528737467</v>
      </c>
      <c r="BG94" s="7">
        <f>IF('Copy of Military Expenditure'!BG94 = "", 'Copy of Military Expenditure'!$BM94, 'Copy of Military Expenditure'!BG94)</f>
        <v>6555518064</v>
      </c>
      <c r="BH94" s="7">
        <f>IF('Copy of Military Expenditure'!BH94 = "", 'Copy of Military Expenditure'!$BM94, 'Copy of Military Expenditure'!BH94)</f>
        <v>5387123174</v>
      </c>
      <c r="BI94" s="7">
        <f>IF('Copy of Military Expenditure'!BI94 = "", 'Copy of Military Expenditure'!$BM94, 'Copy of Military Expenditure'!BI94)</f>
        <v>5427549191</v>
      </c>
      <c r="BJ94" s="7">
        <f>IF('Copy of Military Expenditure'!BJ94 = "", 'Copy of Military Expenditure'!$BM94, 'Copy of Military Expenditure'!BJ94)</f>
        <v>5526592999</v>
      </c>
      <c r="BK94" s="7">
        <f>IF('Copy of Military Expenditure'!BK94 = "", 'Copy of Military Expenditure'!$BM94, 'Copy of Military Expenditure'!BK94)</f>
        <v>5755367603</v>
      </c>
      <c r="BL94" s="9">
        <f t="shared" si="1"/>
        <v>0</v>
      </c>
      <c r="BM94" s="7"/>
    </row>
    <row r="95" ht="14.25" customHeight="1">
      <c r="A95" s="1" t="s">
        <v>459</v>
      </c>
      <c r="B95" s="1" t="s">
        <v>460</v>
      </c>
      <c r="C95" s="1" t="s">
        <v>6</v>
      </c>
      <c r="D95" s="1" t="s">
        <v>7</v>
      </c>
      <c r="E95" s="7">
        <f>IF('Copy of Military Expenditure'!E95 = "", 'Copy of Military Expenditure'!$BM95, 'Copy of Military Expenditure'!E95)</f>
        <v>90223463.69</v>
      </c>
      <c r="F95" s="7">
        <f>IF('Copy of Military Expenditure'!F95 = "", 'Copy of Military Expenditure'!$BM95, 'Copy of Military Expenditure'!F95)</f>
        <v>90223463.69</v>
      </c>
      <c r="G95" s="7">
        <f>IF('Copy of Military Expenditure'!G95 = "", 'Copy of Military Expenditure'!$BM95, 'Copy of Military Expenditure'!G95)</f>
        <v>149593495.9</v>
      </c>
      <c r="H95" s="7">
        <f>IF('Copy of Military Expenditure'!H95 = "", 'Copy of Military Expenditure'!$BM95, 'Copy of Military Expenditure'!H95)</f>
        <v>1428084849</v>
      </c>
      <c r="I95" s="7">
        <f>IF('Copy of Military Expenditure'!I95 = "", 'Copy of Military Expenditure'!$BM95, 'Copy of Military Expenditure'!I95)</f>
        <v>112041884.8</v>
      </c>
      <c r="J95" s="7">
        <f>IF('Copy of Military Expenditure'!J95 = "", 'Copy of Military Expenditure'!$BM95, 'Copy of Military Expenditure'!J95)</f>
        <v>118062827.2</v>
      </c>
      <c r="K95" s="7">
        <f>IF('Copy of Military Expenditure'!K95 = "", 'Copy of Military Expenditure'!$BM95, 'Copy of Military Expenditure'!K95)</f>
        <v>102356020.9</v>
      </c>
      <c r="L95" s="7">
        <f>IF('Copy of Military Expenditure'!L95 = "", 'Copy of Military Expenditure'!$BM95, 'Copy of Military Expenditure'!L95)</f>
        <v>118586387.4</v>
      </c>
      <c r="M95" s="7">
        <f>IF('Copy of Military Expenditure'!M95 = "", 'Copy of Military Expenditure'!$BM95, 'Copy of Military Expenditure'!M95)</f>
        <v>190052356</v>
      </c>
      <c r="N95" s="7">
        <f>IF('Copy of Military Expenditure'!N95 = "", 'Copy of Military Expenditure'!$BM95, 'Copy of Military Expenditure'!N95)</f>
        <v>194502617.8</v>
      </c>
      <c r="O95" s="7">
        <f>IF('Copy of Military Expenditure'!O95 = "", 'Copy of Military Expenditure'!$BM95, 'Copy of Military Expenditure'!O95)</f>
        <v>199738219.9</v>
      </c>
      <c r="P95" s="7">
        <f>IF('Copy of Military Expenditure'!P95 = "", 'Copy of Military Expenditure'!$BM95, 'Copy of Military Expenditure'!P95)</f>
        <v>176963350.8</v>
      </c>
      <c r="Q95" s="7">
        <f>IF('Copy of Military Expenditure'!Q95 = "", 'Copy of Military Expenditure'!$BM95, 'Copy of Military Expenditure'!Q95)</f>
        <v>260209424.1</v>
      </c>
      <c r="R95" s="7">
        <f>IF('Copy of Military Expenditure'!R95 = "", 'Copy of Military Expenditure'!$BM95, 'Copy of Military Expenditure'!R95)</f>
        <v>388674557</v>
      </c>
      <c r="S95" s="7">
        <f>IF('Copy of Military Expenditure'!S95 = "", 'Copy of Military Expenditure'!$BM95, 'Copy of Military Expenditure'!S95)</f>
        <v>537380924.3</v>
      </c>
      <c r="T95" s="7">
        <f>IF('Copy of Military Expenditure'!T95 = "", 'Copy of Military Expenditure'!$BM95, 'Copy of Military Expenditure'!T95)</f>
        <v>887837837.8</v>
      </c>
      <c r="U95" s="7">
        <f>IF('Copy of Military Expenditure'!U95 = "", 'Copy of Military Expenditure'!$BM95, 'Copy of Military Expenditure'!U95)</f>
        <v>945058881.2</v>
      </c>
      <c r="V95" s="7">
        <f>IF('Copy of Military Expenditure'!V95 = "", 'Copy of Military Expenditure'!$BM95, 'Copy of Military Expenditure'!V95)</f>
        <v>998216560.5</v>
      </c>
      <c r="W95" s="7">
        <f>IF('Copy of Military Expenditure'!W95 = "", 'Copy of Military Expenditure'!$BM95, 'Copy of Military Expenditure'!W95)</f>
        <v>1213503185</v>
      </c>
      <c r="X95" s="7">
        <f>IF('Copy of Military Expenditure'!X95 = "", 'Copy of Military Expenditure'!$BM95, 'Copy of Military Expenditure'!X95)</f>
        <v>1581656051</v>
      </c>
      <c r="Y95" s="7">
        <f>IF('Copy of Military Expenditure'!Y95 = "", 'Copy of Military Expenditure'!$BM95, 'Copy of Military Expenditure'!Y95)</f>
        <v>2253248408</v>
      </c>
      <c r="Z95" s="7">
        <f>IF('Copy of Military Expenditure'!Z95 = "", 'Copy of Military Expenditure'!$BM95, 'Copy of Military Expenditure'!Z95)</f>
        <v>2437707006</v>
      </c>
      <c r="AA95" s="7">
        <f>IF('Copy of Military Expenditure'!AA95 = "", 'Copy of Military Expenditure'!$BM95, 'Copy of Military Expenditure'!AA95)</f>
        <v>2726878981</v>
      </c>
      <c r="AB95" s="7">
        <f>IF('Copy of Military Expenditure'!AB95 = "", 'Copy of Military Expenditure'!$BM95, 'Copy of Military Expenditure'!AB95)</f>
        <v>2733503185</v>
      </c>
      <c r="AC95" s="7">
        <f>IF('Copy of Military Expenditure'!AC95 = "", 'Copy of Military Expenditure'!$BM95, 'Copy of Military Expenditure'!AC95)</f>
        <v>3394904459</v>
      </c>
      <c r="AD95" s="7">
        <f>IF('Copy of Military Expenditure'!AD95 = "", 'Copy of Military Expenditure'!$BM95, 'Copy of Military Expenditure'!AD95)</f>
        <v>3510318471</v>
      </c>
      <c r="AE95" s="7">
        <f>IF('Copy of Military Expenditure'!AE95 = "", 'Copy of Military Expenditure'!$BM95, 'Copy of Military Expenditure'!AE95)</f>
        <v>3678980892</v>
      </c>
      <c r="AF95" s="7">
        <f>IF('Copy of Military Expenditure'!AF95 = "", 'Copy of Military Expenditure'!$BM95, 'Copy of Military Expenditure'!AF95)</f>
        <v>3650191083</v>
      </c>
      <c r="AG95" s="7">
        <f>IF('Copy of Military Expenditure'!AG95 = "", 'Copy of Military Expenditure'!$BM95, 'Copy of Military Expenditure'!AG95)</f>
        <v>3722802548</v>
      </c>
      <c r="AH95" s="7">
        <f>IF('Copy of Military Expenditure'!AH95 = "", 'Copy of Military Expenditure'!$BM95, 'Copy of Military Expenditure'!AH95)</f>
        <v>1483652561</v>
      </c>
      <c r="AI95" s="7">
        <f>IF('Copy of Military Expenditure'!AI95 = "", 'Copy of Military Expenditure'!$BM95, 'Copy of Military Expenditure'!AI95)</f>
        <v>1641781737</v>
      </c>
      <c r="AJ95" s="7">
        <f>IF('Copy of Military Expenditure'!AJ95 = "", 'Copy of Military Expenditure'!$BM95, 'Copy of Military Expenditure'!AJ95)</f>
        <v>2893808463</v>
      </c>
      <c r="AK95" s="7">
        <f>IF('Copy of Military Expenditure'!AK95 = "", 'Copy of Military Expenditure'!$BM95, 'Copy of Military Expenditure'!AK95)</f>
        <v>2976570156</v>
      </c>
      <c r="AL95" s="7">
        <f>IF('Copy of Military Expenditure'!AL95 = "", 'Copy of Military Expenditure'!$BM95, 'Copy of Military Expenditure'!AL95)</f>
        <v>1426095238</v>
      </c>
      <c r="AM95" s="7">
        <f>IF('Copy of Military Expenditure'!AM95 = "", 'Copy of Military Expenditure'!$BM95, 'Copy of Military Expenditure'!AM95)</f>
        <v>1636299776</v>
      </c>
      <c r="AN95" s="7">
        <f>IF('Copy of Military Expenditure'!AN95 = "", 'Copy of Military Expenditure'!$BM95, 'Copy of Military Expenditure'!AN95)</f>
        <v>957899818.9</v>
      </c>
      <c r="AO95" s="7">
        <f>IF('Copy of Military Expenditure'!AO95 = "", 'Copy of Military Expenditure'!$BM95, 'Copy of Military Expenditure'!AO95)</f>
        <v>995089040.9</v>
      </c>
      <c r="AP95" s="7">
        <f>IF('Copy of Military Expenditure'!AP95 = "", 'Copy of Military Expenditure'!$BM95, 'Copy of Military Expenditure'!AP95)</f>
        <v>1046927961</v>
      </c>
      <c r="AQ95" s="7">
        <f>IF('Copy of Military Expenditure'!AQ95 = "", 'Copy of Military Expenditure'!$BM95, 'Copy of Military Expenditure'!AQ95)</f>
        <v>1096039533</v>
      </c>
      <c r="AR95" s="7">
        <f>IF('Copy of Military Expenditure'!AR95 = "", 'Copy of Military Expenditure'!$BM95, 'Copy of Military Expenditure'!AR95)</f>
        <v>1127632857</v>
      </c>
      <c r="AS95" s="7">
        <f>IF('Copy of Military Expenditure'!AS95 = "", 'Copy of Military Expenditure'!$BM95, 'Copy of Military Expenditure'!AS95)</f>
        <v>897044908.7</v>
      </c>
      <c r="AT95" s="7">
        <f>IF('Copy of Military Expenditure'!AT95 = "", 'Copy of Military Expenditure'!$BM95, 'Copy of Military Expenditure'!AT95)</f>
        <v>1022526578</v>
      </c>
      <c r="AU95" s="7">
        <f>IF('Copy of Military Expenditure'!AU95 = "", 'Copy of Military Expenditure'!$BM95, 'Copy of Military Expenditure'!AU95)</f>
        <v>1102912157</v>
      </c>
      <c r="AV95" s="7">
        <f>IF('Copy of Military Expenditure'!AV95 = "", 'Copy of Military Expenditure'!$BM95, 'Copy of Military Expenditure'!AV95)</f>
        <v>1436210734</v>
      </c>
      <c r="AW95" s="7">
        <f>IF('Copy of Military Expenditure'!AW95 = "", 'Copy of Military Expenditure'!$BM95, 'Copy of Military Expenditure'!AW95)</f>
        <v>1388544983</v>
      </c>
      <c r="AX95" s="7">
        <f>IF('Copy of Military Expenditure'!AX95 = "", 'Copy of Military Expenditure'!$BM95, 'Copy of Military Expenditure'!AX95)</f>
        <v>1450324657</v>
      </c>
      <c r="AY95" s="7">
        <f>IF('Copy of Military Expenditure'!AY95 = "", 'Copy of Military Expenditure'!$BM95, 'Copy of Military Expenditure'!AY95)</f>
        <v>1435215692</v>
      </c>
      <c r="AZ95" s="7">
        <f>IF('Copy of Military Expenditure'!AZ95 = "", 'Copy of Military Expenditure'!$BM95, 'Copy of Military Expenditure'!AZ95)</f>
        <v>1599033723</v>
      </c>
      <c r="BA95" s="7">
        <f>IF('Copy of Military Expenditure'!BA95 = "", 'Copy of Military Expenditure'!$BM95, 'Copy of Military Expenditure'!BA95)</f>
        <v>1732416848</v>
      </c>
      <c r="BB95" s="7">
        <f>IF('Copy of Military Expenditure'!BB95 = "", 'Copy of Military Expenditure'!$BM95, 'Copy of Military Expenditure'!BB95)</f>
        <v>2181974581</v>
      </c>
      <c r="BC95" s="7">
        <f>IF('Copy of Military Expenditure'!BC95 = "", 'Copy of Military Expenditure'!$BM95, 'Copy of Military Expenditure'!BC95)</f>
        <v>2346021283</v>
      </c>
      <c r="BD95" s="7">
        <f>IF('Copy of Military Expenditure'!BD95 = "", 'Copy of Military Expenditure'!$BM95, 'Copy of Military Expenditure'!BD95)</f>
        <v>2494887483</v>
      </c>
      <c r="BE95" s="7">
        <f>IF('Copy of Military Expenditure'!BE95 = "", 'Copy of Military Expenditure'!$BM95, 'Copy of Military Expenditure'!BE95)</f>
        <v>1428084849</v>
      </c>
      <c r="BF95" s="7">
        <f>IF('Copy of Military Expenditure'!BF95 = "", 'Copy of Military Expenditure'!$BM95, 'Copy of Military Expenditure'!BF95)</f>
        <v>1428084849</v>
      </c>
      <c r="BG95" s="7">
        <f>IF('Copy of Military Expenditure'!BG95 = "", 'Copy of Military Expenditure'!$BM95, 'Copy of Military Expenditure'!BG95)</f>
        <v>1428084849</v>
      </c>
      <c r="BH95" s="7">
        <f>IF('Copy of Military Expenditure'!BH95 = "", 'Copy of Military Expenditure'!$BM95, 'Copy of Military Expenditure'!BH95)</f>
        <v>1428084849</v>
      </c>
      <c r="BI95" s="7">
        <f>IF('Copy of Military Expenditure'!BI95 = "", 'Copy of Military Expenditure'!$BM95, 'Copy of Military Expenditure'!BI95)</f>
        <v>1428084849</v>
      </c>
      <c r="BJ95" s="7">
        <f>IF('Copy of Military Expenditure'!BJ95 = "", 'Copy of Military Expenditure'!$BM95, 'Copy of Military Expenditure'!BJ95)</f>
        <v>1428084849</v>
      </c>
      <c r="BK95" s="7">
        <f>IF('Copy of Military Expenditure'!BK95 = "", 'Copy of Military Expenditure'!$BM95, 'Copy of Military Expenditure'!BK95)</f>
        <v>1428084849</v>
      </c>
      <c r="BL95" s="9">
        <f t="shared" si="1"/>
        <v>0</v>
      </c>
      <c r="BM95" s="7">
        <f>AVERAGE(E95:G95,I95:BD95)</f>
        <v>1428084849</v>
      </c>
    </row>
    <row r="96" ht="14.25" customHeight="1">
      <c r="A96" s="1" t="s">
        <v>469</v>
      </c>
      <c r="B96" s="1" t="s">
        <v>470</v>
      </c>
      <c r="C96" s="1" t="s">
        <v>6</v>
      </c>
      <c r="D96" s="1" t="s">
        <v>7</v>
      </c>
      <c r="E96" s="7">
        <f>IF('Copy of Military Expenditure'!E96 = "", 'Copy of Military Expenditure'!$BM96, 'Copy of Military Expenditure'!E96)</f>
        <v>31706124.51</v>
      </c>
      <c r="F96" s="7">
        <f>IF('Copy of Military Expenditure'!F96 = "", 'Copy of Military Expenditure'!$BM96, 'Copy of Military Expenditure'!F96)</f>
        <v>326999.9185</v>
      </c>
      <c r="G96" s="7">
        <f>IF('Copy of Military Expenditure'!G96 = "", 'Copy of Military Expenditure'!$BM96, 'Copy of Military Expenditure'!G96)</f>
        <v>714244.9003</v>
      </c>
      <c r="H96" s="7">
        <f>IF('Copy of Military Expenditure'!H96 = "", 'Copy of Military Expenditure'!$BM96, 'Copy of Military Expenditure'!H96)</f>
        <v>1134619.78</v>
      </c>
      <c r="I96" s="7">
        <f>IF('Copy of Military Expenditure'!I96 = "", 'Copy of Military Expenditure'!$BM96, 'Copy of Military Expenditure'!I96)</f>
        <v>3383300.616</v>
      </c>
      <c r="J96" s="7">
        <f>IF('Copy of Military Expenditure'!J96 = "", 'Copy of Military Expenditure'!$BM96, 'Copy of Military Expenditure'!J96)</f>
        <v>3362428.13</v>
      </c>
      <c r="K96" s="7">
        <f>IF('Copy of Military Expenditure'!K96 = "", 'Copy of Military Expenditure'!$BM96, 'Copy of Military Expenditure'!K96)</f>
        <v>2889961.657</v>
      </c>
      <c r="L96" s="7">
        <f>IF('Copy of Military Expenditure'!L96 = "", 'Copy of Military Expenditure'!$BM96, 'Copy of Military Expenditure'!L96)</f>
        <v>3105678.432</v>
      </c>
      <c r="M96" s="7">
        <f>IF('Copy of Military Expenditure'!M96 = "", 'Copy of Military Expenditure'!$BM96, 'Copy of Military Expenditure'!M96)</f>
        <v>3288025.367</v>
      </c>
      <c r="N96" s="7">
        <f>IF('Copy of Military Expenditure'!N96 = "", 'Copy of Military Expenditure'!$BM96, 'Copy of Military Expenditure'!N96)</f>
        <v>3435130.654</v>
      </c>
      <c r="O96" s="7">
        <f>IF('Copy of Military Expenditure'!O96 = "", 'Copy of Military Expenditure'!$BM96, 'Copy of Military Expenditure'!O96)</f>
        <v>3650466.891</v>
      </c>
      <c r="P96" s="7">
        <f>IF('Copy of Military Expenditure'!P96 = "", 'Copy of Military Expenditure'!$BM96, 'Copy of Military Expenditure'!P96)</f>
        <v>4183674.952</v>
      </c>
      <c r="Q96" s="7">
        <f>IF('Copy of Military Expenditure'!Q96 = "", 'Copy of Military Expenditure'!$BM96, 'Copy of Military Expenditure'!Q96)</f>
        <v>5126414.525</v>
      </c>
      <c r="R96" s="7">
        <f>IF('Copy of Military Expenditure'!R96 = "", 'Copy of Military Expenditure'!$BM96, 'Copy of Military Expenditure'!R96)</f>
        <v>6873376.434</v>
      </c>
      <c r="S96" s="7">
        <f>IF('Copy of Military Expenditure'!S96 = "", 'Copy of Military Expenditure'!$BM96, 'Copy of Military Expenditure'!S96)</f>
        <v>8097048.254</v>
      </c>
      <c r="T96" s="7">
        <f>IF('Copy of Military Expenditure'!T96 = "", 'Copy of Military Expenditure'!$BM96, 'Copy of Military Expenditure'!T96)</f>
        <v>11114584.74</v>
      </c>
      <c r="U96" s="7">
        <f>IF('Copy of Military Expenditure'!U96 = "", 'Copy of Military Expenditure'!$BM96, 'Copy of Military Expenditure'!U96)</f>
        <v>14233103.16</v>
      </c>
      <c r="V96" s="7">
        <f>IF('Copy of Military Expenditure'!V96 = "", 'Copy of Military Expenditure'!$BM96, 'Copy of Military Expenditure'!V96)</f>
        <v>21108759.36</v>
      </c>
      <c r="W96" s="7">
        <f>IF('Copy of Military Expenditure'!W96 = "", 'Copy of Military Expenditure'!$BM96, 'Copy of Military Expenditure'!W96)</f>
        <v>22733718.58</v>
      </c>
      <c r="X96" s="7">
        <f>IF('Copy of Military Expenditure'!X96 = "", 'Copy of Military Expenditure'!$BM96, 'Copy of Military Expenditure'!X96)</f>
        <v>22498848.26</v>
      </c>
      <c r="Y96" s="7">
        <f>IF('Copy of Military Expenditure'!Y96 = "", 'Copy of Military Expenditure'!$BM96, 'Copy of Military Expenditure'!Y96)</f>
        <v>24763347.22</v>
      </c>
      <c r="Z96" s="7">
        <f>IF('Copy of Military Expenditure'!Z96 = "", 'Copy of Military Expenditure'!$BM96, 'Copy of Military Expenditure'!Z96)</f>
        <v>22525953.98</v>
      </c>
      <c r="AA96" s="7">
        <f>IF('Copy of Military Expenditure'!AA96 = "", 'Copy of Military Expenditure'!$BM96, 'Copy of Military Expenditure'!AA96)</f>
        <v>18541962.11</v>
      </c>
      <c r="AB96" s="7">
        <f>IF('Copy of Military Expenditure'!AB96 = "", 'Copy of Military Expenditure'!$BM96, 'Copy of Military Expenditure'!AB96)</f>
        <v>16398734.08</v>
      </c>
      <c r="AC96" s="7">
        <f>IF('Copy of Military Expenditure'!AC96 = "", 'Copy of Military Expenditure'!$BM96, 'Copy of Military Expenditure'!AC96)</f>
        <v>15692619.64</v>
      </c>
      <c r="AD96" s="7">
        <f>IF('Copy of Military Expenditure'!AD96 = "", 'Copy of Military Expenditure'!$BM96, 'Copy of Military Expenditure'!AD96)</f>
        <v>18879809.82</v>
      </c>
      <c r="AE96" s="7">
        <f>IF('Copy of Military Expenditure'!AE96 = "", 'Copy of Military Expenditure'!$BM96, 'Copy of Military Expenditure'!AE96)</f>
        <v>30011030.71</v>
      </c>
      <c r="AF96" s="7">
        <f>IF('Copy of Military Expenditure'!AF96 = "", 'Copy of Military Expenditure'!$BM96, 'Copy of Military Expenditure'!AF96)</f>
        <v>43412292</v>
      </c>
      <c r="AG96" s="7">
        <f>IF('Copy of Military Expenditure'!AG96 = "", 'Copy of Military Expenditure'!$BM96, 'Copy of Military Expenditure'!AG96)</f>
        <v>43089092.42</v>
      </c>
      <c r="AH96" s="7">
        <f>IF('Copy of Military Expenditure'!AH96 = "", 'Copy of Military Expenditure'!$BM96, 'Copy of Military Expenditure'!AH96)</f>
        <v>41861019.16</v>
      </c>
      <c r="AI96" s="7">
        <f>IF('Copy of Military Expenditure'!AI96 = "", 'Copy of Military Expenditure'!$BM96, 'Copy of Military Expenditure'!AI96)</f>
        <v>50748351.79</v>
      </c>
      <c r="AJ96" s="7">
        <f>IF('Copy of Military Expenditure'!AJ96 = "", 'Copy of Military Expenditure'!$BM96, 'Copy of Military Expenditure'!AJ96)</f>
        <v>45904568.12</v>
      </c>
      <c r="AK96" s="7">
        <f>IF('Copy of Military Expenditure'!AK96 = "", 'Copy of Military Expenditure'!$BM96, 'Copy of Military Expenditure'!AK96)</f>
        <v>49113686.85</v>
      </c>
      <c r="AL96" s="7">
        <f>IF('Copy of Military Expenditure'!AL96 = "", 'Copy of Military Expenditure'!$BM96, 'Copy of Military Expenditure'!AL96)</f>
        <v>50147794.73</v>
      </c>
      <c r="AM96" s="7">
        <f>IF('Copy of Military Expenditure'!AM96 = "", 'Copy of Military Expenditure'!$BM96, 'Copy of Military Expenditure'!AM96)</f>
        <v>25396024.89</v>
      </c>
      <c r="AN96" s="7">
        <f>IF('Copy of Military Expenditure'!AN96 = "", 'Copy of Military Expenditure'!$BM96, 'Copy of Military Expenditure'!AN96)</f>
        <v>30852572.78</v>
      </c>
      <c r="AO96" s="7">
        <f>IF('Copy of Military Expenditure'!AO96 = "", 'Copy of Military Expenditure'!$BM96, 'Copy of Military Expenditure'!AO96)</f>
        <v>31706124.51</v>
      </c>
      <c r="AP96" s="7">
        <f>IF('Copy of Military Expenditure'!AP96 = "", 'Copy of Military Expenditure'!$BM96, 'Copy of Military Expenditure'!AP96)</f>
        <v>31706124.51</v>
      </c>
      <c r="AQ96" s="7">
        <f>IF('Copy of Military Expenditure'!AQ96 = "", 'Copy of Military Expenditure'!$BM96, 'Copy of Military Expenditure'!AQ96)</f>
        <v>31706124.51</v>
      </c>
      <c r="AR96" s="7">
        <f>IF('Copy of Military Expenditure'!AR96 = "", 'Copy of Military Expenditure'!$BM96, 'Copy of Military Expenditure'!AR96)</f>
        <v>31706124.51</v>
      </c>
      <c r="AS96" s="7">
        <f>IF('Copy of Military Expenditure'!AS96 = "", 'Copy of Military Expenditure'!$BM96, 'Copy of Military Expenditure'!AS96)</f>
        <v>31706124.51</v>
      </c>
      <c r="AT96" s="7">
        <f>IF('Copy of Military Expenditure'!AT96 = "", 'Copy of Military Expenditure'!$BM96, 'Copy of Military Expenditure'!AT96)</f>
        <v>31706124.51</v>
      </c>
      <c r="AU96" s="7">
        <f>IF('Copy of Military Expenditure'!AU96 = "", 'Copy of Military Expenditure'!$BM96, 'Copy of Military Expenditure'!AU96)</f>
        <v>31706124.51</v>
      </c>
      <c r="AV96" s="7">
        <f>IF('Copy of Military Expenditure'!AV96 = "", 'Copy of Military Expenditure'!$BM96, 'Copy of Military Expenditure'!AV96)</f>
        <v>28831211.29</v>
      </c>
      <c r="AW96" s="7">
        <f>IF('Copy of Military Expenditure'!AW96 = "", 'Copy of Military Expenditure'!$BM96, 'Copy of Military Expenditure'!AW96)</f>
        <v>31719621.04</v>
      </c>
      <c r="AX96" s="7">
        <f>IF('Copy of Military Expenditure'!AX96 = "", 'Copy of Military Expenditure'!$BM96, 'Copy of Military Expenditure'!AX96)</f>
        <v>33238035.29</v>
      </c>
      <c r="AY96" s="7">
        <f>IF('Copy of Military Expenditure'!AY96 = "", 'Copy of Military Expenditure'!$BM96, 'Copy of Military Expenditure'!AY96)</f>
        <v>31706124.51</v>
      </c>
      <c r="AZ96" s="7">
        <f>IF('Copy of Military Expenditure'!AZ96 = "", 'Copy of Military Expenditure'!$BM96, 'Copy of Military Expenditure'!AZ96)</f>
        <v>31706124.51</v>
      </c>
      <c r="BA96" s="7">
        <f>IF('Copy of Military Expenditure'!BA96 = "", 'Copy of Military Expenditure'!$BM96, 'Copy of Military Expenditure'!BA96)</f>
        <v>57009189.27</v>
      </c>
      <c r="BB96" s="7">
        <f>IF('Copy of Military Expenditure'!BB96 = "", 'Copy of Military Expenditure'!$BM96, 'Copy of Military Expenditure'!BB96)</f>
        <v>55130817.09</v>
      </c>
      <c r="BC96" s="7">
        <f>IF('Copy of Military Expenditure'!BC96 = "", 'Copy of Military Expenditure'!$BM96, 'Copy of Military Expenditure'!BC96)</f>
        <v>56832843.04</v>
      </c>
      <c r="BD96" s="7">
        <f>IF('Copy of Military Expenditure'!BD96 = "", 'Copy of Military Expenditure'!$BM96, 'Copy of Military Expenditure'!BD96)</f>
        <v>59018874</v>
      </c>
      <c r="BE96" s="7">
        <f>IF('Copy of Military Expenditure'!BE96 = "", 'Copy of Military Expenditure'!$BM96, 'Copy of Military Expenditure'!BE96)</f>
        <v>62931049.68</v>
      </c>
      <c r="BF96" s="7">
        <f>IF('Copy of Military Expenditure'!BF96 = "", 'Copy of Military Expenditure'!$BM96, 'Copy of Military Expenditure'!BF96)</f>
        <v>72419237.31</v>
      </c>
      <c r="BG96" s="7">
        <f>IF('Copy of Military Expenditure'!BG96 = "", 'Copy of Military Expenditure'!$BM96, 'Copy of Military Expenditure'!BG96)</f>
        <v>83080003.64</v>
      </c>
      <c r="BH96" s="7">
        <f>IF('Copy of Military Expenditure'!BH96 = "", 'Copy of Military Expenditure'!$BM96, 'Copy of Military Expenditure'!BH96)</f>
        <v>69977174.74</v>
      </c>
      <c r="BI96" s="7">
        <f>IF('Copy of Military Expenditure'!BI96 = "", 'Copy of Military Expenditure'!$BM96, 'Copy of Military Expenditure'!BI96)</f>
        <v>82019690.41</v>
      </c>
      <c r="BJ96" s="7">
        <f>IF('Copy of Military Expenditure'!BJ96 = "", 'Copy of Military Expenditure'!$BM96, 'Copy of Military Expenditure'!BJ96)</f>
        <v>88414114.92</v>
      </c>
      <c r="BK96" s="7">
        <f>IF('Copy of Military Expenditure'!BK96 = "", 'Copy of Military Expenditure'!$BM96, 'Copy of Military Expenditure'!BK96)</f>
        <v>104378994.6</v>
      </c>
      <c r="BL96" s="9">
        <f t="shared" si="1"/>
        <v>0</v>
      </c>
      <c r="BM96" s="7">
        <f>AVERAGE(F96:AN96,AV96:AX96,BA96:BK96)</f>
        <v>31706124.51</v>
      </c>
    </row>
    <row r="97" ht="14.25" customHeight="1">
      <c r="A97" s="1" t="s">
        <v>471</v>
      </c>
      <c r="B97" s="1" t="s">
        <v>472</v>
      </c>
      <c r="C97" s="1" t="s">
        <v>6</v>
      </c>
      <c r="D97" s="1" t="s">
        <v>7</v>
      </c>
      <c r="E97" s="7">
        <f>IF('Copy of Military Expenditure'!E97 = "", 'Copy of Military Expenditure'!$BM97, 'Copy of Military Expenditure'!E97)</f>
        <v>62825161.22</v>
      </c>
      <c r="F97" s="7">
        <f>IF('Copy of Military Expenditure'!F97 = "", 'Copy of Military Expenditure'!$BM97, 'Copy of Military Expenditure'!F97)</f>
        <v>58741404.86</v>
      </c>
      <c r="G97" s="7">
        <f>IF('Copy of Military Expenditure'!G97 = "", 'Copy of Military Expenditure'!$BM97, 'Copy of Military Expenditure'!G97)</f>
        <v>80303734.18</v>
      </c>
      <c r="H97" s="7">
        <f>IF('Copy of Military Expenditure'!H97 = "", 'Copy of Military Expenditure'!$BM97, 'Copy of Military Expenditure'!H97)</f>
        <v>85501269.8</v>
      </c>
      <c r="I97" s="7">
        <f>IF('Copy of Military Expenditure'!I97 = "", 'Copy of Military Expenditure'!$BM97, 'Copy of Military Expenditure'!I97)</f>
        <v>87235576.92</v>
      </c>
      <c r="J97" s="7">
        <f>IF('Copy of Military Expenditure'!J97 = "", 'Copy of Military Expenditure'!$BM97, 'Copy of Military Expenditure'!J97)</f>
        <v>94266826.92</v>
      </c>
      <c r="K97" s="7">
        <f>IF('Copy of Military Expenditure'!K97 = "", 'Copy of Military Expenditure'!$BM97, 'Copy of Military Expenditure'!K97)</f>
        <v>105540865.4</v>
      </c>
      <c r="L97" s="7">
        <f>IF('Copy of Military Expenditure'!L97 = "", 'Copy of Military Expenditure'!$BM97, 'Copy of Military Expenditure'!L97)</f>
        <v>126346153.8</v>
      </c>
      <c r="M97" s="7">
        <f>IF('Copy of Military Expenditure'!M97 = "", 'Copy of Military Expenditure'!$BM97, 'Copy of Military Expenditure'!M97)</f>
        <v>154639423.1</v>
      </c>
      <c r="N97" s="7">
        <f>IF('Copy of Military Expenditure'!N97 = "", 'Copy of Military Expenditure'!$BM97, 'Copy of Military Expenditure'!N97)</f>
        <v>184903846.2</v>
      </c>
      <c r="O97" s="7">
        <f>IF('Copy of Military Expenditure'!O97 = "", 'Copy of Military Expenditure'!$BM97, 'Copy of Military Expenditure'!O97)</f>
        <v>217223557.7</v>
      </c>
      <c r="P97" s="7">
        <f>IF('Copy of Military Expenditure'!P97 = "", 'Copy of Military Expenditure'!$BM97, 'Copy of Military Expenditure'!P97)</f>
        <v>262656250</v>
      </c>
      <c r="Q97" s="7">
        <f>IF('Copy of Military Expenditure'!Q97 = "", 'Copy of Military Expenditure'!$BM97, 'Copy of Military Expenditure'!Q97)</f>
        <v>284086538.5</v>
      </c>
      <c r="R97" s="7">
        <f>IF('Copy of Military Expenditure'!R97 = "", 'Copy of Military Expenditure'!$BM97, 'Copy of Military Expenditure'!R97)</f>
        <v>312408499.1</v>
      </c>
      <c r="S97" s="7">
        <f>IF('Copy of Military Expenditure'!S97 = "", 'Copy of Military Expenditure'!$BM97, 'Copy of Military Expenditure'!S97)</f>
        <v>363887784.6</v>
      </c>
      <c r="T97" s="7">
        <f>IF('Copy of Military Expenditure'!T97 = "", 'Copy of Military Expenditure'!$BM97, 'Copy of Military Expenditure'!T97)</f>
        <v>416034898.2</v>
      </c>
      <c r="U97" s="7">
        <f>IF('Copy of Military Expenditure'!U97 = "", 'Copy of Military Expenditure'!$BM97, 'Copy of Military Expenditure'!U97)</f>
        <v>531909157.3</v>
      </c>
      <c r="V97" s="7">
        <f>IF('Copy of Military Expenditure'!V97 = "", 'Copy of Military Expenditure'!$BM97, 'Copy of Military Expenditure'!V97)</f>
        <v>688722114.1</v>
      </c>
      <c r="W97" s="7">
        <f>IF('Copy of Military Expenditure'!W97 = "", 'Copy of Military Expenditure'!$BM97, 'Copy of Military Expenditure'!W97)</f>
        <v>942007071.2</v>
      </c>
      <c r="X97" s="7">
        <f>IF('Copy of Military Expenditure'!X97 = "", 'Copy of Military Expenditure'!$BM97, 'Copy of Military Expenditure'!X97)</f>
        <v>1199048431</v>
      </c>
      <c r="Y97" s="7">
        <f>IF('Copy of Military Expenditure'!Y97 = "", 'Copy of Military Expenditure'!$BM97, 'Copy of Military Expenditure'!Y97)</f>
        <v>1373227227</v>
      </c>
      <c r="Z97" s="7">
        <f>IF('Copy of Military Expenditure'!Z97 = "", 'Copy of Military Expenditure'!$BM97, 'Copy of Military Expenditure'!Z97)</f>
        <v>1415853972</v>
      </c>
      <c r="AA97" s="7">
        <f>IF('Copy of Military Expenditure'!AA97 = "", 'Copy of Military Expenditure'!$BM97, 'Copy of Military Expenditure'!AA97)</f>
        <v>1507634749</v>
      </c>
      <c r="AB97" s="7">
        <f>IF('Copy of Military Expenditure'!AB97 = "", 'Copy of Military Expenditure'!$BM97, 'Copy of Military Expenditure'!AB97)</f>
        <v>1583036595</v>
      </c>
      <c r="AC97" s="7">
        <f>IF('Copy of Military Expenditure'!AC97 = "", 'Copy of Military Expenditure'!$BM97, 'Copy of Military Expenditure'!AC97)</f>
        <v>1698837534</v>
      </c>
      <c r="AD97" s="7">
        <f>IF('Copy of Military Expenditure'!AD97 = "", 'Copy of Military Expenditure'!$BM97, 'Copy of Military Expenditure'!AD97)</f>
        <v>1629594718</v>
      </c>
      <c r="AE97" s="7">
        <f>IF('Copy of Military Expenditure'!AE97 = "", 'Copy of Military Expenditure'!$BM97, 'Copy of Military Expenditure'!AE97)</f>
        <v>1635667271</v>
      </c>
      <c r="AF97" s="7">
        <f>IF('Copy of Military Expenditure'!AF97 = "", 'Copy of Military Expenditure'!$BM97, 'Copy of Military Expenditure'!AF97)</f>
        <v>1698687546</v>
      </c>
      <c r="AG97" s="7">
        <f>IF('Copy of Military Expenditure'!AG97 = "", 'Copy of Military Expenditure'!$BM97, 'Copy of Military Expenditure'!AG97)</f>
        <v>1809003357</v>
      </c>
      <c r="AH97" s="7">
        <f>IF('Copy of Military Expenditure'!AH97 = "", 'Copy of Military Expenditure'!$BM97, 'Copy of Military Expenditure'!AH97)</f>
        <v>1939693409</v>
      </c>
      <c r="AI97" s="7">
        <f>IF('Copy of Military Expenditure'!AI97 = "", 'Copy of Military Expenditure'!$BM97, 'Copy of Military Expenditure'!AI97)</f>
        <v>2214017705</v>
      </c>
      <c r="AJ97" s="7">
        <f>IF('Copy of Military Expenditure'!AJ97 = "", 'Copy of Military Expenditure'!$BM97, 'Copy of Military Expenditure'!AJ97)</f>
        <v>2598337174</v>
      </c>
      <c r="AK97" s="7">
        <f>IF('Copy of Military Expenditure'!AK97 = "", 'Copy of Military Expenditure'!$BM97, 'Copy of Military Expenditure'!AK97)</f>
        <v>2961769836</v>
      </c>
      <c r="AL97" s="7">
        <f>IF('Copy of Military Expenditure'!AL97 = "", 'Copy of Military Expenditure'!$BM97, 'Copy of Military Expenditure'!AL97)</f>
        <v>3156299863</v>
      </c>
      <c r="AM97" s="7">
        <f>IF('Copy of Military Expenditure'!AM97 = "", 'Copy of Military Expenditure'!$BM97, 'Copy of Military Expenditure'!AM97)</f>
        <v>3611133201</v>
      </c>
      <c r="AN97" s="7">
        <f>IF('Copy of Military Expenditure'!AN97 = "", 'Copy of Military Expenditure'!$BM97, 'Copy of Military Expenditure'!AN97)</f>
        <v>3849025896</v>
      </c>
      <c r="AO97" s="7">
        <f>IF('Copy of Military Expenditure'!AO97 = "", 'Copy of Military Expenditure'!$BM97, 'Copy of Military Expenditure'!AO97)</f>
        <v>3938047248</v>
      </c>
      <c r="AP97" s="7">
        <f>IF('Copy of Military Expenditure'!AP97 = "", 'Copy of Military Expenditure'!$BM97, 'Copy of Military Expenditure'!AP97)</f>
        <v>3264802658</v>
      </c>
      <c r="AQ97" s="7">
        <f>IF('Copy of Military Expenditure'!AQ97 = "", 'Copy of Military Expenditure'!$BM97, 'Copy of Military Expenditure'!AQ97)</f>
        <v>2110239752</v>
      </c>
      <c r="AR97" s="7">
        <f>IF('Copy of Military Expenditure'!AR97 = "", 'Copy of Military Expenditure'!$BM97, 'Copy of Military Expenditure'!AR97)</f>
        <v>2056847122</v>
      </c>
      <c r="AS97" s="7">
        <f>IF('Copy of Military Expenditure'!AS97 = "", 'Copy of Military Expenditure'!$BM97, 'Copy of Military Expenditure'!AS97)</f>
        <v>1881009454</v>
      </c>
      <c r="AT97" s="7">
        <f>IF('Copy of Military Expenditure'!AT97 = "", 'Copy of Military Expenditure'!$BM97, 'Copy of Military Expenditure'!AT97)</f>
        <v>1724799637</v>
      </c>
      <c r="AU97" s="7">
        <f>IF('Copy of Military Expenditure'!AU97 = "", 'Copy of Military Expenditure'!$BM97, 'Copy of Military Expenditure'!AU97)</f>
        <v>1812993336</v>
      </c>
      <c r="AV97" s="7">
        <f>IF('Copy of Military Expenditure'!AV97 = "", 'Copy of Military Expenditure'!$BM97, 'Copy of Military Expenditure'!AV97)</f>
        <v>1891520588</v>
      </c>
      <c r="AW97" s="7">
        <f>IF('Copy of Military Expenditure'!AW97 = "", 'Copy of Military Expenditure'!$BM97, 'Copy of Military Expenditure'!AW97)</f>
        <v>1866937328</v>
      </c>
      <c r="AX97" s="7">
        <f>IF('Copy of Military Expenditure'!AX97 = "", 'Copy of Military Expenditure'!$BM97, 'Copy of Military Expenditure'!AX97)</f>
        <v>1984492828</v>
      </c>
      <c r="AY97" s="7">
        <f>IF('Copy of Military Expenditure'!AY97 = "", 'Copy of Military Expenditure'!$BM97, 'Copy of Military Expenditure'!AY97)</f>
        <v>2441917005</v>
      </c>
      <c r="AZ97" s="7">
        <f>IF('Copy of Military Expenditure'!AZ97 = "", 'Copy of Military Expenditure'!$BM97, 'Copy of Military Expenditure'!AZ97)</f>
        <v>3522634436</v>
      </c>
      <c r="BA97" s="7">
        <f>IF('Copy of Military Expenditure'!BA97 = "", 'Copy of Military Expenditure'!$BM97, 'Copy of Military Expenditure'!BA97)</f>
        <v>4465994062</v>
      </c>
      <c r="BB97" s="7">
        <f>IF('Copy of Military Expenditure'!BB97 = "", 'Copy of Military Expenditure'!$BM97, 'Copy of Military Expenditure'!BB97)</f>
        <v>4799654668</v>
      </c>
      <c r="BC97" s="7">
        <f>IF('Copy of Military Expenditure'!BC97 = "", 'Copy of Military Expenditure'!$BM97, 'Copy of Military Expenditure'!BC97)</f>
        <v>4962419956</v>
      </c>
      <c r="BD97" s="7">
        <f>IF('Copy of Military Expenditure'!BD97 = "", 'Copy of Military Expenditure'!$BM97, 'Copy of Military Expenditure'!BD97)</f>
        <v>5512983861</v>
      </c>
      <c r="BE97" s="7">
        <f>IF('Copy of Military Expenditure'!BE97 = "", 'Copy of Military Expenditure'!$BM97, 'Copy of Military Expenditure'!BE97)</f>
        <v>5491915221</v>
      </c>
      <c r="BF97" s="7">
        <f>IF('Copy of Military Expenditure'!BF97 = "", 'Copy of Military Expenditure'!$BM97, 'Copy of Military Expenditure'!BF97)</f>
        <v>5901296947</v>
      </c>
      <c r="BG97" s="7">
        <f>IF('Copy of Military Expenditure'!BG97 = "", 'Copy of Military Expenditure'!$BM97, 'Copy of Military Expenditure'!BG97)</f>
        <v>5729784358</v>
      </c>
      <c r="BH97" s="7">
        <f>IF('Copy of Military Expenditure'!BH97 = "", 'Copy of Military Expenditure'!$BM97, 'Copy of Military Expenditure'!BH97)</f>
        <v>5724812311</v>
      </c>
      <c r="BI97" s="7">
        <f>IF('Copy of Military Expenditure'!BI97 = "", 'Copy of Military Expenditure'!$BM97, 'Copy of Military Expenditure'!BI97)</f>
        <v>5876294938</v>
      </c>
      <c r="BJ97" s="7">
        <f>IF('Copy of Military Expenditure'!BJ97 = "", 'Copy of Military Expenditure'!$BM97, 'Copy of Military Expenditure'!BJ97)</f>
        <v>6305880241</v>
      </c>
      <c r="BK97" s="7">
        <f>IF('Copy of Military Expenditure'!BK97 = "", 'Copy of Military Expenditure'!$BM97, 'Copy of Military Expenditure'!BK97)</f>
        <v>6829203403</v>
      </c>
      <c r="BL97" s="9">
        <f t="shared" si="1"/>
        <v>0</v>
      </c>
      <c r="BM97" s="7"/>
    </row>
    <row r="98" ht="14.25" customHeight="1">
      <c r="A98" s="1" t="s">
        <v>477</v>
      </c>
      <c r="B98" s="1" t="s">
        <v>478</v>
      </c>
      <c r="C98" s="1" t="s">
        <v>128</v>
      </c>
      <c r="D98" s="1" t="s">
        <v>7</v>
      </c>
      <c r="E98" s="7">
        <f>IF('Copy of Military Expenditure'!E98 = "", 'Copy of Military Expenditure'!$BM98, 'Copy of Military Expenditure'!E98)</f>
        <v>1041102128</v>
      </c>
      <c r="F98" s="7">
        <f>IF('Copy of Military Expenditure'!F98 = "", 'Copy of Military Expenditure'!$BM98, 'Copy of Military Expenditure'!F98)</f>
        <v>952115934.1</v>
      </c>
      <c r="G98" s="7">
        <f>IF('Copy of Military Expenditure'!G98 = "", 'Copy of Military Expenditure'!$BM98, 'Copy of Military Expenditure'!G98)</f>
        <v>1470078057</v>
      </c>
      <c r="H98" s="7">
        <f>IF('Copy of Military Expenditure'!H98 = "", 'Copy of Military Expenditure'!$BM98, 'Copy of Military Expenditure'!H98)</f>
        <v>1558299418</v>
      </c>
      <c r="I98" s="7">
        <f>IF('Copy of Military Expenditure'!I98 = "", 'Copy of Military Expenditure'!$BM98, 'Copy of Military Expenditure'!I98)</f>
        <v>1478294197</v>
      </c>
      <c r="J98" s="7">
        <f>IF('Copy of Military Expenditure'!J98 = "", 'Copy of Military Expenditure'!$BM98, 'Copy of Military Expenditure'!J98)</f>
        <v>1824898849</v>
      </c>
      <c r="K98" s="7">
        <f>IF('Copy of Military Expenditure'!K98 = "", 'Copy of Military Expenditure'!$BM98, 'Copy of Military Expenditure'!K98)</f>
        <v>1976690416</v>
      </c>
      <c r="L98" s="7">
        <f>IF('Copy of Military Expenditure'!L98 = "", 'Copy of Military Expenditure'!$BM98, 'Copy of Military Expenditure'!L98)</f>
        <v>2118145676</v>
      </c>
      <c r="M98" s="7">
        <f>IF('Copy of Military Expenditure'!M98 = "", 'Copy of Military Expenditure'!$BM98, 'Copy of Military Expenditure'!M98)</f>
        <v>2082974250</v>
      </c>
      <c r="N98" s="7">
        <f>IF('Copy of Military Expenditure'!N98 = "", 'Copy of Military Expenditure'!$BM98, 'Copy of Military Expenditure'!N98)</f>
        <v>2293646403</v>
      </c>
      <c r="O98" s="7">
        <f>IF('Copy of Military Expenditure'!O98 = "", 'Copy of Military Expenditure'!$BM98, 'Copy of Military Expenditure'!O98)</f>
        <v>2857196045</v>
      </c>
      <c r="P98" s="7">
        <f>IF('Copy of Military Expenditure'!P98 = "", 'Copy of Military Expenditure'!$BM98, 'Copy of Military Expenditure'!P98)</f>
        <v>3463134106</v>
      </c>
      <c r="Q98" s="7">
        <f>IF('Copy of Military Expenditure'!Q98 = "", 'Copy of Military Expenditure'!$BM98, 'Copy of Military Expenditure'!Q98)</f>
        <v>4049748251</v>
      </c>
      <c r="R98" s="7">
        <f>IF('Copy of Military Expenditure'!R98 = "", 'Copy of Military Expenditure'!$BM98, 'Copy of Military Expenditure'!R98)</f>
        <v>5404489652</v>
      </c>
      <c r="S98" s="7">
        <f>IF('Copy of Military Expenditure'!S98 = "", 'Copy of Military Expenditure'!$BM98, 'Copy of Military Expenditure'!S98)</f>
        <v>6663039431</v>
      </c>
      <c r="T98" s="7">
        <f>IF('Copy of Military Expenditure'!T98 = "", 'Copy of Military Expenditure'!$BM98, 'Copy of Military Expenditure'!T98)</f>
        <v>6151351164</v>
      </c>
      <c r="U98" s="7">
        <f>IF('Copy of Military Expenditure'!U98 = "", 'Copy of Military Expenditure'!$BM98, 'Copy of Military Expenditure'!U98)</f>
        <v>7997666536</v>
      </c>
      <c r="V98" s="7">
        <f>IF('Copy of Military Expenditure'!V98 = "", 'Copy of Military Expenditure'!$BM98, 'Copy of Military Expenditure'!V98)</f>
        <v>8801988932</v>
      </c>
      <c r="W98" s="7">
        <f>IF('Copy of Military Expenditure'!W98 = "", 'Copy of Military Expenditure'!$BM98, 'Copy of Military Expenditure'!W98)</f>
        <v>10052914880</v>
      </c>
      <c r="X98" s="7">
        <f>IF('Copy of Military Expenditure'!X98 = "", 'Copy of Military Expenditure'!$BM98, 'Copy of Military Expenditure'!X98)</f>
        <v>12832437366</v>
      </c>
      <c r="Y98" s="7">
        <f>IF('Copy of Military Expenditure'!Y98 = "", 'Copy of Military Expenditure'!$BM98, 'Copy of Military Expenditure'!Y98)</f>
        <v>15264830901</v>
      </c>
      <c r="Z98" s="7">
        <f>IF('Copy of Military Expenditure'!Z98 = "", 'Copy of Military Expenditure'!$BM98, 'Copy of Military Expenditure'!Z98)</f>
        <v>16537685105</v>
      </c>
      <c r="AA98" s="7">
        <f>IF('Copy of Military Expenditure'!AA98 = "", 'Copy of Military Expenditure'!$BM98, 'Copy of Military Expenditure'!AA98)</f>
        <v>13494643916</v>
      </c>
      <c r="AB98" s="7">
        <f>IF('Copy of Military Expenditure'!AB98 = "", 'Copy of Military Expenditure'!$BM98, 'Copy of Military Expenditure'!AB98)</f>
        <v>12366658646</v>
      </c>
      <c r="AC98" s="7">
        <f>IF('Copy of Military Expenditure'!AC98 = "", 'Copy of Military Expenditure'!$BM98, 'Copy of Military Expenditure'!AC98)</f>
        <v>11485659135</v>
      </c>
      <c r="AD98" s="7">
        <f>IF('Copy of Military Expenditure'!AD98 = "", 'Copy of Military Expenditure'!$BM98, 'Copy of Military Expenditure'!AD98)</f>
        <v>10765543058</v>
      </c>
      <c r="AE98" s="7">
        <f>IF('Copy of Military Expenditure'!AE98 = "", 'Copy of Military Expenditure'!$BM98, 'Copy of Military Expenditure'!AE98)</f>
        <v>10967958017</v>
      </c>
      <c r="AF98" s="7">
        <f>IF('Copy of Military Expenditure'!AF98 = "", 'Copy of Military Expenditure'!$BM98, 'Copy of Military Expenditure'!AF98)</f>
        <v>13005289827</v>
      </c>
      <c r="AG98" s="7">
        <f>IF('Copy of Military Expenditure'!AG98 = "", 'Copy of Military Expenditure'!$BM98, 'Copy of Military Expenditure'!AG98)</f>
        <v>14628912315</v>
      </c>
      <c r="AH98" s="7">
        <f>IF('Copy of Military Expenditure'!AH98 = "", 'Copy of Military Expenditure'!$BM98, 'Copy of Military Expenditure'!AH98)</f>
        <v>16667103944</v>
      </c>
      <c r="AI98" s="7">
        <f>IF('Copy of Military Expenditure'!AI98 = "", 'Copy of Military Expenditure'!$BM98, 'Copy of Military Expenditure'!AI98)</f>
        <v>18506705838</v>
      </c>
      <c r="AJ98" s="7">
        <f>IF('Copy of Military Expenditure'!AJ98 = "", 'Copy of Military Expenditure'!$BM98, 'Copy of Military Expenditure'!AJ98)</f>
        <v>16136078538</v>
      </c>
      <c r="AK98" s="7">
        <f>IF('Copy of Military Expenditure'!AK98 = "", 'Copy of Military Expenditure'!$BM98, 'Copy of Military Expenditure'!AK98)</f>
        <v>15840980993</v>
      </c>
      <c r="AL98" s="7">
        <f>IF('Copy of Military Expenditure'!AL98 = "", 'Copy of Military Expenditure'!$BM98, 'Copy of Military Expenditure'!AL98)</f>
        <v>19435846807</v>
      </c>
      <c r="AM98" s="7">
        <f>IF('Copy of Military Expenditure'!AM98 = "", 'Copy of Military Expenditure'!$BM98, 'Copy of Military Expenditure'!AM98)</f>
        <v>24367305566</v>
      </c>
      <c r="AN98" s="7">
        <f>IF('Copy of Military Expenditure'!AN98 = "", 'Copy of Military Expenditure'!$BM98, 'Copy of Military Expenditure'!AN98)</f>
        <v>28777630396</v>
      </c>
      <c r="AO98" s="7">
        <f>IF('Copy of Military Expenditure'!AO98 = "", 'Copy of Military Expenditure'!$BM98, 'Copy of Military Expenditure'!AO98)</f>
        <v>29759534033</v>
      </c>
      <c r="AP98" s="7">
        <f>IF('Copy of Military Expenditure'!AP98 = "", 'Copy of Military Expenditure'!$BM98, 'Copy of Military Expenditure'!AP98)</f>
        <v>29528188544</v>
      </c>
      <c r="AQ98" s="7">
        <f>IF('Copy of Military Expenditure'!AQ98 = "", 'Copy of Military Expenditure'!$BM98, 'Copy of Military Expenditure'!AQ98)</f>
        <v>30409740756</v>
      </c>
      <c r="AR98" s="7">
        <f>IF('Copy of Military Expenditure'!AR98 = "", 'Copy of Military Expenditure'!$BM98, 'Copy of Military Expenditure'!AR98)</f>
        <v>25688301446</v>
      </c>
      <c r="AS98" s="7">
        <f>IF('Copy of Military Expenditure'!AS98 = "", 'Copy of Military Expenditure'!$BM98, 'Copy of Military Expenditure'!AS98)</f>
        <v>27532548546</v>
      </c>
      <c r="AT98" s="7">
        <f>IF('Copy of Military Expenditure'!AT98 = "", 'Copy of Military Expenditure'!$BM98, 'Copy of Military Expenditure'!AT98)</f>
        <v>27636535011</v>
      </c>
      <c r="AU98" s="7">
        <f>IF('Copy of Military Expenditure'!AU98 = "", 'Copy of Military Expenditure'!$BM98, 'Copy of Military Expenditure'!AU98)</f>
        <v>23166928086</v>
      </c>
      <c r="AV98" s="7">
        <f>IF('Copy of Military Expenditure'!AV98 = "", 'Copy of Military Expenditure'!$BM98, 'Copy of Military Expenditure'!AV98)</f>
        <v>22176246246</v>
      </c>
      <c r="AW98" s="7">
        <f>IF('Copy of Military Expenditure'!AW98 = "", 'Copy of Military Expenditure'!$BM98, 'Copy of Military Expenditure'!AW98)</f>
        <v>25383562980</v>
      </c>
      <c r="AX98" s="7">
        <f>IF('Copy of Military Expenditure'!AX98 = "", 'Copy of Military Expenditure'!$BM98, 'Copy of Military Expenditure'!AX98)</f>
        <v>33133370305</v>
      </c>
      <c r="AY98" s="7">
        <f>IF('Copy of Military Expenditure'!AY98 = "", 'Copy of Military Expenditure'!$BM98, 'Copy of Military Expenditure'!AY98)</f>
        <v>38931408749</v>
      </c>
      <c r="AZ98" s="7">
        <f>IF('Copy of Military Expenditure'!AZ98 = "", 'Copy of Military Expenditure'!$BM98, 'Copy of Military Expenditure'!AZ98)</f>
        <v>47082909534</v>
      </c>
      <c r="BA98" s="7">
        <f>IF('Copy of Military Expenditure'!BA98 = "", 'Copy of Military Expenditure'!$BM98, 'Copy of Military Expenditure'!BA98)</f>
        <v>56914888114</v>
      </c>
      <c r="BB98" s="7">
        <f>IF('Copy of Military Expenditure'!BB98 = "", 'Copy of Military Expenditure'!$BM98, 'Copy of Military Expenditure'!BB98)</f>
        <v>56524209289</v>
      </c>
      <c r="BC98" s="7">
        <f>IF('Copy of Military Expenditure'!BC98 = "", 'Copy of Military Expenditure'!$BM98, 'Copy of Military Expenditure'!BC98)</f>
        <v>69488607216</v>
      </c>
      <c r="BD98" s="7">
        <f>IF('Copy of Military Expenditure'!BD98 = "", 'Copy of Military Expenditure'!$BM98, 'Copy of Military Expenditure'!BD98)</f>
        <v>74698823536</v>
      </c>
      <c r="BE98" s="7">
        <f>IF('Copy of Military Expenditure'!BE98 = "", 'Copy of Military Expenditure'!$BM98, 'Copy of Military Expenditure'!BE98)</f>
        <v>76491887610</v>
      </c>
      <c r="BF98" s="7">
        <f>IF('Copy of Military Expenditure'!BF98 = "", 'Copy of Military Expenditure'!$BM98, 'Copy of Military Expenditure'!BF98)</f>
        <v>79738441529</v>
      </c>
      <c r="BG98" s="7">
        <f>IF('Copy of Military Expenditure'!BG98 = "", 'Copy of Military Expenditure'!$BM98, 'Copy of Military Expenditure'!BG98)</f>
        <v>74550813073</v>
      </c>
      <c r="BH98" s="7">
        <f>IF('Copy of Military Expenditure'!BH98 = "", 'Copy of Military Expenditure'!$BM98, 'Copy of Military Expenditure'!BH98)</f>
        <v>61565566785</v>
      </c>
      <c r="BI98" s="7">
        <f>IF('Copy of Military Expenditure'!BI98 = "", 'Copy of Military Expenditure'!$BM98, 'Copy of Military Expenditure'!BI98)</f>
        <v>57271266152</v>
      </c>
      <c r="BJ98" s="7">
        <f>IF('Copy of Military Expenditure'!BJ98 = "", 'Copy of Military Expenditure'!$BM98, 'Copy of Military Expenditure'!BJ98)</f>
        <v>65577192073</v>
      </c>
      <c r="BK98" s="7">
        <f>IF('Copy of Military Expenditure'!BK98 = "", 'Copy of Military Expenditure'!$BM98, 'Copy of Military Expenditure'!BK98)</f>
        <v>64183844798</v>
      </c>
      <c r="BL98" s="9">
        <f t="shared" si="1"/>
        <v>0</v>
      </c>
      <c r="BM98" s="7"/>
    </row>
    <row r="99" ht="14.25" customHeight="1">
      <c r="A99" s="1" t="s">
        <v>481</v>
      </c>
      <c r="B99" s="1" t="s">
        <v>482</v>
      </c>
      <c r="C99" s="1" t="s">
        <v>128</v>
      </c>
      <c r="D99" s="1" t="s">
        <v>7</v>
      </c>
      <c r="E99" s="7">
        <f>IF('Copy of Military Expenditure'!E99 = "", 'Copy of Military Expenditure'!$BM99, 'Copy of Military Expenditure'!E99)</f>
        <v>19416840933</v>
      </c>
      <c r="F99" s="7">
        <f>IF('Copy of Military Expenditure'!F99 = "", 'Copy of Military Expenditure'!$BM99, 'Copy of Military Expenditure'!F99)</f>
        <v>19416840933</v>
      </c>
      <c r="G99" s="7">
        <f>IF('Copy of Military Expenditure'!G99 = "", 'Copy of Military Expenditure'!$BM99, 'Copy of Military Expenditure'!G99)</f>
        <v>830366247.1</v>
      </c>
      <c r="H99" s="7">
        <f>IF('Copy of Military Expenditure'!H99 = "", 'Copy of Military Expenditure'!$BM99, 'Copy of Military Expenditure'!H99)</f>
        <v>898756403.6</v>
      </c>
      <c r="I99" s="7">
        <f>IF('Copy of Military Expenditure'!I99 = "", 'Copy of Military Expenditure'!$BM99, 'Copy of Military Expenditure'!I99)</f>
        <v>1209936500</v>
      </c>
      <c r="J99" s="7">
        <f>IF('Copy of Military Expenditure'!J99 = "", 'Copy of Military Expenditure'!$BM99, 'Copy of Military Expenditure'!J99)</f>
        <v>1377119765</v>
      </c>
      <c r="K99" s="7">
        <f>IF('Copy of Military Expenditure'!K99 = "", 'Copy of Military Expenditure'!$BM99, 'Copy of Military Expenditure'!K99)</f>
        <v>1447511441</v>
      </c>
      <c r="L99" s="7">
        <f>IF('Copy of Military Expenditure'!L99 = "", 'Copy of Military Expenditure'!$BM99, 'Copy of Military Expenditure'!L99)</f>
        <v>1619448661</v>
      </c>
      <c r="M99" s="7">
        <f>IF('Copy of Military Expenditure'!M99 = "", 'Copy of Military Expenditure'!$BM99, 'Copy of Military Expenditure'!M99)</f>
        <v>2063859061</v>
      </c>
      <c r="N99" s="7">
        <f>IF('Copy of Military Expenditure'!N99 = "", 'Copy of Military Expenditure'!$BM99, 'Copy of Military Expenditure'!N99)</f>
        <v>2560708874</v>
      </c>
      <c r="O99" s="7">
        <f>IF('Copy of Military Expenditure'!O99 = "", 'Copy of Military Expenditure'!$BM99, 'Copy of Military Expenditure'!O99)</f>
        <v>2940450713</v>
      </c>
      <c r="P99" s="7">
        <f>IF('Copy of Military Expenditure'!P99 = "", 'Copy of Military Expenditure'!$BM99, 'Copy of Military Expenditure'!P99)</f>
        <v>2926376519</v>
      </c>
      <c r="Q99" s="7">
        <f>IF('Copy of Military Expenditure'!Q99 = "", 'Copy of Military Expenditure'!$BM99, 'Copy of Military Expenditure'!Q99)</f>
        <v>2884692070</v>
      </c>
      <c r="R99" s="7">
        <f>IF('Copy of Military Expenditure'!R99 = "", 'Copy of Military Expenditure'!$BM99, 'Copy of Military Expenditure'!R99)</f>
        <v>3692077785</v>
      </c>
      <c r="S99" s="7">
        <f>IF('Copy of Military Expenditure'!S99 = "", 'Copy of Military Expenditure'!$BM99, 'Copy of Military Expenditure'!S99)</f>
        <v>9018175972</v>
      </c>
      <c r="T99" s="7">
        <f>IF('Copy of Military Expenditure'!T99 = "", 'Copy of Military Expenditure'!$BM99, 'Copy of Military Expenditure'!T99)</f>
        <v>11811320228</v>
      </c>
      <c r="U99" s="7">
        <f>IF('Copy of Military Expenditure'!U99 = "", 'Copy of Military Expenditure'!$BM99, 'Copy of Military Expenditure'!U99)</f>
        <v>14029958785</v>
      </c>
      <c r="V99" s="7">
        <f>IF('Copy of Military Expenditure'!V99 = "", 'Copy of Military Expenditure'!$BM99, 'Copy of Military Expenditure'!V99)</f>
        <v>15567772469</v>
      </c>
      <c r="W99" s="7">
        <f>IF('Copy of Military Expenditure'!W99 = "", 'Copy of Military Expenditure'!$BM99, 'Copy of Military Expenditure'!W99)</f>
        <v>16635149106</v>
      </c>
      <c r="X99" s="7">
        <f>IF('Copy of Military Expenditure'!X99 = "", 'Copy of Military Expenditure'!$BM99, 'Copy of Military Expenditure'!X99)</f>
        <v>13468421663</v>
      </c>
      <c r="Y99" s="7">
        <f>IF('Copy of Military Expenditure'!Y99 = "", 'Copy of Military Expenditure'!$BM99, 'Copy of Military Expenditure'!Y99)</f>
        <v>15663928616</v>
      </c>
      <c r="Z99" s="7">
        <f>IF('Copy of Military Expenditure'!Z99 = "", 'Copy of Military Expenditure'!$BM99, 'Copy of Military Expenditure'!Z99)</f>
        <v>19848617714</v>
      </c>
      <c r="AA99" s="7">
        <f>IF('Copy of Military Expenditure'!AA99 = "", 'Copy of Military Expenditure'!$BM99, 'Copy of Military Expenditure'!AA99)</f>
        <v>18408933630</v>
      </c>
      <c r="AB99" s="7">
        <f>IF('Copy of Military Expenditure'!AB99 = "", 'Copy of Military Expenditure'!$BM99, 'Copy of Military Expenditure'!AB99)</f>
        <v>19260333505</v>
      </c>
      <c r="AC99" s="7">
        <f>IF('Copy of Military Expenditure'!AC99 = "", 'Copy of Military Expenditure'!$BM99, 'Copy of Military Expenditure'!AC99)</f>
        <v>19718052260</v>
      </c>
      <c r="AD99" s="7">
        <f>IF('Copy of Military Expenditure'!AD99 = "", 'Copy of Military Expenditure'!$BM99, 'Copy of Military Expenditure'!AD99)</f>
        <v>21042347835</v>
      </c>
      <c r="AE99" s="7">
        <f>IF('Copy of Military Expenditure'!AE99 = "", 'Copy of Military Expenditure'!$BM99, 'Copy of Military Expenditure'!AE99)</f>
        <v>23014665191</v>
      </c>
      <c r="AF99" s="7">
        <f>IF('Copy of Military Expenditure'!AF99 = "", 'Copy of Military Expenditure'!$BM99, 'Copy of Military Expenditure'!AF99)</f>
        <v>26640910390</v>
      </c>
      <c r="AG99" s="7">
        <f>IF('Copy of Military Expenditure'!AG99 = "", 'Copy of Military Expenditure'!$BM99, 'Copy of Military Expenditure'!AG99)</f>
        <v>29902331139</v>
      </c>
      <c r="AH99" s="7">
        <f>IF('Copy of Military Expenditure'!AH99 = "", 'Copy of Military Expenditure'!$BM99, 'Copy of Military Expenditure'!AH99)</f>
        <v>23794707450</v>
      </c>
      <c r="AI99" s="7">
        <f>IF('Copy of Military Expenditure'!AI99 = "", 'Copy of Military Expenditure'!$BM99, 'Copy of Military Expenditure'!AI99)</f>
        <v>23973651073</v>
      </c>
      <c r="AJ99" s="7">
        <f>IF('Copy of Military Expenditure'!AJ99 = "", 'Copy of Military Expenditure'!$BM99, 'Copy of Military Expenditure'!AJ99)</f>
        <v>25485869356</v>
      </c>
      <c r="AK99" s="7">
        <f>IF('Copy of Military Expenditure'!AK99 = "", 'Copy of Military Expenditure'!$BM99, 'Copy of Military Expenditure'!AK99)</f>
        <v>28847511037</v>
      </c>
      <c r="AL99" s="7">
        <f>IF('Copy of Military Expenditure'!AL99 = "", 'Copy of Military Expenditure'!$BM99, 'Copy of Military Expenditure'!AL99)</f>
        <v>9615943062</v>
      </c>
      <c r="AM99" s="7">
        <f>IF('Copy of Military Expenditure'!AM99 = "", 'Copy of Military Expenditure'!$BM99, 'Copy of Military Expenditure'!AM99)</f>
        <v>11480428475</v>
      </c>
      <c r="AN99" s="7">
        <f>IF('Copy of Military Expenditure'!AN99 = "", 'Copy of Military Expenditure'!$BM99, 'Copy of Military Expenditure'!AN99)</f>
        <v>10305380499</v>
      </c>
      <c r="AO99" s="7">
        <f>IF('Copy of Military Expenditure'!AO99 = "", 'Copy of Military Expenditure'!$BM99, 'Copy of Military Expenditure'!AO99)</f>
        <v>11552504467</v>
      </c>
      <c r="AP99" s="7">
        <f>IF('Copy of Military Expenditure'!AP99 = "", 'Copy of Military Expenditure'!$BM99, 'Copy of Military Expenditure'!AP99)</f>
        <v>14266542970</v>
      </c>
      <c r="AQ99" s="7">
        <f>IF('Copy of Military Expenditure'!AQ99 = "", 'Copy of Military Expenditure'!$BM99, 'Copy of Military Expenditure'!AQ99)</f>
        <v>15714397096</v>
      </c>
      <c r="AR99" s="7">
        <f>IF('Copy of Military Expenditure'!AR99 = "", 'Copy of Military Expenditure'!$BM99, 'Copy of Military Expenditure'!AR99)</f>
        <v>16534094810</v>
      </c>
      <c r="AS99" s="7">
        <f>IF('Copy of Military Expenditure'!AS99 = "", 'Copy of Military Expenditure'!$BM99, 'Copy of Military Expenditure'!AS99)</f>
        <v>17969079399</v>
      </c>
      <c r="AT99" s="7">
        <f>IF('Copy of Military Expenditure'!AT99 = "", 'Copy of Military Expenditure'!$BM99, 'Copy of Military Expenditure'!AT99)</f>
        <v>21006532269</v>
      </c>
      <c r="AU99" s="7">
        <f>IF('Copy of Military Expenditure'!AU99 = "", 'Copy of Military Expenditure'!$BM99, 'Copy of Military Expenditure'!AU99)</f>
        <v>13822928320</v>
      </c>
      <c r="AV99" s="7">
        <f>IF('Copy of Military Expenditure'!AV99 = "", 'Copy of Military Expenditure'!$BM99, 'Copy of Military Expenditure'!AV99)</f>
        <v>14895915019</v>
      </c>
      <c r="AW99" s="7">
        <f>IF('Copy of Military Expenditure'!AW99 = "", 'Copy of Military Expenditure'!$BM99, 'Copy of Military Expenditure'!AW99)</f>
        <v>17799251116</v>
      </c>
      <c r="AX99" s="7">
        <f>IF('Copy of Military Expenditure'!AX99 = "", 'Copy of Military Expenditure'!$BM99, 'Copy of Military Expenditure'!AX99)</f>
        <v>20568797356</v>
      </c>
      <c r="AY99" s="7">
        <f>IF('Copy of Military Expenditure'!AY99 = "", 'Copy of Military Expenditure'!$BM99, 'Copy of Military Expenditure'!AY99)</f>
        <v>23297586768</v>
      </c>
      <c r="AZ99" s="7">
        <f>IF('Copy of Military Expenditure'!AZ99 = "", 'Copy of Military Expenditure'!$BM99, 'Copy of Military Expenditure'!AZ99)</f>
        <v>26980442528</v>
      </c>
      <c r="BA99" s="7">
        <f>IF('Copy of Military Expenditure'!BA99 = "", 'Copy of Military Expenditure'!$BM99, 'Copy of Military Expenditure'!BA99)</f>
        <v>33267383030</v>
      </c>
      <c r="BB99" s="7">
        <f>IF('Copy of Military Expenditure'!BB99 = "", 'Copy of Military Expenditure'!$BM99, 'Copy of Military Expenditure'!BB99)</f>
        <v>35336902862</v>
      </c>
      <c r="BC99" s="7">
        <f>IF('Copy of Military Expenditure'!BC99 = "", 'Copy of Military Expenditure'!$BM99, 'Copy of Military Expenditure'!BC99)</f>
        <v>38062236170</v>
      </c>
      <c r="BD99" s="7">
        <f>IF('Copy of Military Expenditure'!BD99 = "", 'Copy of Military Expenditure'!$BM99, 'Copy of Military Expenditure'!BD99)</f>
        <v>43058914279</v>
      </c>
      <c r="BE99" s="7">
        <f>IF('Copy of Military Expenditure'!BE99 = "", 'Copy of Military Expenditure'!$BM99, 'Copy of Military Expenditure'!BE99)</f>
        <v>46439276405</v>
      </c>
      <c r="BF99" s="7">
        <f>IF('Copy of Military Expenditure'!BF99 = "", 'Copy of Military Expenditure'!$BM99, 'Copy of Military Expenditure'!BF99)</f>
        <v>48117797841</v>
      </c>
      <c r="BG99" s="7">
        <f>IF('Copy of Military Expenditure'!BG99 = "", 'Copy of Military Expenditure'!$BM99, 'Copy of Military Expenditure'!BG99)</f>
        <v>45878272261</v>
      </c>
      <c r="BH99" s="7">
        <f>IF('Copy of Military Expenditure'!BH99 = "", 'Copy of Military Expenditure'!$BM99, 'Copy of Military Expenditure'!BH99)</f>
        <v>44183408607</v>
      </c>
      <c r="BI99" s="7">
        <f>IF('Copy of Military Expenditure'!BI99 = "", 'Copy of Military Expenditure'!$BM99, 'Copy of Military Expenditure'!BI99)</f>
        <v>41653978701</v>
      </c>
      <c r="BJ99" s="7">
        <f>IF('Copy of Military Expenditure'!BJ99 = "", 'Copy of Military Expenditure'!$BM99, 'Copy of Military Expenditure'!BJ99)</f>
        <v>42887738360</v>
      </c>
      <c r="BK99" s="7">
        <f>IF('Copy of Military Expenditure'!BK99 = "", 'Copy of Military Expenditure'!$BM99, 'Copy of Military Expenditure'!BK99)</f>
        <v>41480239074</v>
      </c>
      <c r="BL99" s="9">
        <f t="shared" si="1"/>
        <v>0</v>
      </c>
      <c r="BM99" s="7">
        <f>AVERAGE(G99:BK99)</f>
        <v>19416840933</v>
      </c>
    </row>
    <row r="100" ht="14.25" customHeight="1">
      <c r="A100" s="1" t="s">
        <v>485</v>
      </c>
      <c r="B100" s="1" t="s">
        <v>486</v>
      </c>
      <c r="C100" s="1" t="s">
        <v>128</v>
      </c>
      <c r="D100" s="1" t="s">
        <v>7</v>
      </c>
      <c r="E100" s="7">
        <f>IF('Copy of Military Expenditure'!E100 = "", 'Copy of Military Expenditure'!$BM100, 'Copy of Military Expenditure'!E100)</f>
        <v>907263907.3</v>
      </c>
      <c r="F100" s="7">
        <f>IF('Copy of Military Expenditure'!F100 = "", 'Copy of Military Expenditure'!$BM100, 'Copy of Military Expenditure'!F100)</f>
        <v>975576975.6</v>
      </c>
      <c r="G100" s="7">
        <f>IF('Copy of Military Expenditure'!G100 = "", 'Copy of Military Expenditure'!$BM100, 'Copy of Military Expenditure'!G100)</f>
        <v>1281626032</v>
      </c>
      <c r="H100" s="7">
        <f>IF('Copy of Military Expenditure'!H100 = "", 'Copy of Military Expenditure'!$BM100, 'Copy of Military Expenditure'!H100)</f>
        <v>2029027279</v>
      </c>
      <c r="I100" s="7">
        <f>IF('Copy of Military Expenditure'!I100 = "", 'Copy of Military Expenditure'!$BM100, 'Copy of Military Expenditure'!I100)</f>
        <v>2258473508</v>
      </c>
      <c r="J100" s="7">
        <f>IF('Copy of Military Expenditure'!J100 = "", 'Copy of Military Expenditure'!$BM100, 'Copy of Military Expenditure'!J100)</f>
        <v>2580099330</v>
      </c>
      <c r="K100" s="7">
        <f>IF('Copy of Military Expenditure'!K100 = "", 'Copy of Military Expenditure'!$BM100, 'Copy of Military Expenditure'!K100)</f>
        <v>2226113221</v>
      </c>
      <c r="L100" s="7">
        <f>IF('Copy of Military Expenditure'!L100 = "", 'Copy of Military Expenditure'!$BM100, 'Copy of Military Expenditure'!L100)</f>
        <v>1981720244</v>
      </c>
      <c r="M100" s="7">
        <f>IF('Copy of Military Expenditure'!M100 = "", 'Copy of Military Expenditure'!$BM100, 'Copy of Military Expenditure'!M100)</f>
        <v>2093727386</v>
      </c>
      <c r="N100" s="7">
        <f>IF('Copy of Military Expenditure'!N100 = "", 'Copy of Military Expenditure'!$BM100, 'Copy of Military Expenditure'!N100)</f>
        <v>2260017315</v>
      </c>
      <c r="O100" s="7">
        <f>IF('Copy of Military Expenditure'!O100 = "", 'Copy of Military Expenditure'!$BM100, 'Copy of Military Expenditure'!O100)</f>
        <v>2497384111</v>
      </c>
      <c r="P100" s="7">
        <f>IF('Copy of Military Expenditure'!P100 = "", 'Copy of Military Expenditure'!$BM100, 'Copy of Military Expenditure'!P100)</f>
        <v>3032817145</v>
      </c>
      <c r="Q100" s="7">
        <f>IF('Copy of Military Expenditure'!Q100 = "", 'Copy of Military Expenditure'!$BM100, 'Copy of Military Expenditure'!Q100)</f>
        <v>3012238925</v>
      </c>
      <c r="R100" s="7">
        <f>IF('Copy of Military Expenditure'!R100 = "", 'Copy of Military Expenditure'!$BM100, 'Copy of Military Expenditure'!R100)</f>
        <v>3091792935</v>
      </c>
      <c r="S100" s="7">
        <f>IF('Copy of Military Expenditure'!S100 = "", 'Copy of Military Expenditure'!$BM100, 'Copy of Military Expenditure'!S100)</f>
        <v>3617352058</v>
      </c>
      <c r="T100" s="7">
        <f>IF('Copy of Military Expenditure'!T100 = "", 'Copy of Military Expenditure'!$BM100, 'Copy of Military Expenditure'!T100)</f>
        <v>4220850560</v>
      </c>
      <c r="U100" s="7">
        <f>IF('Copy of Military Expenditure'!U100 = "", 'Copy of Military Expenditure'!$BM100, 'Copy of Military Expenditure'!U100)</f>
        <v>4274319168</v>
      </c>
      <c r="V100" s="7">
        <f>IF('Copy of Military Expenditure'!V100 = "", 'Copy of Military Expenditure'!$BM100, 'Copy of Military Expenditure'!V100)</f>
        <v>4566606232</v>
      </c>
      <c r="W100" s="7">
        <f>IF('Copy of Military Expenditure'!W100 = "", 'Copy of Military Expenditure'!$BM100, 'Copy of Military Expenditure'!W100)</f>
        <v>5179372598</v>
      </c>
      <c r="X100" s="7">
        <f>IF('Copy of Military Expenditure'!X100 = "", 'Copy of Military Expenditure'!$BM100, 'Copy of Military Expenditure'!X100)</f>
        <v>5953181650</v>
      </c>
      <c r="Y100" s="7">
        <f>IF('Copy of Military Expenditure'!Y100 = "", 'Copy of Military Expenditure'!$BM100, 'Copy of Military Expenditure'!Y100)</f>
        <v>7068252653</v>
      </c>
      <c r="Z100" s="7">
        <f>IF('Copy of Military Expenditure'!Z100 = "", 'Copy of Military Expenditure'!$BM100, 'Copy of Military Expenditure'!Z100)</f>
        <v>7840131120</v>
      </c>
      <c r="AA100" s="7">
        <f>IF('Copy of Military Expenditure'!AA100 = "", 'Copy of Military Expenditure'!$BM100, 'Copy of Military Expenditure'!AA100)</f>
        <v>8390959903</v>
      </c>
      <c r="AB100" s="7">
        <f>IF('Copy of Military Expenditure'!AB100 = "", 'Copy of Military Expenditure'!$BM100, 'Copy of Military Expenditure'!AB100)</f>
        <v>9123579937</v>
      </c>
      <c r="AC100" s="7">
        <f>IF('Copy of Military Expenditure'!AC100 = "", 'Copy of Military Expenditure'!$BM100, 'Copy of Military Expenditure'!AC100)</f>
        <v>9400417922</v>
      </c>
      <c r="AD100" s="7">
        <f>IF('Copy of Military Expenditure'!AD100 = "", 'Copy of Military Expenditure'!$BM100, 'Copy of Military Expenditure'!AD100)</f>
        <v>10155420643</v>
      </c>
      <c r="AE100" s="7">
        <f>IF('Copy of Military Expenditure'!AE100 = "", 'Copy of Military Expenditure'!$BM100, 'Copy of Military Expenditure'!AE100)</f>
        <v>12274580839</v>
      </c>
      <c r="AF100" s="7">
        <f>IF('Copy of Military Expenditure'!AF100 = "", 'Copy of Military Expenditure'!$BM100, 'Copy of Military Expenditure'!AF100)</f>
        <v>13926518805</v>
      </c>
      <c r="AG100" s="7">
        <f>IF('Copy of Military Expenditure'!AG100 = "", 'Copy of Military Expenditure'!$BM100, 'Copy of Military Expenditure'!AG100)</f>
        <v>14601413726</v>
      </c>
      <c r="AH100" s="7">
        <f>IF('Copy of Military Expenditure'!AH100 = "", 'Copy of Military Expenditure'!$BM100, 'Copy of Military Expenditure'!AH100)</f>
        <v>13710749622</v>
      </c>
      <c r="AI100" s="7">
        <f>IF('Copy of Military Expenditure'!AI100 = "", 'Copy of Military Expenditure'!$BM100, 'Copy of Military Expenditure'!AI100)</f>
        <v>13945113110</v>
      </c>
      <c r="AJ100" s="7">
        <f>IF('Copy of Military Expenditure'!AJ100 = "", 'Copy of Military Expenditure'!$BM100, 'Copy of Military Expenditure'!AJ100)</f>
        <v>12384138295</v>
      </c>
      <c r="AK100" s="7">
        <f>IF('Copy of Military Expenditure'!AK100 = "", 'Copy of Military Expenditure'!$BM100, 'Copy of Military Expenditure'!AK100)</f>
        <v>12264104419</v>
      </c>
      <c r="AL100" s="7">
        <f>IF('Copy of Military Expenditure'!AL100 = "", 'Copy of Military Expenditure'!$BM100, 'Copy of Military Expenditure'!AL100)</f>
        <v>12425175007</v>
      </c>
      <c r="AM100" s="7">
        <f>IF('Copy of Military Expenditure'!AM100 = "", 'Copy of Military Expenditure'!$BM100, 'Copy of Military Expenditure'!AM100)</f>
        <v>13224872081</v>
      </c>
      <c r="AN100" s="7">
        <f>IF('Copy of Military Expenditure'!AN100 = "", 'Copy of Military Expenditure'!$BM100, 'Copy of Military Expenditure'!AN100)</f>
        <v>14843922761</v>
      </c>
      <c r="AO100" s="7">
        <f>IF('Copy of Military Expenditure'!AO100 = "", 'Copy of Military Expenditure'!$BM100, 'Copy of Military Expenditure'!AO100)</f>
        <v>14898083870</v>
      </c>
      <c r="AP100" s="7">
        <f>IF('Copy of Military Expenditure'!AP100 = "", 'Copy of Military Expenditure'!$BM100, 'Copy of Military Expenditure'!AP100)</f>
        <v>16208417999</v>
      </c>
      <c r="AQ100" s="7">
        <f>IF('Copy of Military Expenditure'!AQ100 = "", 'Copy of Military Expenditure'!$BM100, 'Copy of Military Expenditure'!AQ100)</f>
        <v>16616786868</v>
      </c>
      <c r="AR100" s="7">
        <f>IF('Copy of Military Expenditure'!AR100 = "", 'Copy of Military Expenditure'!$BM100, 'Copy of Military Expenditure'!AR100)</f>
        <v>18392238657</v>
      </c>
      <c r="AS100" s="7">
        <f>IF('Copy of Military Expenditure'!AS100 = "", 'Copy of Military Expenditure'!$BM100, 'Copy of Military Expenditure'!AS100)</f>
        <v>18874870624</v>
      </c>
      <c r="AT100" s="7">
        <f>IF('Copy of Military Expenditure'!AT100 = "", 'Copy of Military Expenditure'!$BM100, 'Copy of Military Expenditure'!AT100)</f>
        <v>18887889072</v>
      </c>
      <c r="AU100" s="7">
        <f>IF('Copy of Military Expenditure'!AU100 = "", 'Copy of Military Expenditure'!$BM100, 'Copy of Military Expenditure'!AU100)</f>
        <v>19361949143</v>
      </c>
      <c r="AV100" s="7">
        <f>IF('Copy of Military Expenditure'!AV100 = "", 'Copy of Military Expenditure'!$BM100, 'Copy of Military Expenditure'!AV100)</f>
        <v>21420874130</v>
      </c>
      <c r="AW100" s="7">
        <f>IF('Copy of Military Expenditure'!AW100 = "", 'Copy of Military Expenditure'!$BM100, 'Copy of Military Expenditure'!AW100)</f>
        <v>26012470554</v>
      </c>
      <c r="AX100" s="7">
        <f>IF('Copy of Military Expenditure'!AX100 = "", 'Copy of Military Expenditure'!$BM100, 'Copy of Military Expenditure'!AX100)</f>
        <v>29359373061</v>
      </c>
      <c r="AY100" s="7">
        <f>IF('Copy of Military Expenditure'!AY100 = "", 'Copy of Military Expenditure'!$BM100, 'Copy of Military Expenditure'!AY100)</f>
        <v>30830893326</v>
      </c>
      <c r="AZ100" s="7">
        <f>IF('Copy of Military Expenditure'!AZ100 = "", 'Copy of Military Expenditure'!$BM100, 'Copy of Military Expenditure'!AZ100)</f>
        <v>35994785233</v>
      </c>
      <c r="BA100" s="7">
        <f>IF('Copy of Military Expenditure'!BA100 = "", 'Copy of Military Expenditure'!$BM100, 'Copy of Military Expenditure'!BA100)</f>
        <v>41198040830</v>
      </c>
      <c r="BB100" s="7">
        <f>IF('Copy of Military Expenditure'!BB100 = "", 'Copy of Military Expenditure'!$BM100, 'Copy of Military Expenditure'!BB100)</f>
        <v>47239315908</v>
      </c>
      <c r="BC100" s="7">
        <f>IF('Copy of Military Expenditure'!BC100 = "", 'Copy of Military Expenditure'!$BM100, 'Copy of Military Expenditure'!BC100)</f>
        <v>55774806952</v>
      </c>
      <c r="BD100" s="7">
        <f>IF('Copy of Military Expenditure'!BD100 = "", 'Copy of Military Expenditure'!$BM100, 'Copy of Military Expenditure'!BD100)</f>
        <v>60752379602</v>
      </c>
      <c r="BE100" s="7">
        <f>IF('Copy of Military Expenditure'!BE100 = "", 'Copy of Military Expenditure'!$BM100, 'Copy of Military Expenditure'!BE100)</f>
        <v>58489489059</v>
      </c>
      <c r="BF100" s="7">
        <f>IF('Copy of Military Expenditure'!BF100 = "", 'Copy of Military Expenditure'!$BM100, 'Copy of Military Expenditure'!BF100)</f>
        <v>59196047345</v>
      </c>
      <c r="BG100" s="7">
        <f>IF('Copy of Military Expenditure'!BG100 = "", 'Copy of Military Expenditure'!$BM100, 'Copy of Military Expenditure'!BG100)</f>
        <v>64435959968</v>
      </c>
      <c r="BH100" s="7">
        <f>IF('Copy of Military Expenditure'!BH100 = "", 'Copy of Military Expenditure'!$BM100, 'Copy of Military Expenditure'!BH100)</f>
        <v>66175430519</v>
      </c>
      <c r="BI100" s="7">
        <f>IF('Copy of Military Expenditure'!BI100 = "", 'Copy of Military Expenditure'!$BM100, 'Copy of Military Expenditure'!BI100)</f>
        <v>72134959697</v>
      </c>
      <c r="BJ100" s="7">
        <f>IF('Copy of Military Expenditure'!BJ100 = "", 'Copy of Military Expenditure'!$BM100, 'Copy of Military Expenditure'!BJ100)</f>
        <v>82077343949</v>
      </c>
      <c r="BK100" s="7">
        <f>IF('Copy of Military Expenditure'!BK100 = "", 'Copy of Military Expenditure'!$BM100, 'Copy of Military Expenditure'!BK100)</f>
        <v>84058551331</v>
      </c>
      <c r="BL100" s="9">
        <f t="shared" si="1"/>
        <v>0</v>
      </c>
      <c r="BM100" s="7"/>
    </row>
    <row r="101" ht="14.25" customHeight="1">
      <c r="A101" s="1" t="s">
        <v>487</v>
      </c>
      <c r="B101" s="1" t="s">
        <v>488</v>
      </c>
      <c r="C101" s="1" t="s">
        <v>128</v>
      </c>
      <c r="D101" s="1" t="s">
        <v>7</v>
      </c>
      <c r="E101" s="7">
        <f>IF('Copy of Military Expenditure'!E101 = "", 'Copy of Military Expenditure'!$BM101, 'Copy of Military Expenditure'!E101)</f>
        <v>8850870884</v>
      </c>
      <c r="F101" s="7">
        <f>IF('Copy of Military Expenditure'!F101 = "", 'Copy of Military Expenditure'!$BM101, 'Copy of Military Expenditure'!F101)</f>
        <v>8850870884</v>
      </c>
      <c r="G101" s="7">
        <f>IF('Copy of Military Expenditure'!G101 = "", 'Copy of Military Expenditure'!$BM101, 'Copy of Military Expenditure'!G101)</f>
        <v>8850870884</v>
      </c>
      <c r="H101" s="7">
        <f>IF('Copy of Military Expenditure'!H101 = "", 'Copy of Military Expenditure'!$BM101, 'Copy of Military Expenditure'!H101)</f>
        <v>422263764.8</v>
      </c>
      <c r="I101" s="7">
        <f>IF('Copy of Military Expenditure'!I101 = "", 'Copy of Military Expenditure'!$BM101, 'Copy of Military Expenditure'!I101)</f>
        <v>545722182.1</v>
      </c>
      <c r="J101" s="7">
        <f>IF('Copy of Military Expenditure'!J101 = "", 'Copy of Military Expenditure'!$BM101, 'Copy of Military Expenditure'!J101)</f>
        <v>669309717.9</v>
      </c>
      <c r="K101" s="7">
        <f>IF('Copy of Military Expenditure'!K101 = "", 'Copy of Military Expenditure'!$BM101, 'Copy of Military Expenditure'!K101)</f>
        <v>713517382.4</v>
      </c>
      <c r="L101" s="7">
        <f>IF('Copy of Military Expenditure'!L101 = "", 'Copy of Military Expenditure'!$BM101, 'Copy of Military Expenditure'!L101)</f>
        <v>878292920.6</v>
      </c>
      <c r="M101" s="7">
        <f>IF('Copy of Military Expenditure'!M101 = "", 'Copy of Military Expenditure'!$BM101, 'Copy of Military Expenditure'!M101)</f>
        <v>1119925402</v>
      </c>
      <c r="N101" s="7">
        <f>IF('Copy of Military Expenditure'!N101 = "", 'Copy of Military Expenditure'!$BM101, 'Copy of Military Expenditure'!N101)</f>
        <v>1540387743</v>
      </c>
      <c r="O101" s="7">
        <f>IF('Copy of Military Expenditure'!O101 = "", 'Copy of Military Expenditure'!$BM101, 'Copy of Military Expenditure'!O101)</f>
        <v>1613808372</v>
      </c>
      <c r="P101" s="7">
        <f>IF('Copy of Military Expenditure'!P101 = "", 'Copy of Military Expenditure'!$BM101, 'Copy of Military Expenditure'!P101)</f>
        <v>1728970667</v>
      </c>
      <c r="Q101" s="7">
        <f>IF('Copy of Military Expenditure'!Q101 = "", 'Copy of Military Expenditure'!$BM101, 'Copy of Military Expenditure'!Q101)</f>
        <v>2052076755</v>
      </c>
      <c r="R101" s="7">
        <f>IF('Copy of Military Expenditure'!R101 = "", 'Copy of Military Expenditure'!$BM101, 'Copy of Military Expenditure'!R101)</f>
        <v>2566938497</v>
      </c>
      <c r="S101" s="7">
        <f>IF('Copy of Military Expenditure'!S101 = "", 'Copy of Military Expenditure'!$BM101, 'Copy of Military Expenditure'!S101)</f>
        <v>3481515505</v>
      </c>
      <c r="T101" s="7">
        <f>IF('Copy of Military Expenditure'!T101 = "", 'Copy of Military Expenditure'!$BM101, 'Copy of Military Expenditure'!T101)</f>
        <v>5684992345</v>
      </c>
      <c r="U101" s="7">
        <f>IF('Copy of Military Expenditure'!U101 = "", 'Copy of Military Expenditure'!$BM101, 'Copy of Military Expenditure'!U101)</f>
        <v>5683281396</v>
      </c>
      <c r="V101" s="7">
        <f>IF('Copy of Military Expenditure'!V101 = "", 'Copy of Military Expenditure'!$BM101, 'Copy of Military Expenditure'!V101)</f>
        <v>7054371327</v>
      </c>
      <c r="W101" s="7">
        <f>IF('Copy of Military Expenditure'!W101 = "", 'Copy of Military Expenditure'!$BM101, 'Copy of Military Expenditure'!W101)</f>
        <v>7968045685</v>
      </c>
      <c r="X101" s="7">
        <f>IF('Copy of Military Expenditure'!X101 = "", 'Copy of Military Expenditure'!$BM101, 'Copy of Military Expenditure'!X101)</f>
        <v>8809036420</v>
      </c>
      <c r="Y101" s="7">
        <f>IF('Copy of Military Expenditure'!Y101 = "", 'Copy of Military Expenditure'!$BM101, 'Copy of Military Expenditure'!Y101)</f>
        <v>9508375819</v>
      </c>
      <c r="Z101" s="7">
        <f>IF('Copy of Military Expenditure'!Z101 = "", 'Copy of Military Expenditure'!$BM101, 'Copy of Military Expenditure'!Z101)</f>
        <v>8817673940</v>
      </c>
      <c r="AA101" s="7">
        <f>IF('Copy of Military Expenditure'!AA101 = "", 'Copy of Military Expenditure'!$BM101, 'Copy of Military Expenditure'!AA101)</f>
        <v>8090192009</v>
      </c>
      <c r="AB101" s="7">
        <f>IF('Copy of Military Expenditure'!AB101 = "", 'Copy of Military Expenditure'!$BM101, 'Copy of Military Expenditure'!AB101)</f>
        <v>8226206243</v>
      </c>
      <c r="AC101" s="7">
        <f>IF('Copy of Military Expenditure'!AC101 = "", 'Copy of Military Expenditure'!$BM101, 'Copy of Military Expenditure'!AC101)</f>
        <v>7892706991</v>
      </c>
      <c r="AD101" s="7">
        <f>IF('Copy of Military Expenditure'!AD101 = "", 'Copy of Military Expenditure'!$BM101, 'Copy of Military Expenditure'!AD101)</f>
        <v>7051444555</v>
      </c>
      <c r="AE101" s="7">
        <f>IF('Copy of Military Expenditure'!AE101 = "", 'Copy of Military Expenditure'!$BM101, 'Copy of Military Expenditure'!AE101)</f>
        <v>7141827481</v>
      </c>
      <c r="AF101" s="7">
        <f>IF('Copy of Military Expenditure'!AF101 = "", 'Copy of Military Expenditure'!$BM101, 'Copy of Military Expenditure'!AF101)</f>
        <v>8287085111</v>
      </c>
      <c r="AG101" s="7">
        <f>IF('Copy of Military Expenditure'!AG101 = "", 'Copy of Military Expenditure'!$BM101, 'Copy of Military Expenditure'!AG101)</f>
        <v>9344609676</v>
      </c>
      <c r="AH101" s="7">
        <f>IF('Copy of Military Expenditure'!AH101 = "", 'Copy of Military Expenditure'!$BM101, 'Copy of Military Expenditure'!AH101)</f>
        <v>9272704413</v>
      </c>
      <c r="AI101" s="7">
        <f>IF('Copy of Military Expenditure'!AI101 = "", 'Copy of Military Expenditure'!$BM101, 'Copy of Military Expenditure'!AI101)</f>
        <v>10679109457</v>
      </c>
      <c r="AJ101" s="7">
        <f>IF('Copy of Military Expenditure'!AJ101 = "", 'Copy of Military Expenditure'!$BM101, 'Copy of Military Expenditure'!AJ101)</f>
        <v>9358910888</v>
      </c>
      <c r="AK101" s="7">
        <f>IF('Copy of Military Expenditure'!AK101 = "", 'Copy of Military Expenditure'!$BM101, 'Copy of Military Expenditure'!AK101)</f>
        <v>7432157156</v>
      </c>
      <c r="AL101" s="7">
        <f>IF('Copy of Military Expenditure'!AL101 = "", 'Copy of Military Expenditure'!$BM101, 'Copy of Military Expenditure'!AL101)</f>
        <v>8352668435</v>
      </c>
      <c r="AM101" s="7">
        <f>IF('Copy of Military Expenditure'!AM101 = "", 'Copy of Military Expenditure'!$BM101, 'Copy of Military Expenditure'!AM101)</f>
        <v>6511374769</v>
      </c>
      <c r="AN101" s="7">
        <f>IF('Copy of Military Expenditure'!AN101 = "", 'Copy of Military Expenditure'!$BM101, 'Copy of Military Expenditure'!AN101)</f>
        <v>6199196374</v>
      </c>
      <c r="AO101" s="7">
        <f>IF('Copy of Military Expenditure'!AO101 = "", 'Copy of Military Expenditure'!$BM101, 'Copy of Military Expenditure'!AO101)</f>
        <v>5721158562</v>
      </c>
      <c r="AP101" s="7">
        <f>IF('Copy of Military Expenditure'!AP101 = "", 'Copy of Military Expenditure'!$BM101, 'Copy of Military Expenditure'!AP101)</f>
        <v>6104899536</v>
      </c>
      <c r="AQ101" s="7">
        <f>IF('Copy of Military Expenditure'!AQ101 = "", 'Copy of Military Expenditure'!$BM101, 'Copy of Military Expenditure'!AQ101)</f>
        <v>6063777422</v>
      </c>
      <c r="AR101" s="7">
        <f>IF('Copy of Military Expenditure'!AR101 = "", 'Copy of Military Expenditure'!$BM101, 'Copy of Military Expenditure'!AR101)</f>
        <v>6740075385</v>
      </c>
      <c r="AS101" s="7">
        <f>IF('Copy of Military Expenditure'!AS101 = "", 'Copy of Military Expenditure'!$BM101, 'Copy of Military Expenditure'!AS101)</f>
        <v>6361034224</v>
      </c>
      <c r="AT101" s="7">
        <f>IF('Copy of Military Expenditure'!AT101 = "", 'Copy of Military Expenditure'!$BM101, 'Copy of Military Expenditure'!AT101)</f>
        <v>5757859510</v>
      </c>
      <c r="AU101" s="7">
        <f>IF('Copy of Military Expenditure'!AU101 = "", 'Copy of Military Expenditure'!$BM101, 'Copy of Military Expenditure'!AU101)</f>
        <v>6573025593</v>
      </c>
      <c r="AV101" s="7">
        <f>IF('Copy of Military Expenditure'!AV101 = "", 'Copy of Military Expenditure'!$BM101, 'Copy of Military Expenditure'!AV101)</f>
        <v>7439582729</v>
      </c>
      <c r="AW101" s="7">
        <f>IF('Copy of Military Expenditure'!AW101 = "", 'Copy of Military Expenditure'!$BM101, 'Copy of Military Expenditure'!AW101)</f>
        <v>9320664305</v>
      </c>
      <c r="AX101" s="7">
        <f>IF('Copy of Military Expenditure'!AX101 = "", 'Copy of Military Expenditure'!$BM101, 'Copy of Military Expenditure'!AX101)</f>
        <v>10408940608</v>
      </c>
      <c r="AY101" s="7">
        <f>IF('Copy of Military Expenditure'!AY101 = "", 'Copy of Military Expenditure'!$BM101, 'Copy of Military Expenditure'!AY101)</f>
        <v>12512552729</v>
      </c>
      <c r="AZ101" s="7">
        <f>IF('Copy of Military Expenditure'!AZ101 = "", 'Copy of Military Expenditure'!$BM101, 'Copy of Military Expenditure'!AZ101)</f>
        <v>14179425610</v>
      </c>
      <c r="BA101" s="7">
        <f>IF('Copy of Military Expenditure'!BA101 = "", 'Copy of Military Expenditure'!$BM101, 'Copy of Military Expenditure'!BA101)</f>
        <v>17967409600</v>
      </c>
      <c r="BB101" s="7">
        <f>IF('Copy of Military Expenditure'!BB101 = "", 'Copy of Military Expenditure'!$BM101, 'Copy of Military Expenditure'!BB101)</f>
        <v>17839926570</v>
      </c>
      <c r="BC101" s="7">
        <f>IF('Copy of Military Expenditure'!BC101 = "", 'Copy of Military Expenditure'!$BM101, 'Copy of Military Expenditure'!BC101)</f>
        <v>16597353232</v>
      </c>
      <c r="BD101" s="7">
        <f>IF('Copy of Military Expenditure'!BD101 = "", 'Copy of Military Expenditure'!$BM101, 'Copy of Military Expenditure'!BD101)</f>
        <v>18232142939</v>
      </c>
      <c r="BE101" s="7">
        <f>IF('Copy of Military Expenditure'!BE101 = "", 'Copy of Military Expenditure'!$BM101, 'Copy of Military Expenditure'!BE101)</f>
        <v>18761367116</v>
      </c>
      <c r="BF101" s="7">
        <f>IF('Copy of Military Expenditure'!BF101 = "", 'Copy of Military Expenditure'!$BM101, 'Copy of Military Expenditure'!BF101)</f>
        <v>21753112627</v>
      </c>
      <c r="BG101" s="7">
        <f>IF('Copy of Military Expenditure'!BG101 = "", 'Copy of Military Expenditure'!$BM101, 'Copy of Military Expenditure'!BG101)</f>
        <v>23278199397</v>
      </c>
      <c r="BH101" s="7">
        <f>IF('Copy of Military Expenditure'!BH101 = "", 'Copy of Military Expenditure'!$BM101, 'Copy of Military Expenditure'!BH101)</f>
        <v>20254523519</v>
      </c>
      <c r="BI101" s="7">
        <f>IF('Copy of Military Expenditure'!BI101 = "", 'Copy of Military Expenditure'!$BM101, 'Copy of Military Expenditure'!BI101)</f>
        <v>19128112584</v>
      </c>
      <c r="BJ101" s="7">
        <f>IF('Copy of Military Expenditure'!BJ101 = "", 'Copy of Military Expenditure'!$BM101, 'Copy of Military Expenditure'!BJ101)</f>
        <v>21632842537</v>
      </c>
      <c r="BK101" s="7">
        <f>IF('Copy of Military Expenditure'!BK101 = "", 'Copy of Military Expenditure'!$BM101, 'Copy of Military Expenditure'!BK101)</f>
        <v>18322083773</v>
      </c>
      <c r="BL101" s="9">
        <f t="shared" si="1"/>
        <v>0</v>
      </c>
      <c r="BM101" s="7">
        <f>AVERAGE(H101:BK101)</f>
        <v>8850870884</v>
      </c>
    </row>
    <row r="102" ht="14.25" customHeight="1">
      <c r="A102" s="1" t="s">
        <v>491</v>
      </c>
      <c r="B102" s="1" t="s">
        <v>492</v>
      </c>
      <c r="C102" s="1" t="s">
        <v>6</v>
      </c>
      <c r="D102" s="1" t="s">
        <v>7</v>
      </c>
      <c r="E102" s="7">
        <f>IF('Copy of Military Expenditure'!E102 = "", 'Copy of Military Expenditure'!$BM102, 'Copy of Military Expenditure'!E102)</f>
        <v>15952380.95</v>
      </c>
      <c r="F102" s="7">
        <f>IF('Copy of Military Expenditure'!F102 = "", 'Copy of Military Expenditure'!$BM102, 'Copy of Military Expenditure'!F102)</f>
        <v>18571428.57</v>
      </c>
      <c r="G102" s="7">
        <f>IF('Copy of Military Expenditure'!G102 = "", 'Copy of Military Expenditure'!$BM102, 'Copy of Military Expenditure'!G102)</f>
        <v>14285714.29</v>
      </c>
      <c r="H102" s="7">
        <f>IF('Copy of Military Expenditure'!H102 = "", 'Copy of Military Expenditure'!$BM102, 'Copy of Military Expenditure'!H102)</f>
        <v>15238095.24</v>
      </c>
      <c r="I102" s="7">
        <f>IF('Copy of Military Expenditure'!I102 = "", 'Copy of Military Expenditure'!$BM102, 'Copy of Military Expenditure'!I102)</f>
        <v>17478991.6</v>
      </c>
      <c r="J102" s="7">
        <f>IF('Copy of Military Expenditure'!J102 = "", 'Copy of Military Expenditure'!$BM102, 'Copy of Military Expenditure'!J102)</f>
        <v>12761904.76</v>
      </c>
      <c r="K102" s="7">
        <f>IF('Copy of Military Expenditure'!K102 = "", 'Copy of Military Expenditure'!$BM102, 'Copy of Military Expenditure'!K102)</f>
        <v>13714285.71</v>
      </c>
      <c r="L102" s="7">
        <f>IF('Copy of Military Expenditure'!L102 = "", 'Copy of Military Expenditure'!$BM102, 'Copy of Military Expenditure'!L102)</f>
        <v>15428571.43</v>
      </c>
      <c r="M102" s="7">
        <f>IF('Copy of Military Expenditure'!M102 = "", 'Copy of Military Expenditure'!$BM102, 'Copy of Military Expenditure'!M102)</f>
        <v>17523809.52</v>
      </c>
      <c r="N102" s="7">
        <f>IF('Copy of Military Expenditure'!N102 = "", 'Copy of Military Expenditure'!$BM102, 'Copy of Military Expenditure'!N102)</f>
        <v>16952380.95</v>
      </c>
      <c r="O102" s="7">
        <f>IF('Copy of Military Expenditure'!O102 = "", 'Copy of Military Expenditure'!$BM102, 'Copy of Military Expenditure'!O102)</f>
        <v>22476190.48</v>
      </c>
      <c r="P102" s="7">
        <f>IF('Copy of Military Expenditure'!P102 = "", 'Copy of Military Expenditure'!$BM102, 'Copy of Military Expenditure'!P102)</f>
        <v>24860541.92</v>
      </c>
      <c r="Q102" s="7">
        <f>IF('Copy of Military Expenditure'!Q102 = "", 'Copy of Military Expenditure'!$BM102, 'Copy of Military Expenditure'!Q102)</f>
        <v>31650677.14</v>
      </c>
      <c r="R102" s="7">
        <f>IF('Copy of Military Expenditure'!R102 = "", 'Copy of Military Expenditure'!$BM102, 'Copy of Military Expenditure'!R102)</f>
        <v>38188218.1</v>
      </c>
      <c r="S102" s="7">
        <f>IF('Copy of Military Expenditure'!S102 = "", 'Copy of Military Expenditure'!$BM102, 'Copy of Military Expenditure'!S102)</f>
        <v>46505447.78</v>
      </c>
      <c r="T102" s="7">
        <f>IF('Copy of Military Expenditure'!T102 = "", 'Copy of Military Expenditure'!$BM102, 'Copy of Military Expenditure'!T102)</f>
        <v>75323106.3</v>
      </c>
      <c r="U102" s="7">
        <f>IF('Copy of Military Expenditure'!U102 = "", 'Copy of Military Expenditure'!$BM102, 'Copy of Military Expenditure'!U102)</f>
        <v>83960118.94</v>
      </c>
      <c r="V102" s="7">
        <f>IF('Copy of Military Expenditure'!V102 = "", 'Copy of Military Expenditure'!$BM102, 'Copy of Military Expenditure'!V102)</f>
        <v>121692505</v>
      </c>
      <c r="W102" s="7">
        <f>IF('Copy of Military Expenditure'!W102 = "", 'Copy of Military Expenditure'!$BM102, 'Copy of Military Expenditure'!W102)</f>
        <v>148496651.6</v>
      </c>
      <c r="X102" s="7">
        <f>IF('Copy of Military Expenditure'!X102 = "", 'Copy of Military Expenditure'!$BM102, 'Copy of Military Expenditure'!X102)</f>
        <v>160900650</v>
      </c>
      <c r="Y102" s="7">
        <f>IF('Copy of Military Expenditure'!Y102 = "", 'Copy of Military Expenditure'!$BM102, 'Copy of Military Expenditure'!Y102)</f>
        <v>194096119.6</v>
      </c>
      <c r="Z102" s="7">
        <f>IF('Copy of Military Expenditure'!Z102 = "", 'Copy of Military Expenditure'!$BM102, 'Copy of Military Expenditure'!Z102)</f>
        <v>228835732.4</v>
      </c>
      <c r="AA102" s="7">
        <f>IF('Copy of Military Expenditure'!AA102 = "", 'Copy of Military Expenditure'!$BM102, 'Copy of Military Expenditure'!AA102)</f>
        <v>328600426.3</v>
      </c>
      <c r="AB102" s="7">
        <f>IF('Copy of Military Expenditure'!AB102 = "", 'Copy of Military Expenditure'!$BM102, 'Copy of Military Expenditure'!AB102)</f>
        <v>383489474.3</v>
      </c>
      <c r="AC102" s="7">
        <f>IF('Copy of Military Expenditure'!AC102 = "", 'Copy of Military Expenditure'!$BM102, 'Copy of Military Expenditure'!AC102)</f>
        <v>249474468.8</v>
      </c>
      <c r="AD102" s="7">
        <f>IF('Copy of Military Expenditure'!AD102 = "", 'Copy of Military Expenditure'!$BM102, 'Copy of Military Expenditure'!AD102)</f>
        <v>215938722.3</v>
      </c>
      <c r="AE102" s="7">
        <f>IF('Copy of Military Expenditure'!AE102 = "", 'Copy of Military Expenditure'!$BM102, 'Copy of Military Expenditure'!AE102)</f>
        <v>206793454.6</v>
      </c>
      <c r="AF102" s="7">
        <f>IF('Copy of Military Expenditure'!AF102 = "", 'Copy of Military Expenditure'!$BM102, 'Copy of Military Expenditure'!AF102)</f>
        <v>194409783.5</v>
      </c>
      <c r="AG102" s="7">
        <f>IF('Copy of Military Expenditure'!AG102 = "", 'Copy of Military Expenditure'!$BM102, 'Copy of Military Expenditure'!AG102)</f>
        <v>232920340.8</v>
      </c>
      <c r="AH102" s="7">
        <f>IF('Copy of Military Expenditure'!AH102 = "", 'Copy of Military Expenditure'!$BM102, 'Copy of Military Expenditure'!AH102)</f>
        <v>234062029.6</v>
      </c>
      <c r="AI102" s="7">
        <f>IF('Copy of Military Expenditure'!AI102 = "", 'Copy of Military Expenditure'!$BM102, 'Copy of Military Expenditure'!AI102)</f>
        <v>247855881.5</v>
      </c>
      <c r="AJ102" s="7">
        <f>IF('Copy of Military Expenditure'!AJ102 = "", 'Copy of Military Expenditure'!$BM102, 'Copy of Military Expenditure'!AJ102)</f>
        <v>260431030.7</v>
      </c>
      <c r="AK102" s="7">
        <f>IF('Copy of Military Expenditure'!AK102 = "", 'Copy of Military Expenditure'!$BM102, 'Copy of Military Expenditure'!AK102)</f>
        <v>289677115.2</v>
      </c>
      <c r="AL102" s="7">
        <f>IF('Copy of Military Expenditure'!AL102 = "", 'Copy of Military Expenditure'!$BM102, 'Copy of Military Expenditure'!AL102)</f>
        <v>276167134.9</v>
      </c>
      <c r="AM102" s="7">
        <f>IF('Copy of Military Expenditure'!AM102 = "", 'Copy of Military Expenditure'!$BM102, 'Copy of Military Expenditure'!AM102)</f>
        <v>297068854.7</v>
      </c>
      <c r="AN102" s="7">
        <f>IF('Copy of Military Expenditure'!AN102 = "", 'Copy of Military Expenditure'!$BM102, 'Copy of Military Expenditure'!AN102)</f>
        <v>342902458.4</v>
      </c>
      <c r="AO102" s="7">
        <f>IF('Copy of Military Expenditure'!AO102 = "", 'Copy of Military Expenditure'!$BM102, 'Copy of Military Expenditure'!AO102)</f>
        <v>397469509.2</v>
      </c>
      <c r="AP102" s="7">
        <f>IF('Copy of Military Expenditure'!AP102 = "", 'Copy of Military Expenditure'!$BM102, 'Copy of Military Expenditure'!AP102)</f>
        <v>358166577.8</v>
      </c>
      <c r="AQ102" s="7">
        <f>IF('Copy of Military Expenditure'!AQ102 = "", 'Copy of Military Expenditure'!$BM102, 'Copy of Military Expenditure'!AQ102)</f>
        <v>365849374.7</v>
      </c>
      <c r="AR102" s="7">
        <f>IF('Copy of Military Expenditure'!AR102 = "", 'Copy of Military Expenditure'!$BM102, 'Copy of Military Expenditure'!AR102)</f>
        <v>357013395.4</v>
      </c>
      <c r="AS102" s="7">
        <f>IF('Copy of Military Expenditure'!AS102 = "", 'Copy of Military Expenditure'!$BM102, 'Copy of Military Expenditure'!AS102)</f>
        <v>332389762.7</v>
      </c>
      <c r="AT102" s="7">
        <f>IF('Copy of Military Expenditure'!AT102 = "", 'Copy of Military Expenditure'!$BM102, 'Copy of Military Expenditure'!AT102)</f>
        <v>335647906.8</v>
      </c>
      <c r="AU102" s="7">
        <f>IF('Copy of Military Expenditure'!AU102 = "", 'Copy of Military Expenditure'!$BM102, 'Copy of Military Expenditure'!AU102)</f>
        <v>345424236.7</v>
      </c>
      <c r="AV102" s="7">
        <f>IF('Copy of Military Expenditure'!AV102 = "", 'Copy of Military Expenditure'!$BM102, 'Copy of Military Expenditure'!AV102)</f>
        <v>407385561.1</v>
      </c>
      <c r="AW102" s="7">
        <f>IF('Copy of Military Expenditure'!AW102 = "", 'Copy of Military Expenditure'!$BM102, 'Copy of Military Expenditure'!AW102)</f>
        <v>444651416.7</v>
      </c>
      <c r="AX102" s="7">
        <f>IF('Copy of Military Expenditure'!AX102 = "", 'Copy of Military Expenditure'!$BM102, 'Copy of Military Expenditure'!AX102)</f>
        <v>468464580</v>
      </c>
      <c r="AY102" s="7">
        <f>IF('Copy of Military Expenditure'!AY102 = "", 'Copy of Military Expenditure'!$BM102, 'Copy of Military Expenditure'!AY102)</f>
        <v>497212664</v>
      </c>
      <c r="AZ102" s="7">
        <f>IF('Copy of Military Expenditure'!AZ102 = "", 'Copy of Military Expenditure'!$BM102, 'Copy of Military Expenditure'!AZ102)</f>
        <v>490650558.8</v>
      </c>
      <c r="BA102" s="7">
        <f>IF('Copy of Military Expenditure'!BA102 = "", 'Copy of Military Expenditure'!$BM102, 'Copy of Military Expenditure'!BA102)</f>
        <v>578911487.3</v>
      </c>
      <c r="BB102" s="7">
        <f>IF('Copy of Military Expenditure'!BB102 = "", 'Copy of Military Expenditure'!$BM102, 'Copy of Military Expenditure'!BB102)</f>
        <v>564775933.7</v>
      </c>
      <c r="BC102" s="7">
        <f>IF('Copy of Military Expenditure'!BC102 = "", 'Copy of Military Expenditure'!$BM102, 'Copy of Military Expenditure'!BC102)</f>
        <v>571189045.7</v>
      </c>
      <c r="BD102" s="7">
        <f>IF('Copy of Military Expenditure'!BD102 = "", 'Copy of Military Expenditure'!$BM102, 'Copy of Military Expenditure'!BD102)</f>
        <v>715239597.1</v>
      </c>
      <c r="BE102" s="7">
        <f>IF('Copy of Military Expenditure'!BE102 = "", 'Copy of Military Expenditure'!$BM102, 'Copy of Military Expenditure'!BE102)</f>
        <v>681225950.6</v>
      </c>
      <c r="BF102" s="7">
        <f>IF('Copy of Military Expenditure'!BF102 = "", 'Copy of Military Expenditure'!$BM102, 'Copy of Military Expenditure'!BF102)</f>
        <v>759358881.2</v>
      </c>
      <c r="BG102" s="7">
        <f>IF('Copy of Military Expenditure'!BG102 = "", 'Copy of Military Expenditure'!$BM102, 'Copy of Military Expenditure'!BG102)</f>
        <v>908357287.6</v>
      </c>
      <c r="BH102" s="7">
        <f>IF('Copy of Military Expenditure'!BH102 = "", 'Copy of Military Expenditure'!$BM102, 'Copy of Military Expenditure'!BH102)</f>
        <v>979494041.9</v>
      </c>
      <c r="BI102" s="7">
        <f>IF('Copy of Military Expenditure'!BI102 = "", 'Copy of Military Expenditure'!$BM102, 'Copy of Military Expenditure'!BI102)</f>
        <v>987734705.2</v>
      </c>
      <c r="BJ102" s="7">
        <f>IF('Copy of Military Expenditure'!BJ102 = "", 'Copy of Military Expenditure'!$BM102, 'Copy of Military Expenditure'!BJ102)</f>
        <v>858949581.3</v>
      </c>
      <c r="BK102" s="7">
        <f>IF('Copy of Military Expenditure'!BK102 = "", 'Copy of Military Expenditure'!$BM102, 'Copy of Military Expenditure'!BK102)</f>
        <v>844227367.1</v>
      </c>
      <c r="BL102" s="9">
        <f t="shared" si="1"/>
        <v>0</v>
      </c>
      <c r="BM102" s="7"/>
    </row>
    <row r="103" ht="14.25" customHeight="1">
      <c r="A103" s="1" t="s">
        <v>493</v>
      </c>
      <c r="B103" s="1" t="s">
        <v>494</v>
      </c>
      <c r="C103" s="1" t="s">
        <v>6</v>
      </c>
      <c r="D103" s="1" t="s">
        <v>7</v>
      </c>
      <c r="E103" s="7">
        <f>IF('Copy of Military Expenditure'!E103 = "", 'Copy of Military Expenditure'!$BM103, 'Copy of Military Expenditure'!E103)</f>
        <v>468810916.2</v>
      </c>
      <c r="F103" s="7">
        <f>IF('Copy of Military Expenditure'!F103 = "", 'Copy of Military Expenditure'!$BM103, 'Copy of Military Expenditure'!F103)</f>
        <v>301330376.9</v>
      </c>
      <c r="G103" s="7">
        <f>IF('Copy of Military Expenditure'!G103 = "", 'Copy of Military Expenditure'!$BM103, 'Copy of Military Expenditure'!G103)</f>
        <v>330376940.1</v>
      </c>
      <c r="H103" s="7">
        <f>IF('Copy of Military Expenditure'!H103 = "", 'Copy of Military Expenditure'!$BM103, 'Copy of Military Expenditure'!H103)</f>
        <v>350000000</v>
      </c>
      <c r="I103" s="7">
        <f>IF('Copy of Military Expenditure'!I103 = "", 'Copy of Military Expenditure'!$BM103, 'Copy of Military Expenditure'!I103)</f>
        <v>380897803.7</v>
      </c>
      <c r="J103" s="7">
        <f>IF('Copy of Military Expenditure'!J103 = "", 'Copy of Military Expenditure'!$BM103, 'Copy of Military Expenditure'!J103)</f>
        <v>422676991.2</v>
      </c>
      <c r="K103" s="7">
        <f>IF('Copy of Military Expenditure'!K103 = "", 'Copy of Military Expenditure'!$BM103, 'Copy of Military Expenditure'!K103)</f>
        <v>442035398.2</v>
      </c>
      <c r="L103" s="7">
        <f>IF('Copy of Military Expenditure'!L103 = "", 'Copy of Military Expenditure'!$BM103, 'Copy of Military Expenditure'!L103)</f>
        <v>508407079.6</v>
      </c>
      <c r="M103" s="7">
        <f>IF('Copy of Military Expenditure'!M103 = "", 'Copy of Military Expenditure'!$BM103, 'Copy of Military Expenditure'!M103)</f>
        <v>570685840.7</v>
      </c>
      <c r="N103" s="7">
        <f>IF('Copy of Military Expenditure'!N103 = "", 'Copy of Military Expenditure'!$BM103, 'Copy of Military Expenditure'!N103)</f>
        <v>596792035.4</v>
      </c>
      <c r="O103" s="7">
        <f>IF('Copy of Military Expenditure'!O103 = "", 'Copy of Military Expenditure'!$BM103, 'Copy of Military Expenditure'!O103)</f>
        <v>564858542.6</v>
      </c>
      <c r="P103" s="7">
        <f>IF('Copy of Military Expenditure'!P103 = "", 'Copy of Military Expenditure'!$BM103, 'Copy of Military Expenditure'!P103)</f>
        <v>570873159.5</v>
      </c>
      <c r="Q103" s="7">
        <f>IF('Copy of Military Expenditure'!Q103 = "", 'Copy of Military Expenditure'!$BM103, 'Copy of Military Expenditure'!Q103)</f>
        <v>703957597.2</v>
      </c>
      <c r="R103" s="7">
        <f>IF('Copy of Military Expenditure'!R103 = "", 'Copy of Military Expenditure'!$BM103, 'Copy of Military Expenditure'!R103)</f>
        <v>861625441.7</v>
      </c>
      <c r="S103" s="7">
        <f>IF('Copy of Military Expenditure'!S103 = "", 'Copy of Military Expenditure'!$BM103, 'Copy of Military Expenditure'!S103)</f>
        <v>1136704698</v>
      </c>
      <c r="T103" s="7">
        <f>IF('Copy of Military Expenditure'!T103 = "", 'Copy of Military Expenditure'!$BM103, 'Copy of Military Expenditure'!T103)</f>
        <v>2284986255</v>
      </c>
      <c r="U103" s="7">
        <f>IF('Copy of Military Expenditure'!U103 = "", 'Copy of Military Expenditure'!$BM103, 'Copy of Military Expenditure'!U103)</f>
        <v>2534775215</v>
      </c>
      <c r="V103" s="7">
        <f>IF('Copy of Military Expenditure'!V103 = "", 'Copy of Military Expenditure'!$BM103, 'Copy of Military Expenditure'!V103)</f>
        <v>2765773072</v>
      </c>
      <c r="W103" s="7">
        <f>IF('Copy of Military Expenditure'!W103 = "", 'Copy of Military Expenditure'!$BM103, 'Copy of Military Expenditure'!W103)</f>
        <v>2727882976</v>
      </c>
      <c r="X103" s="7">
        <f>IF('Copy of Military Expenditure'!X103 = "", 'Copy of Military Expenditure'!$BM103, 'Copy of Military Expenditure'!X103)</f>
        <v>3001142306</v>
      </c>
      <c r="Y103" s="7">
        <f>IF('Copy of Military Expenditure'!Y103 = "", 'Copy of Military Expenditure'!$BM103, 'Copy of Military Expenditure'!Y103)</f>
        <v>2671976286</v>
      </c>
      <c r="Z103" s="7">
        <f>IF('Copy of Military Expenditure'!Z103 = "", 'Copy of Military Expenditure'!$BM103, 'Copy of Military Expenditure'!Z103)</f>
        <v>2814869761</v>
      </c>
      <c r="AA103" s="7">
        <f>IF('Copy of Military Expenditure'!AA103 = "", 'Copy of Military Expenditure'!$BM103, 'Copy of Military Expenditure'!AA103)</f>
        <v>2754732303</v>
      </c>
      <c r="AB103" s="7">
        <f>IF('Copy of Military Expenditure'!AB103 = "", 'Copy of Military Expenditure'!$BM103, 'Copy of Military Expenditure'!AB103)</f>
        <v>2469375535</v>
      </c>
      <c r="AC103" s="7">
        <f>IF('Copy of Military Expenditure'!AC103 = "", 'Copy of Military Expenditure'!$BM103, 'Copy of Military Expenditure'!AC103)</f>
        <v>2190052307</v>
      </c>
      <c r="AD103" s="7">
        <f>IF('Copy of Military Expenditure'!AD103 = "", 'Copy of Military Expenditure'!$BM103, 'Copy of Military Expenditure'!AD103)</f>
        <v>2365977436</v>
      </c>
      <c r="AE103" s="7">
        <f>IF('Copy of Military Expenditure'!AE103 = "", 'Copy of Military Expenditure'!$BM103, 'Copy of Military Expenditure'!AE103)</f>
        <v>2769409588</v>
      </c>
      <c r="AF103" s="7">
        <f>IF('Copy of Military Expenditure'!AF103 = "", 'Copy of Military Expenditure'!$BM103, 'Copy of Military Expenditure'!AF103)</f>
        <v>2889593497</v>
      </c>
      <c r="AG103" s="7">
        <f>IF('Copy of Military Expenditure'!AG103 = "", 'Copy of Military Expenditure'!$BM103, 'Copy of Military Expenditure'!AG103)</f>
        <v>2663901290</v>
      </c>
      <c r="AH103" s="7">
        <f>IF('Copy of Military Expenditure'!AH103 = "", 'Copy of Military Expenditure'!$BM103, 'Copy of Military Expenditure'!AH103)</f>
        <v>3373741563</v>
      </c>
      <c r="AI103" s="7">
        <f>IF('Copy of Military Expenditure'!AI103 = "", 'Copy of Military Expenditure'!$BM103, 'Copy of Military Expenditure'!AI103)</f>
        <v>5315413395</v>
      </c>
      <c r="AJ103" s="7">
        <f>IF('Copy of Military Expenditure'!AJ103 = "", 'Copy of Military Expenditure'!$BM103, 'Copy of Military Expenditure'!AJ103)</f>
        <v>5670666520</v>
      </c>
      <c r="AK103" s="7">
        <f>IF('Copy of Military Expenditure'!AK103 = "", 'Copy of Military Expenditure'!$BM103, 'Copy of Military Expenditure'!AK103)</f>
        <v>6157947273</v>
      </c>
      <c r="AL103" s="7">
        <f>IF('Copy of Military Expenditure'!AL103 = "", 'Copy of Military Expenditure'!$BM103, 'Copy of Military Expenditure'!AL103)</f>
        <v>7075086940</v>
      </c>
      <c r="AM103" s="7">
        <f>IF('Copy of Military Expenditure'!AM103 = "", 'Copy of Military Expenditure'!$BM103, 'Copy of Military Expenditure'!AM103)</f>
        <v>5293173966</v>
      </c>
      <c r="AN103" s="7">
        <f>IF('Copy of Military Expenditure'!AN103 = "", 'Copy of Military Expenditure'!$BM103, 'Copy of Military Expenditure'!AN103)</f>
        <v>6606245815</v>
      </c>
      <c r="AO103" s="7">
        <f>IF('Copy of Military Expenditure'!AO103 = "", 'Copy of Military Expenditure'!$BM103, 'Copy of Military Expenditure'!AO103)</f>
        <v>7512090796</v>
      </c>
      <c r="AP103" s="7">
        <f>IF('Copy of Military Expenditure'!AP103 = "", 'Copy of Military Expenditure'!$BM103, 'Copy of Military Expenditure'!AP103)</f>
        <v>7791986304</v>
      </c>
      <c r="AQ103" s="7">
        <f>IF('Copy of Military Expenditure'!AQ103 = "", 'Copy of Military Expenditure'!$BM103, 'Copy of Military Expenditure'!AQ103)</f>
        <v>8781048158</v>
      </c>
      <c r="AR103" s="7">
        <f>IF('Copy of Military Expenditure'!AR103 = "", 'Copy of Military Expenditure'!$BM103, 'Copy of Military Expenditure'!AR103)</f>
        <v>9951788874</v>
      </c>
      <c r="AS103" s="7">
        <f>IF('Copy of Military Expenditure'!AS103 = "", 'Copy of Military Expenditure'!$BM103, 'Copy of Military Expenditure'!AS103)</f>
        <v>9993730197</v>
      </c>
      <c r="AT103" s="7">
        <f>IF('Copy of Military Expenditure'!AT103 = "", 'Copy of Military Expenditure'!$BM103, 'Copy of Military Expenditure'!AT103)</f>
        <v>7216051045</v>
      </c>
      <c r="AU103" s="7">
        <f>IF('Copy of Military Expenditure'!AU103 = "", 'Copy of Military Expenditure'!$BM103, 'Copy of Military Expenditure'!AU103)</f>
        <v>9050377182</v>
      </c>
      <c r="AV103" s="7">
        <f>IF('Copy of Military Expenditure'!AV103 = "", 'Copy of Military Expenditure'!$BM103, 'Copy of Military Expenditure'!AV103)</f>
        <v>10277901778</v>
      </c>
      <c r="AW103" s="7">
        <f>IF('Copy of Military Expenditure'!AW103 = "", 'Copy of Military Expenditure'!$BM103, 'Copy of Military Expenditure'!AW103)</f>
        <v>10920773882</v>
      </c>
      <c r="AX103" s="7">
        <f>IF('Copy of Military Expenditure'!AX103 = "", 'Copy of Military Expenditure'!$BM103, 'Copy of Military Expenditure'!AX103)</f>
        <v>12081156314</v>
      </c>
      <c r="AY103" s="7">
        <f>IF('Copy of Military Expenditure'!AY103 = "", 'Copy of Military Expenditure'!$BM103, 'Copy of Military Expenditure'!AY103)</f>
        <v>13363298981</v>
      </c>
      <c r="AZ103" s="7">
        <f>IF('Copy of Military Expenditure'!AZ103 = "", 'Copy of Military Expenditure'!$BM103, 'Copy of Military Expenditure'!AZ103)</f>
        <v>15319161863</v>
      </c>
      <c r="BA103" s="7">
        <f>IF('Copy of Military Expenditure'!BA103 = "", 'Copy of Military Expenditure'!$BM103, 'Copy of Military Expenditure'!BA103)</f>
        <v>17127313222</v>
      </c>
      <c r="BB103" s="7">
        <f>IF('Copy of Military Expenditure'!BB103 = "", 'Copy of Military Expenditure'!$BM103, 'Copy of Military Expenditure'!BB103)</f>
        <v>16352301844</v>
      </c>
      <c r="BC103" s="7">
        <f>IF('Copy of Military Expenditure'!BC103 = "", 'Copy of Military Expenditure'!$BM103, 'Copy of Military Expenditure'!BC103)</f>
        <v>17939370512</v>
      </c>
      <c r="BD103" s="7">
        <f>IF('Copy of Military Expenditure'!BD103 = "", 'Copy of Military Expenditure'!$BM103, 'Copy of Military Expenditure'!BD103)</f>
        <v>17304881561</v>
      </c>
      <c r="BE103" s="7">
        <f>IF('Copy of Military Expenditure'!BE103 = "", 'Copy of Military Expenditure'!$BM103, 'Copy of Military Expenditure'!BE103)</f>
        <v>17958240406</v>
      </c>
      <c r="BF103" s="7">
        <f>IF('Copy of Military Expenditure'!BF103 = "", 'Copy of Military Expenditure'!$BM103, 'Copy of Military Expenditure'!BF103)</f>
        <v>18662574078</v>
      </c>
      <c r="BG103" s="7">
        <f>IF('Copy of Military Expenditure'!BG103 = "", 'Copy of Military Expenditure'!$BM103, 'Copy of Military Expenditure'!BG103)</f>
        <v>17772167745</v>
      </c>
      <c r="BH103" s="7">
        <f>IF('Copy of Military Expenditure'!BH103 = "", 'Copy of Military Expenditure'!$BM103, 'Copy of Military Expenditure'!BH103)</f>
        <v>15880927524</v>
      </c>
      <c r="BI103" s="7">
        <f>IF('Copy of Military Expenditure'!BI103 = "", 'Copy of Military Expenditure'!$BM103, 'Copy of Military Expenditure'!BI103)</f>
        <v>17853980850</v>
      </c>
      <c r="BJ103" s="7">
        <f>IF('Copy of Military Expenditure'!BJ103 = "", 'Copy of Military Expenditure'!$BM103, 'Copy of Military Expenditure'!BJ103)</f>
        <v>17824007487</v>
      </c>
      <c r="BK103" s="7">
        <f>IF('Copy of Military Expenditure'!BK103 = "", 'Copy of Military Expenditure'!$BM103, 'Copy of Military Expenditure'!BK103)</f>
        <v>18967113031</v>
      </c>
      <c r="BL103" s="9">
        <f t="shared" si="1"/>
        <v>0</v>
      </c>
      <c r="BM103" s="7"/>
    </row>
    <row r="104" ht="14.25" customHeight="1">
      <c r="A104" s="1" t="s">
        <v>497</v>
      </c>
      <c r="B104" s="1" t="s">
        <v>498</v>
      </c>
      <c r="C104" s="1" t="s">
        <v>6</v>
      </c>
      <c r="D104" s="1" t="s">
        <v>7</v>
      </c>
      <c r="E104" s="7">
        <f>IF('Copy of Military Expenditure'!E104 = "", 'Copy of Military Expenditure'!$BM104, 'Copy of Military Expenditure'!E104)</f>
        <v>210843555.2</v>
      </c>
      <c r="F104" s="7">
        <f>IF('Copy of Military Expenditure'!F104 = "", 'Copy of Military Expenditure'!$BM104, 'Copy of Military Expenditure'!F104)</f>
        <v>210843555.2</v>
      </c>
      <c r="G104" s="7">
        <f>IF('Copy of Military Expenditure'!G104 = "", 'Copy of Military Expenditure'!$BM104, 'Copy of Military Expenditure'!G104)</f>
        <v>210843555.2</v>
      </c>
      <c r="H104" s="7">
        <f>IF('Copy of Military Expenditure'!H104 = "", 'Copy of Military Expenditure'!$BM104, 'Copy of Military Expenditure'!H104)</f>
        <v>210843555.2</v>
      </c>
      <c r="I104" s="7">
        <f>IF('Copy of Military Expenditure'!I104 = "", 'Copy of Military Expenditure'!$BM104, 'Copy of Military Expenditure'!I104)</f>
        <v>210843555.2</v>
      </c>
      <c r="J104" s="7">
        <f>IF('Copy of Military Expenditure'!J104 = "", 'Copy of Military Expenditure'!$BM104, 'Copy of Military Expenditure'!J104)</f>
        <v>210843555.2</v>
      </c>
      <c r="K104" s="7">
        <f>IF('Copy of Military Expenditure'!K104 = "", 'Copy of Military Expenditure'!$BM104, 'Copy of Military Expenditure'!K104)</f>
        <v>210843555.2</v>
      </c>
      <c r="L104" s="7">
        <f>IF('Copy of Military Expenditure'!L104 = "", 'Copy of Military Expenditure'!$BM104, 'Copy of Military Expenditure'!L104)</f>
        <v>14629994.15</v>
      </c>
      <c r="M104" s="7">
        <f>IF('Copy of Military Expenditure'!M104 = "", 'Copy of Military Expenditure'!$BM104, 'Copy of Military Expenditure'!M104)</f>
        <v>16239993.5</v>
      </c>
      <c r="N104" s="7">
        <f>IF('Copy of Military Expenditure'!N104 = "", 'Copy of Military Expenditure'!$BM104, 'Copy of Military Expenditure'!N104)</f>
        <v>20089991.96</v>
      </c>
      <c r="O104" s="7">
        <f>IF('Copy of Military Expenditure'!O104 = "", 'Copy of Military Expenditure'!$BM104, 'Copy of Military Expenditure'!O104)</f>
        <v>29539988.18</v>
      </c>
      <c r="P104" s="7">
        <f>IF('Copy of Military Expenditure'!P104 = "", 'Copy of Military Expenditure'!$BM104, 'Copy of Military Expenditure'!P104)</f>
        <v>42559982.98</v>
      </c>
      <c r="Q104" s="7">
        <f>IF('Copy of Military Expenditure'!Q104 = "", 'Copy of Military Expenditure'!$BM104, 'Copy of Military Expenditure'!Q104)</f>
        <v>53689677.86</v>
      </c>
      <c r="R104" s="7">
        <f>IF('Copy of Military Expenditure'!R104 = "", 'Copy of Military Expenditure'!$BM104, 'Copy of Military Expenditure'!R104)</f>
        <v>77916010.24</v>
      </c>
      <c r="S104" s="7">
        <f>IF('Copy of Military Expenditure'!S104 = "", 'Copy of Military Expenditure'!$BM104, 'Copy of Military Expenditure'!S104)</f>
        <v>120044738.2</v>
      </c>
      <c r="T104" s="7">
        <f>IF('Copy of Military Expenditure'!T104 = "", 'Copy of Military Expenditure'!$BM104, 'Copy of Military Expenditure'!T104)</f>
        <v>138323476</v>
      </c>
      <c r="U104" s="7">
        <f>IF('Copy of Military Expenditure'!U104 = "", 'Copy of Military Expenditure'!$BM104, 'Copy of Military Expenditure'!U104)</f>
        <v>136687529.9</v>
      </c>
      <c r="V104" s="7">
        <f>IF('Copy of Military Expenditure'!V104 = "", 'Copy of Military Expenditure'!$BM104, 'Copy of Military Expenditure'!V104)</f>
        <v>190729876.6</v>
      </c>
      <c r="W104" s="7">
        <f>IF('Copy of Military Expenditure'!W104 = "", 'Copy of Military Expenditure'!$BM104, 'Copy of Military Expenditure'!W104)</f>
        <v>421677764</v>
      </c>
      <c r="X104" s="7">
        <f>IF('Copy of Military Expenditure'!X104 = "", 'Copy of Military Expenditure'!$BM104, 'Copy of Military Expenditure'!X104)</f>
        <v>375458521.9</v>
      </c>
      <c r="Y104" s="7">
        <f>IF('Copy of Military Expenditure'!Y104 = "", 'Copy of Military Expenditure'!$BM104, 'Copy of Military Expenditure'!Y104)</f>
        <v>232291721.3</v>
      </c>
      <c r="Z104" s="7">
        <f>IF('Copy of Military Expenditure'!Z104 = "", 'Copy of Military Expenditure'!$BM104, 'Copy of Military Expenditure'!Z104)</f>
        <v>331019097</v>
      </c>
      <c r="AA104" s="7">
        <f>IF('Copy of Military Expenditure'!AA104 = "", 'Copy of Military Expenditure'!$BM104, 'Copy of Military Expenditure'!AA104)</f>
        <v>366761862.8</v>
      </c>
      <c r="AB104" s="7">
        <f>IF('Copy of Military Expenditure'!AB104 = "", 'Copy of Military Expenditure'!$BM104, 'Copy of Military Expenditure'!AB104)</f>
        <v>332950425.4</v>
      </c>
      <c r="AC104" s="7">
        <f>IF('Copy of Military Expenditure'!AC104 = "", 'Copy of Military Expenditure'!$BM104, 'Copy of Military Expenditure'!AC104)</f>
        <v>293025202.4</v>
      </c>
      <c r="AD104" s="7">
        <f>IF('Copy of Military Expenditure'!AD104 = "", 'Copy of Military Expenditure'!$BM104, 'Copy of Military Expenditure'!AD104)</f>
        <v>345976202.3</v>
      </c>
      <c r="AE104" s="7">
        <f>IF('Copy of Military Expenditure'!AE104 = "", 'Copy of Military Expenditure'!$BM104, 'Copy of Military Expenditure'!AE104)</f>
        <v>260704018.6</v>
      </c>
      <c r="AF104" s="7">
        <f>IF('Copy of Military Expenditure'!AF104 = "", 'Copy of Military Expenditure'!$BM104, 'Copy of Military Expenditure'!AF104)</f>
        <v>161608082.1</v>
      </c>
      <c r="AG104" s="7">
        <f>IF('Copy of Military Expenditure'!AG104 = "", 'Copy of Military Expenditure'!$BM104, 'Copy of Military Expenditure'!AG104)</f>
        <v>124833697.7</v>
      </c>
      <c r="AH104" s="7">
        <f>IF('Copy of Military Expenditure'!AH104 = "", 'Copy of Military Expenditure'!$BM104, 'Copy of Military Expenditure'!AH104)</f>
        <v>105316752.3</v>
      </c>
      <c r="AI104" s="7">
        <f>IF('Copy of Military Expenditure'!AI104 = "", 'Copy of Military Expenditure'!$BM104, 'Copy of Military Expenditure'!AI104)</f>
        <v>87154458.21</v>
      </c>
      <c r="AJ104" s="7">
        <f>IF('Copy of Military Expenditure'!AJ104 = "", 'Copy of Military Expenditure'!$BM104, 'Copy of Military Expenditure'!AJ104)</f>
        <v>108141651.9</v>
      </c>
      <c r="AK104" s="7">
        <f>IF('Copy of Military Expenditure'!AK104 = "", 'Copy of Military Expenditure'!$BM104, 'Copy of Military Expenditure'!AK104)</f>
        <v>96907036.42</v>
      </c>
      <c r="AL104" s="7">
        <f>IF('Copy of Military Expenditure'!AL104 = "", 'Copy of Military Expenditure'!$BM104, 'Copy of Military Expenditure'!AL104)</f>
        <v>58725701.62</v>
      </c>
      <c r="AM104" s="7">
        <f>IF('Copy of Military Expenditure'!AM104 = "", 'Copy of Military Expenditure'!$BM104, 'Copy of Military Expenditure'!AM104)</f>
        <v>58375569.77</v>
      </c>
      <c r="AN104" s="7">
        <f>IF('Copy of Military Expenditure'!AN104 = "", 'Copy of Military Expenditure'!$BM104, 'Copy of Military Expenditure'!AN104)</f>
        <v>85513656.09</v>
      </c>
      <c r="AO104" s="7">
        <f>IF('Copy of Military Expenditure'!AO104 = "", 'Copy of Military Expenditure'!$BM104, 'Copy of Military Expenditure'!AO104)</f>
        <v>101038489.5</v>
      </c>
      <c r="AP104" s="7">
        <f>IF('Copy of Military Expenditure'!AP104 = "", 'Copy of Military Expenditure'!$BM104, 'Copy of Military Expenditure'!AP104)</f>
        <v>118603807.7</v>
      </c>
      <c r="AQ104" s="7">
        <f>IF('Copy of Military Expenditure'!AQ104 = "", 'Copy of Military Expenditure'!$BM104, 'Copy of Military Expenditure'!AQ104)</f>
        <v>134276958.1</v>
      </c>
      <c r="AR104" s="7">
        <f>IF('Copy of Military Expenditure'!AR104 = "", 'Copy of Military Expenditure'!$BM104, 'Copy of Military Expenditure'!AR104)</f>
        <v>128497943.6</v>
      </c>
      <c r="AS104" s="7">
        <f>IF('Copy of Military Expenditure'!AS104 = "", 'Copy of Military Expenditure'!$BM104, 'Copy of Military Expenditure'!AS104)</f>
        <v>135055952.6</v>
      </c>
      <c r="AT104" s="7">
        <f>IF('Copy of Military Expenditure'!AT104 = "", 'Copy of Military Expenditure'!$BM104, 'Copy of Military Expenditure'!AT104)</f>
        <v>150728196.3</v>
      </c>
      <c r="AU104" s="7">
        <f>IF('Copy of Military Expenditure'!AU104 = "", 'Copy of Military Expenditure'!$BM104, 'Copy of Military Expenditure'!AU104)</f>
        <v>140753561.8</v>
      </c>
      <c r="AV104" s="7">
        <f>IF('Copy of Military Expenditure'!AV104 = "", 'Copy of Military Expenditure'!$BM104, 'Copy of Military Expenditure'!AV104)</f>
        <v>125254713.9</v>
      </c>
      <c r="AW104" s="7">
        <f>IF('Copy of Military Expenditure'!AW104 = "", 'Copy of Military Expenditure'!$BM104, 'Copy of Military Expenditure'!AW104)</f>
        <v>127567862.8</v>
      </c>
      <c r="AX104" s="7">
        <f>IF('Copy of Military Expenditure'!AX104 = "", 'Copy of Military Expenditure'!$BM104, 'Copy of Military Expenditure'!AX104)</f>
        <v>139493591.3</v>
      </c>
      <c r="AY104" s="7">
        <f>IF('Copy of Military Expenditure'!AY104 = "", 'Copy of Military Expenditure'!$BM104, 'Copy of Military Expenditure'!AY104)</f>
        <v>147417924.8</v>
      </c>
      <c r="AZ104" s="7">
        <f>IF('Copy of Military Expenditure'!AZ104 = "", 'Copy of Military Expenditure'!$BM104, 'Copy of Military Expenditure'!AZ104)</f>
        <v>166215543.3</v>
      </c>
      <c r="BA104" s="7">
        <f>IF('Copy of Military Expenditure'!BA104 = "", 'Copy of Military Expenditure'!$BM104, 'Copy of Military Expenditure'!BA104)</f>
        <v>194000300.9</v>
      </c>
      <c r="BB104" s="7">
        <f>IF('Copy of Military Expenditure'!BB104 = "", 'Copy of Military Expenditure'!$BM104, 'Copy of Military Expenditure'!BB104)</f>
        <v>219476865.3</v>
      </c>
      <c r="BC104" s="7">
        <f>IF('Copy of Military Expenditure'!BC104 = "", 'Copy of Military Expenditure'!$BM104, 'Copy of Military Expenditure'!BC104)</f>
        <v>282725098.8</v>
      </c>
      <c r="BD104" s="7">
        <f>IF('Copy of Military Expenditure'!BD104 = "", 'Copy of Military Expenditure'!$BM104, 'Copy of Military Expenditure'!BD104)</f>
        <v>307473984.2</v>
      </c>
      <c r="BE104" s="7">
        <f>IF('Copy of Military Expenditure'!BE104 = "", 'Copy of Military Expenditure'!$BM104, 'Copy of Military Expenditure'!BE104)</f>
        <v>359739418.8</v>
      </c>
      <c r="BF104" s="7">
        <f>IF('Copy of Military Expenditure'!BF104 = "", 'Copy of Military Expenditure'!$BM104, 'Copy of Military Expenditure'!BF104)</f>
        <v>443379945.5</v>
      </c>
      <c r="BG104" s="7">
        <f>IF('Copy of Military Expenditure'!BG104 = "", 'Copy of Military Expenditure'!$BM104, 'Copy of Military Expenditure'!BG104)</f>
        <v>507287182.6</v>
      </c>
      <c r="BH104" s="7">
        <f>IF('Copy of Military Expenditure'!BH104 = "", 'Copy of Military Expenditure'!$BM104, 'Copy of Military Expenditure'!BH104)</f>
        <v>517075761.8</v>
      </c>
      <c r="BI104" s="7">
        <f>IF('Copy of Military Expenditure'!BI104 = "", 'Copy of Military Expenditure'!$BM104, 'Copy of Military Expenditure'!BI104)</f>
        <v>544218297.9</v>
      </c>
      <c r="BJ104" s="7">
        <f>IF('Copy of Military Expenditure'!BJ104 = "", 'Copy of Military Expenditure'!$BM104, 'Copy of Military Expenditure'!BJ104)</f>
        <v>611215551.9</v>
      </c>
      <c r="BK104" s="7">
        <f>IF('Copy of Military Expenditure'!BK104 = "", 'Copy of Military Expenditure'!$BM104, 'Copy of Military Expenditure'!BK104)</f>
        <v>675475234.1</v>
      </c>
      <c r="BL104" s="9">
        <f t="shared" si="1"/>
        <v>0</v>
      </c>
      <c r="BM104" s="7">
        <f>AVERAGE(L104:BK104)</f>
        <v>210843555.2</v>
      </c>
    </row>
    <row r="105" ht="14.25" customHeight="1">
      <c r="A105" s="1" t="s">
        <v>499</v>
      </c>
      <c r="B105" s="1" t="s">
        <v>500</v>
      </c>
      <c r="C105" s="1" t="s">
        <v>6</v>
      </c>
      <c r="D105" s="1" t="s">
        <v>7</v>
      </c>
      <c r="E105" s="7">
        <f>IF('Copy of Military Expenditure'!E105 = "", 'Copy of Military Expenditure'!$BM105, 'Copy of Military Expenditure'!E105)</f>
        <v>161789308.3</v>
      </c>
      <c r="F105" s="7">
        <f>IF('Copy of Military Expenditure'!F105 = "", 'Copy of Military Expenditure'!$BM105, 'Copy of Military Expenditure'!F105)</f>
        <v>161789308.3</v>
      </c>
      <c r="G105" s="7">
        <f>IF('Copy of Military Expenditure'!G105 = "", 'Copy of Military Expenditure'!$BM105, 'Copy of Military Expenditure'!G105)</f>
        <v>727985.4403</v>
      </c>
      <c r="H105" s="7">
        <f>IF('Copy of Military Expenditure'!H105 = "", 'Copy of Military Expenditure'!$BM105, 'Copy of Military Expenditure'!H105)</f>
        <v>2729945.401</v>
      </c>
      <c r="I105" s="7">
        <f>IF('Copy of Military Expenditure'!I105 = "", 'Copy of Military Expenditure'!$BM105, 'Copy of Military Expenditure'!I105)</f>
        <v>5487890.242</v>
      </c>
      <c r="J105" s="7">
        <f>IF('Copy of Military Expenditure'!J105 = "", 'Copy of Military Expenditure'!$BM105, 'Copy of Military Expenditure'!J105)</f>
        <v>10737785.24</v>
      </c>
      <c r="K105" s="7">
        <f>IF('Copy of Military Expenditure'!K105 = "", 'Copy of Military Expenditure'!$BM105, 'Copy of Military Expenditure'!K105)</f>
        <v>14265714.69</v>
      </c>
      <c r="L105" s="7">
        <f>IF('Copy of Military Expenditure'!L105 = "", 'Copy of Military Expenditure'!$BM105, 'Copy of Military Expenditure'!L105)</f>
        <v>16841663.17</v>
      </c>
      <c r="M105" s="7">
        <f>IF('Copy of Military Expenditure'!M105 = "", 'Copy of Military Expenditure'!$BM105, 'Copy of Military Expenditure'!M105)</f>
        <v>19942601.15</v>
      </c>
      <c r="N105" s="7">
        <f>IF('Copy of Military Expenditure'!N105 = "", 'Copy of Military Expenditure'!$BM105, 'Copy of Military Expenditure'!N105)</f>
        <v>22861542.77</v>
      </c>
      <c r="O105" s="7">
        <f>IF('Copy of Military Expenditure'!O105 = "", 'Copy of Military Expenditure'!$BM105, 'Copy of Military Expenditure'!O105)</f>
        <v>26627467.45</v>
      </c>
      <c r="P105" s="7">
        <f>IF('Copy of Military Expenditure'!P105 = "", 'Copy of Military Expenditure'!$BM105, 'Copy of Military Expenditure'!P105)</f>
        <v>52687946.24</v>
      </c>
      <c r="Q105" s="7">
        <f>IF('Copy of Military Expenditure'!Q105 = "", 'Copy of Military Expenditure'!$BM105, 'Copy of Military Expenditure'!Q105)</f>
        <v>64944701.11</v>
      </c>
      <c r="R105" s="7">
        <f>IF('Copy of Military Expenditure'!R105 = "", 'Copy of Military Expenditure'!$BM105, 'Copy of Military Expenditure'!R105)</f>
        <v>64872640.27</v>
      </c>
      <c r="S105" s="7">
        <f>IF('Copy of Military Expenditure'!S105 = "", 'Copy of Military Expenditure'!$BM105, 'Copy of Military Expenditure'!S105)</f>
        <v>80157512.31</v>
      </c>
      <c r="T105" s="7">
        <f>IF('Copy of Military Expenditure'!T105 = "", 'Copy of Military Expenditure'!$BM105, 'Copy of Military Expenditure'!T105)</f>
        <v>86567896.18</v>
      </c>
      <c r="U105" s="7">
        <f>IF('Copy of Military Expenditure'!U105 = "", 'Copy of Military Expenditure'!$BM105, 'Copy of Military Expenditure'!U105)</f>
        <v>101074621</v>
      </c>
      <c r="V105" s="7">
        <f>IF('Copy of Military Expenditure'!V105 = "", 'Copy of Military Expenditure'!$BM105, 'Copy of Military Expenditure'!V105)</f>
        <v>131916696.9</v>
      </c>
      <c r="W105" s="7">
        <f>IF('Copy of Military Expenditure'!W105 = "", 'Copy of Military Expenditure'!$BM105, 'Copy of Military Expenditure'!W105)</f>
        <v>151699852.8</v>
      </c>
      <c r="X105" s="7">
        <f>IF('Copy of Military Expenditure'!X105 = "", 'Copy of Military Expenditure'!$BM105, 'Copy of Military Expenditure'!X105)</f>
        <v>206806783</v>
      </c>
      <c r="Y105" s="7">
        <f>IF('Copy of Military Expenditure'!Y105 = "", 'Copy of Military Expenditure'!$BM105, 'Copy of Military Expenditure'!Y105)</f>
        <v>398813536.5</v>
      </c>
      <c r="Z105" s="7">
        <f>IF('Copy of Military Expenditure'!Z105 = "", 'Copy of Military Expenditure'!$BM105, 'Copy of Military Expenditure'!Z105)</f>
        <v>108146878.4</v>
      </c>
      <c r="AA105" s="7">
        <f>IF('Copy of Military Expenditure'!AA105 = "", 'Copy of Military Expenditure'!$BM105, 'Copy of Military Expenditure'!AA105)</f>
        <v>87488449.89</v>
      </c>
      <c r="AB105" s="7">
        <f>IF('Copy of Military Expenditure'!AB105 = "", 'Copy of Military Expenditure'!$BM105, 'Copy of Military Expenditure'!AB105)</f>
        <v>93723596.47</v>
      </c>
      <c r="AC105" s="7">
        <f>IF('Copy of Military Expenditure'!AC105 = "", 'Copy of Military Expenditure'!$BM105, 'Copy of Military Expenditure'!AC105)</f>
        <v>75215039.12</v>
      </c>
      <c r="AD105" s="7">
        <f>IF('Copy of Military Expenditure'!AD105 = "", 'Copy of Military Expenditure'!$BM105, 'Copy of Military Expenditure'!AD105)</f>
        <v>104818309</v>
      </c>
      <c r="AE105" s="7">
        <f>IF('Copy of Military Expenditure'!AE105 = "", 'Copy of Military Expenditure'!$BM105, 'Copy of Military Expenditure'!AE105)</f>
        <v>131071428.6</v>
      </c>
      <c r="AF105" s="7">
        <f>IF('Copy of Military Expenditure'!AF105 = "", 'Copy of Military Expenditure'!$BM105, 'Copy of Military Expenditure'!AF105)</f>
        <v>130971749.2</v>
      </c>
      <c r="AG105" s="7">
        <f>IF('Copy of Military Expenditure'!AG105 = "", 'Copy of Military Expenditure'!$BM105, 'Copy of Military Expenditure'!AG105)</f>
        <v>140904123</v>
      </c>
      <c r="AH105" s="7">
        <f>IF('Copy of Military Expenditure'!AH105 = "", 'Copy of Military Expenditure'!$BM105, 'Copy of Military Expenditure'!AH105)</f>
        <v>139821239.7</v>
      </c>
      <c r="AI105" s="7">
        <f>IF('Copy of Military Expenditure'!AI105 = "", 'Copy of Military Expenditure'!$BM105, 'Copy of Military Expenditure'!AI105)</f>
        <v>107006214.2</v>
      </c>
      <c r="AJ105" s="7">
        <f>IF('Copy of Military Expenditure'!AJ105 = "", 'Copy of Military Expenditure'!$BM105, 'Copy of Military Expenditure'!AJ105)</f>
        <v>73561599.98</v>
      </c>
      <c r="AK105" s="7">
        <f>IF('Copy of Military Expenditure'!AK105 = "", 'Copy of Military Expenditure'!$BM105, 'Copy of Military Expenditure'!AK105)</f>
        <v>52331345.97</v>
      </c>
      <c r="AL105" s="7">
        <f>IF('Copy of Military Expenditure'!AL105 = "", 'Copy of Military Expenditure'!$BM105, 'Copy of Military Expenditure'!AL105)</f>
        <v>62636650.43</v>
      </c>
      <c r="AM105" s="7">
        <f>IF('Copy of Military Expenditure'!AM105 = "", 'Copy of Military Expenditure'!$BM105, 'Copy of Military Expenditure'!AM105)</f>
        <v>104127847.9</v>
      </c>
      <c r="AN105" s="7">
        <f>IF('Copy of Military Expenditure'!AN105 = "", 'Copy of Military Expenditure'!$BM105, 'Copy of Military Expenditure'!AN105)</f>
        <v>127002622.5</v>
      </c>
      <c r="AO105" s="7">
        <f>IF('Copy of Military Expenditure'!AO105 = "", 'Copy of Military Expenditure'!$BM105, 'Copy of Military Expenditure'!AO105)</f>
        <v>135393564.5</v>
      </c>
      <c r="AP105" s="7">
        <f>IF('Copy of Military Expenditure'!AP105 = "", 'Copy of Military Expenditure'!$BM105, 'Copy of Military Expenditure'!AP105)</f>
        <v>139615977.7</v>
      </c>
      <c r="AQ105" s="7">
        <f>IF('Copy of Military Expenditure'!AQ105 = "", 'Copy of Military Expenditure'!$BM105, 'Copy of Military Expenditure'!AQ105)</f>
        <v>154712531.5</v>
      </c>
      <c r="AR105" s="7">
        <f>IF('Copy of Military Expenditure'!AR105 = "", 'Copy of Military Expenditure'!$BM105, 'Copy of Military Expenditure'!AR105)</f>
        <v>159704570.3</v>
      </c>
      <c r="AS105" s="7">
        <f>IF('Copy of Military Expenditure'!AS105 = "", 'Copy of Military Expenditure'!$BM105, 'Copy of Military Expenditure'!AS105)</f>
        <v>141303025.9</v>
      </c>
      <c r="AT105" s="7">
        <f>IF('Copy of Military Expenditure'!AT105 = "", 'Copy of Military Expenditure'!$BM105, 'Copy of Military Expenditure'!AT105)</f>
        <v>136157342.5</v>
      </c>
      <c r="AU105" s="7">
        <f>IF('Copy of Military Expenditure'!AU105 = "", 'Copy of Military Expenditure'!$BM105, 'Copy of Military Expenditure'!AU105)</f>
        <v>142191594.1</v>
      </c>
      <c r="AV105" s="7">
        <f>IF('Copy of Military Expenditure'!AV105 = "", 'Copy of Military Expenditure'!$BM105, 'Copy of Military Expenditure'!AV105)</f>
        <v>152379921.8</v>
      </c>
      <c r="AW105" s="7">
        <f>IF('Copy of Military Expenditure'!AW105 = "", 'Copy of Military Expenditure'!$BM105, 'Copy of Military Expenditure'!AW105)</f>
        <v>196015853.7</v>
      </c>
      <c r="AX105" s="7">
        <f>IF('Copy of Military Expenditure'!AX105 = "", 'Copy of Military Expenditure'!$BM105, 'Copy of Military Expenditure'!AX105)</f>
        <v>216667041.1</v>
      </c>
      <c r="AY105" s="7">
        <f>IF('Copy of Military Expenditure'!AY105 = "", 'Copy of Military Expenditure'!$BM105, 'Copy of Military Expenditure'!AY105)</f>
        <v>218533948.5</v>
      </c>
      <c r="AZ105" s="7">
        <f>IF('Copy of Military Expenditure'!AZ105 = "", 'Copy of Military Expenditure'!$BM105, 'Copy of Military Expenditure'!AZ105)</f>
        <v>252119246.4</v>
      </c>
      <c r="BA105" s="7">
        <f>IF('Copy of Military Expenditure'!BA105 = "", 'Copy of Military Expenditure'!$BM105, 'Copy of Military Expenditure'!BA105)</f>
        <v>311856269.3</v>
      </c>
      <c r="BB105" s="7">
        <f>IF('Copy of Military Expenditure'!BB105 = "", 'Copy of Military Expenditure'!$BM105, 'Copy of Military Expenditure'!BB105)</f>
        <v>293527670.7</v>
      </c>
      <c r="BC105" s="7">
        <f>IF('Copy of Military Expenditure'!BC105 = "", 'Copy of Military Expenditure'!$BM105, 'Copy of Military Expenditure'!BC105)</f>
        <v>608685868.6</v>
      </c>
      <c r="BD105" s="7">
        <f>IF('Copy of Military Expenditure'!BD105 = "", 'Copy of Military Expenditure'!$BM105, 'Copy of Military Expenditure'!BD105)</f>
        <v>607135070.9</v>
      </c>
      <c r="BE105" s="7">
        <f>IF('Copy of Military Expenditure'!BE105 = "", 'Copy of Military Expenditure'!$BM105, 'Copy of Military Expenditure'!BE105)</f>
        <v>351838247</v>
      </c>
      <c r="BF105" s="7">
        <f>IF('Copy of Military Expenditure'!BF105 = "", 'Copy of Military Expenditure'!$BM105, 'Copy of Military Expenditure'!BF105)</f>
        <v>300075573.4</v>
      </c>
      <c r="BG105" s="7">
        <f>IF('Copy of Military Expenditure'!BG105 = "", 'Copy of Military Expenditure'!$BM105, 'Copy of Military Expenditure'!BG105)</f>
        <v>325662842</v>
      </c>
      <c r="BH105" s="7">
        <f>IF('Copy of Military Expenditure'!BH105 = "", 'Copy of Military Expenditure'!$BM105, 'Copy of Military Expenditure'!BH105)</f>
        <v>306140404.6</v>
      </c>
      <c r="BI105" s="7">
        <f>IF('Copy of Military Expenditure'!BI105 = "", 'Copy of Military Expenditure'!$BM105, 'Copy of Military Expenditure'!BI105)</f>
        <v>318551679.3</v>
      </c>
      <c r="BJ105" s="7">
        <f>IF('Copy of Military Expenditure'!BJ105 = "", 'Copy of Military Expenditure'!$BM105, 'Copy of Military Expenditure'!BJ105)</f>
        <v>346762883.8</v>
      </c>
      <c r="BK105" s="7">
        <f>IF('Copy of Military Expenditure'!BK105 = "", 'Copy of Military Expenditure'!$BM105, 'Copy of Military Expenditure'!BK105)</f>
        <v>408367566.7</v>
      </c>
      <c r="BL105" s="9">
        <f t="shared" si="1"/>
        <v>0</v>
      </c>
      <c r="BM105" s="7">
        <f>AVERAGE(G105:BK105)</f>
        <v>161789308.3</v>
      </c>
    </row>
    <row r="106" ht="14.25" customHeight="1">
      <c r="A106" s="1" t="s">
        <v>507</v>
      </c>
      <c r="B106" s="1" t="s">
        <v>508</v>
      </c>
      <c r="C106" s="1" t="s">
        <v>6</v>
      </c>
      <c r="D106" s="1" t="s">
        <v>7</v>
      </c>
      <c r="E106" s="7">
        <f>IF('Copy of Military Expenditure'!E106 = "", 'Copy of Military Expenditure'!$BM106, 'Copy of Military Expenditure'!E106)</f>
        <v>45380000000</v>
      </c>
      <c r="F106" s="7">
        <f>IF('Copy of Military Expenditure'!F106 = "", 'Copy of Military Expenditure'!$BM106, 'Copy of Military Expenditure'!F106)</f>
        <v>47808000000</v>
      </c>
      <c r="G106" s="7">
        <f>IF('Copy of Military Expenditure'!G106 = "", 'Copy of Military Expenditure'!$BM106, 'Copy of Military Expenditure'!G106)</f>
        <v>52381000000</v>
      </c>
      <c r="H106" s="7">
        <f>IF('Copy of Military Expenditure'!H106 = "", 'Copy of Military Expenditure'!$BM106, 'Copy of Military Expenditure'!H106)</f>
        <v>52295000000</v>
      </c>
      <c r="I106" s="7">
        <f>IF('Copy of Military Expenditure'!I106 = "", 'Copy of Military Expenditure'!$BM106, 'Copy of Military Expenditure'!I106)</f>
        <v>51213000000</v>
      </c>
      <c r="J106" s="7">
        <f>IF('Copy of Military Expenditure'!J106 = "", 'Copy of Military Expenditure'!$BM106, 'Copy of Military Expenditure'!J106)</f>
        <v>51827000000</v>
      </c>
      <c r="K106" s="7">
        <f>IF('Copy of Military Expenditure'!K106 = "", 'Copy of Military Expenditure'!$BM106, 'Copy of Military Expenditure'!K106)</f>
        <v>63572000000</v>
      </c>
      <c r="L106" s="7">
        <f>IF('Copy of Military Expenditure'!L106 = "", 'Copy of Military Expenditure'!$BM106, 'Copy of Military Expenditure'!L106)</f>
        <v>75448000000</v>
      </c>
      <c r="M106" s="7">
        <f>IF('Copy of Military Expenditure'!M106 = "", 'Copy of Military Expenditure'!$BM106, 'Copy of Military Expenditure'!M106)</f>
        <v>80732000000</v>
      </c>
      <c r="N106" s="7">
        <f>IF('Copy of Military Expenditure'!N106 = "", 'Copy of Military Expenditure'!$BM106, 'Copy of Military Expenditure'!N106)</f>
        <v>81443000000</v>
      </c>
      <c r="O106" s="7">
        <f>IF('Copy of Military Expenditure'!O106 = "", 'Copy of Military Expenditure'!$BM106, 'Copy of Military Expenditure'!O106)</f>
        <v>79846000000</v>
      </c>
      <c r="P106" s="7">
        <f>IF('Copy of Military Expenditure'!P106 = "", 'Copy of Military Expenditure'!$BM106, 'Copy of Military Expenditure'!P106)</f>
        <v>74862000000</v>
      </c>
      <c r="Q106" s="7">
        <f>IF('Copy of Military Expenditure'!Q106 = "", 'Copy of Military Expenditure'!$BM106, 'Copy of Military Expenditure'!Q106)</f>
        <v>77639000000</v>
      </c>
      <c r="R106" s="7">
        <f>IF('Copy of Military Expenditure'!R106 = "", 'Copy of Military Expenditure'!$BM106, 'Copy of Military Expenditure'!R106)</f>
        <v>78358000000</v>
      </c>
      <c r="S106" s="7">
        <f>IF('Copy of Military Expenditure'!S106 = "", 'Copy of Military Expenditure'!$BM106, 'Copy of Military Expenditure'!S106)</f>
        <v>85906000000</v>
      </c>
      <c r="T106" s="7">
        <f>IF('Copy of Military Expenditure'!T106 = "", 'Copy of Military Expenditure'!$BM106, 'Copy of Military Expenditure'!T106)</f>
        <v>88400000000</v>
      </c>
      <c r="U106" s="7">
        <f>IF('Copy of Military Expenditure'!U106 = "", 'Copy of Military Expenditure'!$BM106, 'Copy of Military Expenditure'!U106)</f>
        <v>91013000000</v>
      </c>
      <c r="V106" s="7">
        <f>IF('Copy of Military Expenditure'!V106 = "", 'Copy of Military Expenditure'!$BM106, 'Copy of Military Expenditure'!V106)</f>
        <v>101000000000</v>
      </c>
      <c r="W106" s="7">
        <f>IF('Copy of Military Expenditure'!W106 = "", 'Copy of Military Expenditure'!$BM106, 'Copy of Military Expenditure'!W106)</f>
        <v>109000000000</v>
      </c>
      <c r="X106" s="7">
        <f>IF('Copy of Military Expenditure'!X106 = "", 'Copy of Military Expenditure'!$BM106, 'Copy of Military Expenditure'!X106)</f>
        <v>122000000000</v>
      </c>
      <c r="Y106" s="7">
        <f>IF('Copy of Military Expenditure'!Y106 = "", 'Copy of Military Expenditure'!$BM106, 'Copy of Military Expenditure'!Y106)</f>
        <v>138000000000</v>
      </c>
      <c r="Z106" s="7">
        <f>IF('Copy of Military Expenditure'!Z106 = "", 'Copy of Military Expenditure'!$BM106, 'Copy of Military Expenditure'!Z106)</f>
        <v>170000000000</v>
      </c>
      <c r="AA106" s="7">
        <f>IF('Copy of Military Expenditure'!AA106 = "", 'Copy of Military Expenditure'!$BM106, 'Copy of Military Expenditure'!AA106)</f>
        <v>214000000000</v>
      </c>
      <c r="AB106" s="7">
        <f>IF('Copy of Military Expenditure'!AB106 = "", 'Copy of Military Expenditure'!$BM106, 'Copy of Military Expenditure'!AB106)</f>
        <v>214000000000</v>
      </c>
      <c r="AC106" s="7">
        <f>IF('Copy of Military Expenditure'!AC106 = "", 'Copy of Military Expenditure'!$BM106, 'Copy of Military Expenditure'!AC106)</f>
        <v>231000000000</v>
      </c>
      <c r="AD106" s="7">
        <f>IF('Copy of Military Expenditure'!AD106 = "", 'Copy of Military Expenditure'!$BM106, 'Copy of Military Expenditure'!AD106)</f>
        <v>258000000000</v>
      </c>
      <c r="AE106" s="7">
        <f>IF('Copy of Military Expenditure'!AE106 = "", 'Copy of Military Expenditure'!$BM106, 'Copy of Military Expenditure'!AE106)</f>
        <v>281000000000</v>
      </c>
      <c r="AF106" s="7">
        <f>IF('Copy of Military Expenditure'!AF106 = "", 'Copy of Military Expenditure'!$BM106, 'Copy of Military Expenditure'!AF106)</f>
        <v>288000000000</v>
      </c>
      <c r="AG106" s="7">
        <f>IF('Copy of Military Expenditure'!AG106 = "", 'Copy of Military Expenditure'!$BM106, 'Copy of Military Expenditure'!AG106)</f>
        <v>293000000000</v>
      </c>
      <c r="AH106" s="7">
        <f>IF('Copy of Military Expenditure'!AH106 = "", 'Copy of Military Expenditure'!$BM106, 'Copy of Military Expenditure'!AH106)</f>
        <v>304000000000</v>
      </c>
      <c r="AI106" s="7">
        <f>IF('Copy of Military Expenditure'!AI106 = "", 'Copy of Military Expenditure'!$BM106, 'Copy of Military Expenditure'!AI106)</f>
        <v>306000000000</v>
      </c>
      <c r="AJ106" s="7">
        <f>IF('Copy of Military Expenditure'!AJ106 = "", 'Copy of Military Expenditure'!$BM106, 'Copy of Military Expenditure'!AJ106)</f>
        <v>280000000000</v>
      </c>
      <c r="AK106" s="7">
        <f>IF('Copy of Military Expenditure'!AK106 = "", 'Copy of Military Expenditure'!$BM106, 'Copy of Military Expenditure'!AK106)</f>
        <v>305000000000</v>
      </c>
      <c r="AL106" s="7">
        <f>IF('Copy of Military Expenditure'!AL106 = "", 'Copy of Military Expenditure'!$BM106, 'Copy of Military Expenditure'!AL106)</f>
        <v>298000000000</v>
      </c>
      <c r="AM106" s="7">
        <f>IF('Copy of Military Expenditure'!AM106 = "", 'Copy of Military Expenditure'!$BM106, 'Copy of Military Expenditure'!AM106)</f>
        <v>288000000000</v>
      </c>
      <c r="AN106" s="7">
        <f>IF('Copy of Military Expenditure'!AN106 = "", 'Copy of Military Expenditure'!$BM106, 'Copy of Military Expenditure'!AN106)</f>
        <v>279000000000</v>
      </c>
      <c r="AO106" s="7">
        <f>IF('Copy of Military Expenditure'!AO106 = "", 'Copy of Military Expenditure'!$BM106, 'Copy of Military Expenditure'!AO106)</f>
        <v>271000000000</v>
      </c>
      <c r="AP106" s="7">
        <f>IF('Copy of Military Expenditure'!AP106 = "", 'Copy of Military Expenditure'!$BM106, 'Copy of Military Expenditure'!AP106)</f>
        <v>276000000000</v>
      </c>
      <c r="AQ106" s="7">
        <f>IF('Copy of Military Expenditure'!AQ106 = "", 'Copy of Military Expenditure'!$BM106, 'Copy of Military Expenditure'!AQ106)</f>
        <v>274000000000</v>
      </c>
      <c r="AR106" s="7">
        <f>IF('Copy of Military Expenditure'!AR106 = "", 'Copy of Military Expenditure'!$BM106, 'Copy of Military Expenditure'!AR106)</f>
        <v>281000000000</v>
      </c>
      <c r="AS106" s="7">
        <f>IF('Copy of Military Expenditure'!AS106 = "", 'Copy of Military Expenditure'!$BM106, 'Copy of Military Expenditure'!AS106)</f>
        <v>302000000000</v>
      </c>
      <c r="AT106" s="7">
        <f>IF('Copy of Military Expenditure'!AT106 = "", 'Copy of Military Expenditure'!$BM106, 'Copy of Military Expenditure'!AT106)</f>
        <v>313000000000</v>
      </c>
      <c r="AU106" s="7">
        <f>IF('Copy of Military Expenditure'!AU106 = "", 'Copy of Military Expenditure'!$BM106, 'Copy of Military Expenditure'!AU106)</f>
        <v>357000000000</v>
      </c>
      <c r="AV106" s="7">
        <f>IF('Copy of Military Expenditure'!AV106 = "", 'Copy of Military Expenditure'!$BM106, 'Copy of Military Expenditure'!AV106)</f>
        <v>415000000000</v>
      </c>
      <c r="AW106" s="7">
        <f>IF('Copy of Military Expenditure'!AW106 = "", 'Copy of Military Expenditure'!$BM106, 'Copy of Military Expenditure'!AW106)</f>
        <v>465000000000</v>
      </c>
      <c r="AX106" s="7">
        <f>IF('Copy of Military Expenditure'!AX106 = "", 'Copy of Military Expenditure'!$BM106, 'Copy of Military Expenditure'!AX106)</f>
        <v>503000000000</v>
      </c>
      <c r="AY106" s="7">
        <f>IF('Copy of Military Expenditure'!AY106 = "", 'Copy of Military Expenditure'!$BM106, 'Copy of Military Expenditure'!AY106)</f>
        <v>528000000000</v>
      </c>
      <c r="AZ106" s="7">
        <f>IF('Copy of Military Expenditure'!AZ106 = "", 'Copy of Military Expenditure'!$BM106, 'Copy of Military Expenditure'!AZ106)</f>
        <v>557000000000</v>
      </c>
      <c r="BA106" s="7">
        <f>IF('Copy of Military Expenditure'!BA106 = "", 'Copy of Military Expenditure'!$BM106, 'Copy of Military Expenditure'!BA106)</f>
        <v>621000000000</v>
      </c>
      <c r="BB106" s="7">
        <f>IF('Copy of Military Expenditure'!BB106 = "", 'Copy of Military Expenditure'!$BM106, 'Copy of Military Expenditure'!BB106)</f>
        <v>669000000000</v>
      </c>
      <c r="BC106" s="7">
        <f>IF('Copy of Military Expenditure'!BC106 = "", 'Copy of Military Expenditure'!$BM106, 'Copy of Military Expenditure'!BC106)</f>
        <v>698000000000</v>
      </c>
      <c r="BD106" s="7">
        <f>IF('Copy of Military Expenditure'!BD106 = "", 'Copy of Military Expenditure'!$BM106, 'Copy of Military Expenditure'!BD106)</f>
        <v>711000000000</v>
      </c>
      <c r="BE106" s="7">
        <f>IF('Copy of Military Expenditure'!BE106 = "", 'Copy of Military Expenditure'!$BM106, 'Copy of Military Expenditure'!BE106)</f>
        <v>685000000000</v>
      </c>
      <c r="BF106" s="7">
        <f>IF('Copy of Military Expenditure'!BF106 = "", 'Copy of Military Expenditure'!$BM106, 'Copy of Military Expenditure'!BF106)</f>
        <v>640000000000</v>
      </c>
      <c r="BG106" s="7">
        <f>IF('Copy of Military Expenditure'!BG106 = "", 'Copy of Military Expenditure'!$BM106, 'Copy of Military Expenditure'!BG106)</f>
        <v>610000000000</v>
      </c>
      <c r="BH106" s="7">
        <f>IF('Copy of Military Expenditure'!BH106 = "", 'Copy of Military Expenditure'!$BM106, 'Copy of Military Expenditure'!BH106)</f>
        <v>596000000000</v>
      </c>
      <c r="BI106" s="7">
        <f>IF('Copy of Military Expenditure'!BI106 = "", 'Copy of Military Expenditure'!$BM106, 'Copy of Military Expenditure'!BI106)</f>
        <v>600000000000</v>
      </c>
      <c r="BJ106" s="7">
        <f>IF('Copy of Military Expenditure'!BJ106 = "", 'Copy of Military Expenditure'!$BM106, 'Copy of Military Expenditure'!BJ106)</f>
        <v>606000000000</v>
      </c>
      <c r="BK106" s="7">
        <f>IF('Copy of Military Expenditure'!BK106 = "", 'Copy of Military Expenditure'!$BM106, 'Copy of Military Expenditure'!BK106)</f>
        <v>649000000000</v>
      </c>
      <c r="BL106" s="9">
        <f t="shared" si="1"/>
        <v>0</v>
      </c>
      <c r="BM106" s="11"/>
      <c r="BN106" s="2"/>
      <c r="BO106" s="2"/>
    </row>
    <row r="107" ht="14.25" customHeight="1">
      <c r="A107" s="1" t="s">
        <v>513</v>
      </c>
      <c r="B107" s="1" t="s">
        <v>514</v>
      </c>
      <c r="C107" s="1" t="s">
        <v>6</v>
      </c>
      <c r="D107" s="1" t="s">
        <v>7</v>
      </c>
      <c r="E107" s="7">
        <f>IF('Copy of Military Expenditure'!E107 = "", 'Copy of Military Expenditure'!$BM107, 'Copy of Military Expenditure'!E107)</f>
        <v>234357740.4</v>
      </c>
      <c r="F107" s="7">
        <f>IF('Copy of Military Expenditure'!F107 = "", 'Copy of Military Expenditure'!$BM107, 'Copy of Military Expenditure'!F107)</f>
        <v>114632682.9</v>
      </c>
      <c r="G107" s="7">
        <f>IF('Copy of Military Expenditure'!G107 = "", 'Copy of Military Expenditure'!$BM107, 'Copy of Military Expenditure'!G107)</f>
        <v>203900682.8</v>
      </c>
      <c r="H107" s="7">
        <f>IF('Copy of Military Expenditure'!H107 = "", 'Copy of Military Expenditure'!$BM107, 'Copy of Military Expenditure'!H107)</f>
        <v>245397307.8</v>
      </c>
      <c r="I107" s="7">
        <f>IF('Copy of Military Expenditure'!I107 = "", 'Copy of Military Expenditure'!$BM107, 'Copy of Military Expenditure'!I107)</f>
        <v>200459770.1</v>
      </c>
      <c r="J107" s="7">
        <f>IF('Copy of Military Expenditure'!J107 = "", 'Copy of Military Expenditure'!$BM107, 'Copy of Military Expenditure'!J107)</f>
        <v>227272727.3</v>
      </c>
      <c r="K107" s="7">
        <f>IF('Copy of Military Expenditure'!K107 = "", 'Copy of Military Expenditure'!$BM107, 'Copy of Military Expenditure'!K107)</f>
        <v>238636363.6</v>
      </c>
      <c r="L107" s="7">
        <f>IF('Copy of Military Expenditure'!L107 = "", 'Copy of Military Expenditure'!$BM107, 'Copy of Military Expenditure'!L107)</f>
        <v>270454545.5</v>
      </c>
      <c r="M107" s="7">
        <f>IF('Copy of Military Expenditure'!M107 = "", 'Copy of Military Expenditure'!$BM107, 'Copy of Military Expenditure'!M107)</f>
        <v>272727272.7</v>
      </c>
      <c r="N107" s="7">
        <f>IF('Copy of Military Expenditure'!N107 = "", 'Copy of Military Expenditure'!$BM107, 'Copy of Military Expenditure'!N107)</f>
        <v>263636363.6</v>
      </c>
      <c r="O107" s="7">
        <f>IF('Copy of Military Expenditure'!O107 = "", 'Copy of Military Expenditure'!$BM107, 'Copy of Military Expenditure'!O107)</f>
        <v>272727272.7</v>
      </c>
      <c r="P107" s="7">
        <f>IF('Copy of Military Expenditure'!P107 = "", 'Copy of Military Expenditure'!$BM107, 'Copy of Military Expenditure'!P107)</f>
        <v>352272727.3</v>
      </c>
      <c r="Q107" s="7">
        <f>IF('Copy of Military Expenditure'!Q107 = "", 'Copy of Military Expenditure'!$BM107, 'Copy of Military Expenditure'!Q107)</f>
        <v>404651162.8</v>
      </c>
      <c r="R107" s="7">
        <f>IF('Copy of Military Expenditure'!R107 = "", 'Copy of Military Expenditure'!$BM107, 'Copy of Military Expenditure'!R107)</f>
        <v>420930232.6</v>
      </c>
      <c r="S107" s="7">
        <f>IF('Copy of Military Expenditure'!S107 = "", 'Copy of Military Expenditure'!$BM107, 'Copy of Military Expenditure'!S107)</f>
        <v>602325581.4</v>
      </c>
      <c r="T107" s="7">
        <f>IF('Copy of Military Expenditure'!T107 = "", 'Copy of Military Expenditure'!$BM107, 'Copy of Military Expenditure'!T107)</f>
        <v>711627907</v>
      </c>
      <c r="U107" s="7">
        <f>IF('Copy of Military Expenditure'!U107 = "", 'Copy of Military Expenditure'!$BM107, 'Copy of Military Expenditure'!U107)</f>
        <v>593023255.8</v>
      </c>
      <c r="V107" s="7">
        <f>IF('Copy of Military Expenditure'!V107 = "", 'Copy of Military Expenditure'!$BM107, 'Copy of Military Expenditure'!V107)</f>
        <v>748837209.3</v>
      </c>
      <c r="W107" s="7">
        <f>IF('Copy of Military Expenditure'!W107 = "", 'Copy of Military Expenditure'!$BM107, 'Copy of Military Expenditure'!W107)</f>
        <v>827906976.7</v>
      </c>
      <c r="X107" s="7">
        <f>IF('Copy of Military Expenditure'!X107 = "", 'Copy of Military Expenditure'!$BM107, 'Copy of Military Expenditure'!X107)</f>
        <v>925581395.3</v>
      </c>
      <c r="Y107" s="7">
        <f>IF('Copy of Military Expenditure'!Y107 = "", 'Copy of Military Expenditure'!$BM107, 'Copy of Military Expenditure'!Y107)</f>
        <v>1002325581</v>
      </c>
      <c r="Z107" s="7">
        <f>IF('Copy of Military Expenditure'!Z107 = "", 'Copy of Military Expenditure'!$BM107, 'Copy of Military Expenditure'!Z107)</f>
        <v>1009302326</v>
      </c>
      <c r="AA107" s="7">
        <f>IF('Copy of Military Expenditure'!AA107 = "", 'Copy of Military Expenditure'!$BM107, 'Copy of Military Expenditure'!AA107)</f>
        <v>1523255814</v>
      </c>
      <c r="AB107" s="7">
        <f>IF('Copy of Military Expenditure'!AB107 = "", 'Copy of Military Expenditure'!$BM107, 'Copy of Military Expenditure'!AB107)</f>
        <v>2006976744</v>
      </c>
      <c r="AC107" s="7">
        <f>IF('Copy of Military Expenditure'!AC107 = "", 'Copy of Military Expenditure'!$BM107, 'Copy of Military Expenditure'!AC107)</f>
        <v>1325415047</v>
      </c>
      <c r="AD107" s="7">
        <f>IF('Copy of Military Expenditure'!AD107 = "", 'Copy of Military Expenditure'!$BM107, 'Copy of Military Expenditure'!AD107)</f>
        <v>820000000</v>
      </c>
      <c r="AE107" s="7">
        <f>IF('Copy of Military Expenditure'!AE107 = "", 'Copy of Military Expenditure'!$BM107, 'Copy of Military Expenditure'!AE107)</f>
        <v>1004536497</v>
      </c>
      <c r="AF107" s="7">
        <f>IF('Copy of Military Expenditure'!AF107 = "", 'Copy of Military Expenditure'!$BM107, 'Copy of Military Expenditure'!AF107)</f>
        <v>765517241.4</v>
      </c>
      <c r="AG107" s="7">
        <f>IF('Copy of Military Expenditure'!AG107 = "", 'Copy of Military Expenditure'!$BM107, 'Copy of Military Expenditure'!AG107)</f>
        <v>1096551724</v>
      </c>
      <c r="AH107" s="7">
        <f>IF('Copy of Military Expenditure'!AH107 = "", 'Copy of Military Expenditure'!$BM107, 'Copy of Military Expenditure'!AH107)</f>
        <v>1196251553</v>
      </c>
      <c r="AI107" s="7">
        <f>IF('Copy of Military Expenditure'!AI107 = "", 'Copy of Military Expenditure'!$BM107, 'Copy of Military Expenditure'!AI107)</f>
        <v>737870454.7</v>
      </c>
      <c r="AJ107" s="7">
        <f>IF('Copy of Military Expenditure'!AJ107 = "", 'Copy of Military Expenditure'!$BM107, 'Copy of Military Expenditure'!AJ107)</f>
        <v>983721953.4</v>
      </c>
      <c r="AK107" s="7">
        <f>IF('Copy of Military Expenditure'!AK107 = "", 'Copy of Military Expenditure'!$BM107, 'Copy of Military Expenditure'!AK107)</f>
        <v>992932485</v>
      </c>
      <c r="AL107" s="7">
        <f>IF('Copy of Military Expenditure'!AL107 = "", 'Copy of Military Expenditure'!$BM107, 'Copy of Military Expenditure'!AL107)</f>
        <v>1287954761</v>
      </c>
      <c r="AM107" s="7">
        <f>IF('Copy of Military Expenditure'!AM107 = "", 'Copy of Military Expenditure'!$BM107, 'Copy of Military Expenditure'!AM107)</f>
        <v>939683231.4</v>
      </c>
      <c r="AN107" s="7">
        <f>IF('Copy of Military Expenditure'!AN107 = "", 'Copy of Military Expenditure'!$BM107, 'Copy of Military Expenditure'!AN107)</f>
        <v>1198810237</v>
      </c>
      <c r="AO107" s="7">
        <f>IF('Copy of Military Expenditure'!AO107 = "", 'Copy of Military Expenditure'!$BM107, 'Copy of Military Expenditure'!AO107)</f>
        <v>733197556</v>
      </c>
      <c r="AP107" s="7">
        <f>IF('Copy of Military Expenditure'!AP107 = "", 'Copy of Military Expenditure'!$BM107, 'Copy of Military Expenditure'!AP107)</f>
        <v>1541033864</v>
      </c>
      <c r="AQ107" s="7">
        <f>IF('Copy of Military Expenditure'!AQ107 = "", 'Copy of Military Expenditure'!$BM107, 'Copy of Military Expenditure'!AQ107)</f>
        <v>1450963992</v>
      </c>
      <c r="AR107" s="7">
        <f>IF('Copy of Military Expenditure'!AR107 = "", 'Copy of Military Expenditure'!$BM107, 'Copy of Military Expenditure'!AR107)</f>
        <v>1408064716</v>
      </c>
      <c r="AS107" s="7">
        <f>IF('Copy of Military Expenditure'!AS107 = "", 'Copy of Military Expenditure'!$BM107, 'Copy of Military Expenditure'!AS107)</f>
        <v>1788322080</v>
      </c>
      <c r="AT107" s="7">
        <f>IF('Copy of Military Expenditure'!AT107 = "", 'Copy of Military Expenditure'!$BM107, 'Copy of Military Expenditure'!AT107)</f>
        <v>1911400137</v>
      </c>
      <c r="AU107" s="7">
        <f>IF('Copy of Military Expenditure'!AU107 = "", 'Copy of Military Expenditure'!$BM107, 'Copy of Military Expenditure'!AU107)</f>
        <v>1071363969</v>
      </c>
      <c r="AV107" s="7">
        <f>IF('Copy of Military Expenditure'!AV107 = "", 'Copy of Military Expenditure'!$BM107, 'Copy of Military Expenditure'!AV107)</f>
        <v>987890177.7</v>
      </c>
      <c r="AW107" s="7">
        <f>IF('Copy of Military Expenditure'!AW107 = "", 'Copy of Military Expenditure'!$BM107, 'Copy of Military Expenditure'!AW107)</f>
        <v>1448715983</v>
      </c>
      <c r="AX107" s="7">
        <f>IF('Copy of Military Expenditure'!AX107 = "", 'Copy of Military Expenditure'!$BM107, 'Copy of Military Expenditure'!AX107)</f>
        <v>2665390597</v>
      </c>
      <c r="AY107" s="7">
        <f>IF('Copy of Military Expenditure'!AY107 = "", 'Copy of Military Expenditure'!$BM107, 'Copy of Military Expenditure'!AY107)</f>
        <v>3630088496</v>
      </c>
      <c r="AZ107" s="7">
        <f>IF('Copy of Military Expenditure'!AZ107 = "", 'Copy of Military Expenditure'!$BM107, 'Copy of Military Expenditure'!AZ107)</f>
        <v>4351560317</v>
      </c>
      <c r="BA107" s="7">
        <f>IF('Copy of Military Expenditure'!BA107 = "", 'Copy of Military Expenditure'!$BM107, 'Copy of Military Expenditure'!BA107)</f>
        <v>5660456451</v>
      </c>
      <c r="BB107" s="7">
        <f>IF('Copy of Military Expenditure'!BB107 = "", 'Copy of Military Expenditure'!$BM107, 'Copy of Military Expenditure'!BB107)</f>
        <v>4055379599</v>
      </c>
      <c r="BC107" s="7">
        <f>IF('Copy of Military Expenditure'!BC107 = "", 'Copy of Military Expenditure'!$BM107, 'Copy of Military Expenditure'!BC107)</f>
        <v>3991194835</v>
      </c>
      <c r="BD107" s="7">
        <f>IF('Copy of Military Expenditure'!BD107 = "", 'Copy of Military Expenditure'!$BM107, 'Copy of Military Expenditure'!BD107)</f>
        <v>3577531587</v>
      </c>
      <c r="BE107" s="7">
        <f>IF('Copy of Military Expenditure'!BE107 = "", 'Copy of Military Expenditure'!$BM107, 'Copy of Military Expenditure'!BE107)</f>
        <v>5114847100</v>
      </c>
      <c r="BF107" s="7">
        <f>IF('Copy of Military Expenditure'!BF107 = "", 'Copy of Military Expenditure'!$BM107, 'Copy of Military Expenditure'!BF107)</f>
        <v>6199698500</v>
      </c>
      <c r="BG107" s="7">
        <f>IF('Copy of Military Expenditure'!BG107 = "", 'Copy of Military Expenditure'!$BM107, 'Copy of Military Expenditure'!BG107)</f>
        <v>1554727108</v>
      </c>
      <c r="BH107" s="7">
        <f>IF('Copy of Military Expenditure'!BH107 = "", 'Copy of Military Expenditure'!$BM107, 'Copy of Military Expenditure'!BH107)</f>
        <v>320539158</v>
      </c>
      <c r="BI107" s="7">
        <f>IF('Copy of Military Expenditure'!BI107 = "", 'Copy of Military Expenditure'!$BM107, 'Copy of Military Expenditure'!BI107)</f>
        <v>218154892.9</v>
      </c>
      <c r="BJ107" s="7">
        <f>IF('Copy of Military Expenditure'!BJ107 = "", 'Copy of Military Expenditure'!$BM107, 'Copy of Military Expenditure'!BJ107)</f>
        <v>464821762.6</v>
      </c>
      <c r="BK107" s="7">
        <f>IF('Copy of Military Expenditure'!BK107 = "", 'Copy of Military Expenditure'!$BM107, 'Copy of Military Expenditure'!BK107)</f>
        <v>1382203581</v>
      </c>
      <c r="BL107" s="9">
        <f t="shared" si="1"/>
        <v>0</v>
      </c>
      <c r="BM107" s="7">
        <f>AVERAGE(E107:BJ107)</f>
        <v>1382203581</v>
      </c>
    </row>
    <row r="108" ht="14.25" customHeight="1">
      <c r="A108" s="1" t="s">
        <v>531</v>
      </c>
      <c r="B108" s="1" t="s">
        <v>532</v>
      </c>
      <c r="C108" s="1" t="s">
        <v>6</v>
      </c>
      <c r="D108" s="1" t="s">
        <v>7</v>
      </c>
      <c r="E108" s="7">
        <f>IF('Copy of Military Expenditure'!E108 = "", 'Copy of Military Expenditure'!$BM108, 'Copy of Military Expenditure'!E108)</f>
        <v>69999972</v>
      </c>
      <c r="F108" s="7">
        <f>IF('Copy of Military Expenditure'!F108 = "", 'Copy of Military Expenditure'!$BM108, 'Copy of Military Expenditure'!F108)</f>
        <v>113749954.5</v>
      </c>
      <c r="G108" s="7">
        <f>IF('Copy of Military Expenditure'!G108 = "", 'Copy of Military Expenditure'!$BM108, 'Copy of Military Expenditure'!G108)</f>
        <v>186199925.5</v>
      </c>
      <c r="H108" s="7">
        <f>IF('Copy of Military Expenditure'!H108 = "", 'Copy of Military Expenditure'!$BM108, 'Copy of Military Expenditure'!H108)</f>
        <v>188999924.4</v>
      </c>
      <c r="I108" s="7">
        <f>IF('Copy of Military Expenditure'!I108 = "", 'Copy of Military Expenditure'!$BM108, 'Copy of Military Expenditure'!I108)</f>
        <v>271599891.4</v>
      </c>
      <c r="J108" s="7">
        <f>IF('Copy of Military Expenditure'!J108 = "", 'Copy of Military Expenditure'!$BM108, 'Copy of Military Expenditure'!J108)</f>
        <v>289449884.2</v>
      </c>
      <c r="K108" s="7">
        <f>IF('Copy of Military Expenditure'!K108 = "", 'Copy of Military Expenditure'!$BM108, 'Copy of Military Expenditure'!K108)</f>
        <v>324449870.2</v>
      </c>
      <c r="L108" s="7">
        <f>IF('Copy of Military Expenditure'!L108 = "", 'Copy of Military Expenditure'!$BM108, 'Copy of Military Expenditure'!L108)</f>
        <v>373099850.8</v>
      </c>
      <c r="M108" s="7">
        <f>IF('Copy of Military Expenditure'!M108 = "", 'Copy of Military Expenditure'!$BM108, 'Copy of Military Expenditure'!M108)</f>
        <v>399699840.1</v>
      </c>
      <c r="N108" s="7">
        <f>IF('Copy of Military Expenditure'!N108 = "", 'Copy of Military Expenditure'!$BM108, 'Copy of Military Expenditure'!N108)</f>
        <v>425599829.8</v>
      </c>
      <c r="O108" s="7">
        <f>IF('Copy of Military Expenditure'!O108 = "", 'Copy of Military Expenditure'!$BM108, 'Copy of Military Expenditure'!O108)</f>
        <v>417899832.8</v>
      </c>
      <c r="P108" s="7">
        <f>IF('Copy of Military Expenditure'!P108 = "", 'Copy of Military Expenditure'!$BM108, 'Copy of Military Expenditure'!P108)</f>
        <v>485866527.2</v>
      </c>
      <c r="Q108" s="7">
        <f>IF('Copy of Military Expenditure'!Q108 = "", 'Copy of Military Expenditure'!$BM108, 'Copy of Military Expenditure'!Q108)</f>
        <v>492386546.2</v>
      </c>
      <c r="R108" s="7">
        <f>IF('Copy of Military Expenditure'!R108 = "", 'Copy of Military Expenditure'!$BM108, 'Copy of Military Expenditure'!R108)</f>
        <v>752926325.6</v>
      </c>
      <c r="S108" s="7">
        <f>IF('Copy of Military Expenditure'!S108 = "", 'Copy of Military Expenditure'!$BM108, 'Copy of Military Expenditure'!S108)</f>
        <v>1102318401</v>
      </c>
      <c r="T108" s="7">
        <f>IF('Copy of Military Expenditure'!T108 = "", 'Copy of Military Expenditure'!$BM108, 'Copy of Military Expenditure'!T108)</f>
        <v>1431695127</v>
      </c>
      <c r="U108" s="7">
        <f>IF('Copy of Military Expenditure'!U108 = "", 'Copy of Military Expenditure'!$BM108, 'Copy of Military Expenditure'!U108)</f>
        <v>1677275419</v>
      </c>
      <c r="V108" s="7">
        <f>IF('Copy of Military Expenditure'!V108 = "", 'Copy of Military Expenditure'!$BM108, 'Copy of Military Expenditure'!V108)</f>
        <v>2073738018</v>
      </c>
      <c r="W108" s="7">
        <f>IF('Copy of Military Expenditure'!W108 = "", 'Copy of Military Expenditure'!$BM108, 'Copy of Military Expenditure'!W108)</f>
        <v>2067988017</v>
      </c>
      <c r="X108" s="7">
        <f>IF('Copy of Military Expenditure'!X108 = "", 'Copy of Military Expenditure'!$BM108, 'Copy of Military Expenditure'!X108)</f>
        <v>2160867340</v>
      </c>
      <c r="Y108" s="7">
        <f>IF('Copy of Military Expenditure'!Y108 = "", 'Copy of Military Expenditure'!$BM108, 'Copy of Military Expenditure'!Y108)</f>
        <v>2661671165</v>
      </c>
      <c r="Z108" s="7">
        <f>IF('Copy of Military Expenditure'!Z108 = "", 'Copy of Military Expenditure'!$BM108, 'Copy of Military Expenditure'!Z108)</f>
        <v>3011979548</v>
      </c>
      <c r="AA108" s="7">
        <f>IF('Copy of Military Expenditure'!AA108 = "", 'Copy of Military Expenditure'!$BM108, 'Copy of Military Expenditure'!AA108)</f>
        <v>2744699858</v>
      </c>
      <c r="AB108" s="7">
        <f>IF('Copy of Military Expenditure'!AB108 = "", 'Copy of Military Expenditure'!$BM108, 'Copy of Military Expenditure'!AB108)</f>
        <v>3052688269</v>
      </c>
      <c r="AC108" s="7">
        <f>IF('Copy of Military Expenditure'!AC108 = "", 'Copy of Military Expenditure'!$BM108, 'Copy of Military Expenditure'!AC108)</f>
        <v>2770152107</v>
      </c>
      <c r="AD108" s="7">
        <f>IF('Copy of Military Expenditure'!AD108 = "", 'Copy of Military Expenditure'!$BM108, 'Copy of Military Expenditure'!AD108)</f>
        <v>2117406345</v>
      </c>
      <c r="AE108" s="7">
        <f>IF('Copy of Military Expenditure'!AE108 = "", 'Copy of Military Expenditure'!$BM108, 'Copy of Military Expenditure'!AE108)</f>
        <v>2497888430</v>
      </c>
      <c r="AF108" s="7">
        <f>IF('Copy of Military Expenditure'!AF108 = "", 'Copy of Military Expenditure'!$BM108, 'Copy of Military Expenditure'!AF108)</f>
        <v>3595968625</v>
      </c>
      <c r="AG108" s="7">
        <f>IF('Copy of Military Expenditure'!AG108 = "", 'Copy of Military Expenditure'!$BM108, 'Copy of Military Expenditure'!AG108)</f>
        <v>4263086823</v>
      </c>
      <c r="AH108" s="7">
        <f>IF('Copy of Military Expenditure'!AH108 = "", 'Copy of Military Expenditure'!$BM108, 'Copy of Military Expenditure'!AH108)</f>
        <v>4181886467</v>
      </c>
      <c r="AI108" s="7">
        <f>IF('Copy of Military Expenditure'!AI108 = "", 'Copy of Military Expenditure'!$BM108, 'Copy of Military Expenditure'!AI108)</f>
        <v>4364458204</v>
      </c>
      <c r="AJ108" s="7">
        <f>IF('Copy of Military Expenditure'!AJ108 = "", 'Copy of Military Expenditure'!$BM108, 'Copy of Military Expenditure'!AJ108)</f>
        <v>3874415135</v>
      </c>
      <c r="AK108" s="7">
        <f>IF('Copy of Military Expenditure'!AK108 = "", 'Copy of Military Expenditure'!$BM108, 'Copy of Military Expenditure'!AK108)</f>
        <v>3677406461</v>
      </c>
      <c r="AL108" s="7">
        <f>IF('Copy of Military Expenditure'!AL108 = "", 'Copy of Military Expenditure'!$BM108, 'Copy of Military Expenditure'!AL108)</f>
        <v>3254313379</v>
      </c>
      <c r="AM108" s="7">
        <f>IF('Copy of Military Expenditure'!AM108 = "", 'Copy of Military Expenditure'!$BM108, 'Copy of Military Expenditure'!AM108)</f>
        <v>3478582291</v>
      </c>
      <c r="AN108" s="7">
        <f>IF('Copy of Military Expenditure'!AN108 = "", 'Copy of Military Expenditure'!$BM108, 'Copy of Military Expenditure'!AN108)</f>
        <v>3292446562</v>
      </c>
      <c r="AO108" s="7">
        <f>IF('Copy of Military Expenditure'!AO108 = "", 'Copy of Military Expenditure'!$BM108, 'Copy of Military Expenditure'!AO108)</f>
        <v>2591787131</v>
      </c>
      <c r="AP108" s="7">
        <f>IF('Copy of Military Expenditure'!AP108 = "", 'Copy of Military Expenditure'!$BM108, 'Copy of Military Expenditure'!AP108)</f>
        <v>2414137710</v>
      </c>
      <c r="AQ108" s="7">
        <f>IF('Copy of Military Expenditure'!AQ108 = "", 'Copy of Military Expenditure'!$BM108, 'Copy of Military Expenditure'!AQ108)</f>
        <v>1905656009</v>
      </c>
      <c r="AR108" s="7">
        <f>IF('Copy of Military Expenditure'!AR108 = "", 'Copy of Military Expenditure'!$BM108, 'Copy of Military Expenditure'!AR108)</f>
        <v>1738036625</v>
      </c>
      <c r="AS108" s="7">
        <f>IF('Copy of Military Expenditure'!AS108 = "", 'Copy of Military Expenditure'!$BM108, 'Copy of Military Expenditure'!AS108)</f>
        <v>1891725013</v>
      </c>
      <c r="AT108" s="7">
        <f>IF('Copy of Military Expenditure'!AT108 = "", 'Copy of Military Expenditure'!$BM108, 'Copy of Military Expenditure'!AT108)</f>
        <v>1802262236</v>
      </c>
      <c r="AU108" s="7">
        <f>IF('Copy of Military Expenditure'!AU108 = "", 'Copy of Military Expenditure'!$BM108, 'Copy of Military Expenditure'!AU108)</f>
        <v>1766082898</v>
      </c>
      <c r="AV108" s="7">
        <f>IF('Copy of Military Expenditure'!AV108 = "", 'Copy of Military Expenditure'!$BM108, 'Copy of Military Expenditure'!AV108)</f>
        <v>2574176278</v>
      </c>
      <c r="AW108" s="7">
        <f>IF('Copy of Military Expenditure'!AW108 = "", 'Copy of Military Expenditure'!$BM108, 'Copy of Military Expenditure'!AW108)</f>
        <v>3099065125</v>
      </c>
      <c r="AX108" s="7">
        <f>IF('Copy of Military Expenditure'!AX108 = "", 'Copy of Military Expenditure'!$BM108, 'Copy of Military Expenditure'!AX108)</f>
        <v>3566963815</v>
      </c>
      <c r="AY108" s="7">
        <f>IF('Copy of Military Expenditure'!AY108 = "", 'Copy of Military Expenditure'!$BM108, 'Copy of Military Expenditure'!AY108)</f>
        <v>3506139658</v>
      </c>
      <c r="AZ108" s="7">
        <f>IF('Copy of Military Expenditure'!AZ108 = "", 'Copy of Military Expenditure'!$BM108, 'Copy of Military Expenditure'!AZ108)</f>
        <v>3525684244</v>
      </c>
      <c r="BA108" s="7">
        <f>IF('Copy of Military Expenditure'!BA108 = "", 'Copy of Military Expenditure'!$BM108, 'Copy of Military Expenditure'!BA108)</f>
        <v>3285925081</v>
      </c>
      <c r="BB108" s="7">
        <f>IF('Copy of Military Expenditure'!BB108 = "", 'Copy of Military Expenditure'!$BM108, 'Copy of Military Expenditure'!BB108)</f>
        <v>3592687702</v>
      </c>
      <c r="BC108" s="7">
        <f>IF('Copy of Military Expenditure'!BC108 = "", 'Copy of Military Expenditure'!$BM108, 'Copy of Military Expenditure'!BC108)</f>
        <v>4188168092</v>
      </c>
      <c r="BD108" s="7">
        <f>IF('Copy of Military Expenditure'!BD108 = "", 'Copy of Military Expenditure'!$BM108, 'Copy of Military Expenditure'!BD108)</f>
        <v>4594154078</v>
      </c>
      <c r="BE108" s="7">
        <f>IF('Copy of Military Expenditure'!BE108 = "", 'Copy of Military Expenditure'!$BM108, 'Copy of Military Expenditure'!BE108)</f>
        <v>4489590096</v>
      </c>
      <c r="BF108" s="7">
        <f>IF('Copy of Military Expenditure'!BF108 = "", 'Copy of Military Expenditure'!$BM108, 'Copy of Military Expenditure'!BF108)</f>
        <v>4118208483</v>
      </c>
      <c r="BG108" s="7">
        <f>IF('Copy of Military Expenditure'!BG108 = "", 'Copy of Military Expenditure'!$BM108, 'Copy of Military Expenditure'!BG108)</f>
        <v>3892469155</v>
      </c>
      <c r="BH108" s="7">
        <f>IF('Copy of Military Expenditure'!BH108 = "", 'Copy of Military Expenditure'!$BM108, 'Copy of Military Expenditure'!BH108)</f>
        <v>3488867948</v>
      </c>
      <c r="BI108" s="7">
        <f>IF('Copy of Military Expenditure'!BI108 = "", 'Copy of Military Expenditure'!$BM108, 'Copy of Military Expenditure'!BI108)</f>
        <v>3169756001</v>
      </c>
      <c r="BJ108" s="7">
        <f>IF('Copy of Military Expenditure'!BJ108 = "", 'Copy of Military Expenditure'!$BM108, 'Copy of Military Expenditure'!BJ108)</f>
        <v>3638936588</v>
      </c>
      <c r="BK108" s="7">
        <f>IF('Copy of Military Expenditure'!BK108 = "", 'Copy of Military Expenditure'!$BM108, 'Copy of Military Expenditure'!BK108)</f>
        <v>3639879165</v>
      </c>
      <c r="BL108" s="9">
        <f t="shared" si="1"/>
        <v>0</v>
      </c>
      <c r="BM108" s="7"/>
    </row>
    <row r="109" ht="14.25" customHeight="1">
      <c r="A109" s="1" t="s">
        <v>535</v>
      </c>
      <c r="B109" s="1" t="s">
        <v>536</v>
      </c>
      <c r="C109" s="1" t="s">
        <v>6</v>
      </c>
      <c r="D109" s="1" t="s">
        <v>7</v>
      </c>
      <c r="E109" s="7">
        <f>IF('Copy of Military Expenditure'!E109 = "", 'Copy of Military Expenditure'!$BM109, 'Copy of Military Expenditure'!E109)</f>
        <v>269413352.9</v>
      </c>
      <c r="F109" s="7">
        <f>IF('Copy of Military Expenditure'!F109 = "", 'Copy of Military Expenditure'!$BM109, 'Copy of Military Expenditure'!F109)</f>
        <v>269413352.9</v>
      </c>
      <c r="G109" s="7">
        <f>IF('Copy of Military Expenditure'!G109 = "", 'Copy of Military Expenditure'!$BM109, 'Copy of Military Expenditure'!G109)</f>
        <v>269413352.9</v>
      </c>
      <c r="H109" s="7">
        <f>IF('Copy of Military Expenditure'!H109 = "", 'Copy of Military Expenditure'!$BM109, 'Copy of Military Expenditure'!H109)</f>
        <v>269413352.9</v>
      </c>
      <c r="I109" s="7">
        <f>IF('Copy of Military Expenditure'!I109 = "", 'Copy of Military Expenditure'!$BM109, 'Copy of Military Expenditure'!I109)</f>
        <v>269413352.9</v>
      </c>
      <c r="J109" s="7">
        <f>IF('Copy of Military Expenditure'!J109 = "", 'Copy of Military Expenditure'!$BM109, 'Copy of Military Expenditure'!J109)</f>
        <v>15600000</v>
      </c>
      <c r="K109" s="7">
        <f>IF('Copy of Military Expenditure'!K109 = "", 'Copy of Military Expenditure'!$BM109, 'Copy of Military Expenditure'!K109)</f>
        <v>16950000</v>
      </c>
      <c r="L109" s="7">
        <f>IF('Copy of Military Expenditure'!L109 = "", 'Copy of Military Expenditure'!$BM109, 'Copy of Military Expenditure'!L109)</f>
        <v>19000000</v>
      </c>
      <c r="M109" s="7">
        <f>IF('Copy of Military Expenditure'!M109 = "", 'Copy of Military Expenditure'!$BM109, 'Copy of Military Expenditure'!M109)</f>
        <v>30600000</v>
      </c>
      <c r="N109" s="7">
        <f>IF('Copy of Military Expenditure'!N109 = "", 'Copy of Military Expenditure'!$BM109, 'Copy of Military Expenditure'!N109)</f>
        <v>42350000</v>
      </c>
      <c r="O109" s="7">
        <f>IF('Copy of Military Expenditure'!O109 = "", 'Copy of Military Expenditure'!$BM109, 'Copy of Military Expenditure'!O109)</f>
        <v>45950000</v>
      </c>
      <c r="P109" s="7">
        <f>IF('Copy of Military Expenditure'!P109 = "", 'Copy of Military Expenditure'!$BM109, 'Copy of Military Expenditure'!P109)</f>
        <v>49850000</v>
      </c>
      <c r="Q109" s="7">
        <f>IF('Copy of Military Expenditure'!Q109 = "", 'Copy of Military Expenditure'!$BM109, 'Copy of Military Expenditure'!Q109)</f>
        <v>58450000</v>
      </c>
      <c r="R109" s="7">
        <f>IF('Copy of Military Expenditure'!R109 = "", 'Copy of Military Expenditure'!$BM109, 'Copy of Military Expenditure'!R109)</f>
        <v>86900000</v>
      </c>
      <c r="S109" s="7">
        <f>IF('Copy of Military Expenditure'!S109 = "", 'Copy of Military Expenditure'!$BM109, 'Copy of Military Expenditure'!S109)</f>
        <v>118550000</v>
      </c>
      <c r="T109" s="7">
        <f>IF('Copy of Military Expenditure'!T109 = "", 'Copy of Military Expenditure'!$BM109, 'Copy of Military Expenditure'!T109)</f>
        <v>148600000</v>
      </c>
      <c r="U109" s="7">
        <f>IF('Copy of Military Expenditure'!U109 = "", 'Copy of Military Expenditure'!$BM109, 'Copy of Military Expenditure'!U109)</f>
        <v>199800000</v>
      </c>
      <c r="V109" s="7">
        <f>IF('Copy of Military Expenditure'!V109 = "", 'Copy of Military Expenditure'!$BM109, 'Copy of Military Expenditure'!V109)</f>
        <v>285350000</v>
      </c>
      <c r="W109" s="7">
        <f>IF('Copy of Military Expenditure'!W109 = "", 'Copy of Military Expenditure'!$BM109, 'Copy of Military Expenditure'!W109)</f>
        <v>347750000</v>
      </c>
      <c r="X109" s="7">
        <f>IF('Copy of Military Expenditure'!X109 = "", 'Copy of Military Expenditure'!$BM109, 'Copy of Military Expenditure'!X109)</f>
        <v>441150000</v>
      </c>
      <c r="Y109" s="7">
        <f>IF('Copy of Military Expenditure'!Y109 = "", 'Copy of Military Expenditure'!$BM109, 'Copy of Military Expenditure'!Y109)</f>
        <v>442750000</v>
      </c>
      <c r="Z109" s="7">
        <f>IF('Copy of Military Expenditure'!Z109 = "", 'Copy of Military Expenditure'!$BM109, 'Copy of Military Expenditure'!Z109)</f>
        <v>389700000</v>
      </c>
      <c r="AA109" s="7">
        <f>IF('Copy of Military Expenditure'!AA109 = "", 'Copy of Military Expenditure'!$BM109, 'Copy of Military Expenditure'!AA109)</f>
        <v>437450000</v>
      </c>
      <c r="AB109" s="7">
        <f>IF('Copy of Military Expenditure'!AB109 = "", 'Copy of Military Expenditure'!$BM109, 'Copy of Military Expenditure'!AB109)</f>
        <v>431750000</v>
      </c>
      <c r="AC109" s="7">
        <f>IF('Copy of Military Expenditure'!AC109 = "", 'Copy of Military Expenditure'!$BM109, 'Copy of Military Expenditure'!AC109)</f>
        <v>360650000</v>
      </c>
      <c r="AD109" s="7">
        <f>IF('Copy of Military Expenditure'!AD109 = "", 'Copy of Military Expenditure'!$BM109, 'Copy of Military Expenditure'!AD109)</f>
        <v>309300000</v>
      </c>
      <c r="AE109" s="7">
        <f>IF('Copy of Military Expenditure'!AE109 = "", 'Copy of Military Expenditure'!$BM109, 'Copy of Military Expenditure'!AE109)</f>
        <v>342200000</v>
      </c>
      <c r="AF109" s="7">
        <f>IF('Copy of Military Expenditure'!AF109 = "", 'Copy of Military Expenditure'!$BM109, 'Copy of Military Expenditure'!AF109)</f>
        <v>392600000</v>
      </c>
      <c r="AG109" s="7">
        <f>IF('Copy of Military Expenditure'!AG109 = "", 'Copy of Military Expenditure'!$BM109, 'Copy of Military Expenditure'!AG109)</f>
        <v>407050000</v>
      </c>
      <c r="AH109" s="7">
        <f>IF('Copy of Military Expenditure'!AH109 = "", 'Copy of Military Expenditure'!$BM109, 'Copy of Military Expenditure'!AH109)</f>
        <v>408600000</v>
      </c>
      <c r="AI109" s="7">
        <f>IF('Copy of Military Expenditure'!AI109 = "", 'Copy of Military Expenditure'!$BM109, 'Copy of Military Expenditure'!AI109)</f>
        <v>416300000</v>
      </c>
      <c r="AJ109" s="7">
        <f>IF('Copy of Military Expenditure'!AJ109 = "", 'Copy of Military Expenditure'!$BM109, 'Copy of Military Expenditure'!AJ109)</f>
        <v>376050000</v>
      </c>
      <c r="AK109" s="7">
        <f>IF('Copy of Military Expenditure'!AK109 = "", 'Copy of Military Expenditure'!$BM109, 'Copy of Military Expenditure'!AK109)</f>
        <v>296350000</v>
      </c>
      <c r="AL109" s="7">
        <f>IF('Copy of Military Expenditure'!AL109 = "", 'Copy of Military Expenditure'!$BM109, 'Copy of Military Expenditure'!AL109)</f>
        <v>249800000</v>
      </c>
      <c r="AM109" s="7">
        <f>IF('Copy of Military Expenditure'!AM109 = "", 'Copy of Military Expenditure'!$BM109, 'Copy of Military Expenditure'!AM109)</f>
        <v>247900000</v>
      </c>
      <c r="AN109" s="7">
        <f>IF('Copy of Military Expenditure'!AN109 = "", 'Copy of Military Expenditure'!$BM109, 'Copy of Military Expenditure'!AN109)</f>
        <v>262900000</v>
      </c>
      <c r="AO109" s="7">
        <f>IF('Copy of Military Expenditure'!AO109 = "", 'Copy of Military Expenditure'!$BM109, 'Copy of Military Expenditure'!AO109)</f>
        <v>291650000</v>
      </c>
      <c r="AP109" s="7">
        <f>IF('Copy of Military Expenditure'!AP109 = "", 'Copy of Military Expenditure'!$BM109, 'Copy of Military Expenditure'!AP109)</f>
        <v>311400000</v>
      </c>
      <c r="AQ109" s="7">
        <f>IF('Copy of Military Expenditure'!AQ109 = "", 'Copy of Military Expenditure'!$BM109, 'Copy of Military Expenditure'!AQ109)</f>
        <v>306000000</v>
      </c>
      <c r="AR109" s="7">
        <f>IF('Copy of Military Expenditure'!AR109 = "", 'Copy of Military Expenditure'!$BM109, 'Copy of Military Expenditure'!AR109)</f>
        <v>263400000</v>
      </c>
      <c r="AS109" s="7">
        <f>IF('Copy of Military Expenditure'!AS109 = "", 'Copy of Military Expenditure'!$BM109, 'Copy of Military Expenditure'!AS109)</f>
        <v>346300000</v>
      </c>
      <c r="AT109" s="7">
        <f>IF('Copy of Military Expenditure'!AT109 = "", 'Copy of Military Expenditure'!$BM109, 'Copy of Military Expenditure'!AT109)</f>
        <v>286700000</v>
      </c>
      <c r="AU109" s="7">
        <f>IF('Copy of Military Expenditure'!AU109 = "", 'Copy of Military Expenditure'!$BM109, 'Copy of Military Expenditure'!AU109)</f>
        <v>677000000</v>
      </c>
      <c r="AV109" s="7">
        <f>IF('Copy of Military Expenditure'!AV109 = "", 'Copy of Military Expenditure'!$BM109, 'Copy of Military Expenditure'!AV109)</f>
        <v>194800000</v>
      </c>
      <c r="AW109" s="7">
        <f>IF('Copy of Military Expenditure'!AW109 = "", 'Copy of Military Expenditure'!$BM109, 'Copy of Military Expenditure'!AW109)</f>
        <v>256100000</v>
      </c>
      <c r="AX109" s="7">
        <f>IF('Copy of Military Expenditure'!AX109 = "", 'Copy of Military Expenditure'!$BM109, 'Copy of Military Expenditure'!AX109)</f>
        <v>131400000</v>
      </c>
      <c r="AY109" s="7">
        <f>IF('Copy of Military Expenditure'!AY109 = "", 'Copy of Military Expenditure'!$BM109, 'Copy of Military Expenditure'!AY109)</f>
        <v>161700000</v>
      </c>
      <c r="AZ109" s="7">
        <f>IF('Copy of Military Expenditure'!AZ109 = "", 'Copy of Military Expenditure'!$BM109, 'Copy of Military Expenditure'!AZ109)</f>
        <v>269413352.9</v>
      </c>
      <c r="BA109" s="7">
        <f>IF('Copy of Military Expenditure'!BA109 = "", 'Copy of Military Expenditure'!$BM109, 'Copy of Military Expenditure'!BA109)</f>
        <v>269413352.9</v>
      </c>
      <c r="BB109" s="7">
        <f>IF('Copy of Military Expenditure'!BB109 = "", 'Copy of Military Expenditure'!$BM109, 'Copy of Military Expenditure'!BB109)</f>
        <v>269413352.9</v>
      </c>
      <c r="BC109" s="7">
        <f>IF('Copy of Military Expenditure'!BC109 = "", 'Copy of Military Expenditure'!$BM109, 'Copy of Military Expenditure'!BC109)</f>
        <v>98293000</v>
      </c>
      <c r="BD109" s="7">
        <f>IF('Copy of Military Expenditure'!BD109 = "", 'Copy of Military Expenditure'!$BM109, 'Copy of Military Expenditure'!BD109)</f>
        <v>198438000</v>
      </c>
      <c r="BE109" s="7">
        <f>IF('Copy of Military Expenditure'!BE109 = "", 'Copy of Military Expenditure'!$BM109, 'Copy of Military Expenditure'!BE109)</f>
        <v>318272000</v>
      </c>
      <c r="BF109" s="7">
        <f>IF('Copy of Military Expenditure'!BF109 = "", 'Copy of Military Expenditure'!$BM109, 'Copy of Military Expenditure'!BF109)</f>
        <v>356700000</v>
      </c>
      <c r="BG109" s="7">
        <f>IF('Copy of Military Expenditure'!BG109 = "", 'Copy of Military Expenditure'!$BM109, 'Copy of Military Expenditure'!BG109)</f>
        <v>368100000</v>
      </c>
      <c r="BH109" s="7">
        <f>IF('Copy of Military Expenditure'!BH109 = "", 'Copy of Military Expenditure'!$BM109, 'Copy of Military Expenditure'!BH109)</f>
        <v>376677000</v>
      </c>
      <c r="BI109" s="7">
        <f>IF('Copy of Military Expenditure'!BI109 = "", 'Copy of Military Expenditure'!$BM109, 'Copy of Military Expenditure'!BI109)</f>
        <v>358065000</v>
      </c>
      <c r="BJ109" s="7">
        <f>IF('Copy of Military Expenditure'!BJ109 = "", 'Copy of Military Expenditure'!$BM109, 'Copy of Military Expenditure'!BJ109)</f>
        <v>340522000</v>
      </c>
      <c r="BK109" s="7">
        <f>IF('Copy of Military Expenditure'!BK109 = "", 'Copy of Military Expenditure'!$BM109, 'Copy of Military Expenditure'!BK109)</f>
        <v>420364000</v>
      </c>
      <c r="BL109" s="9">
        <f t="shared" si="1"/>
        <v>0</v>
      </c>
      <c r="BM109" s="7">
        <f>AVERAGE(J109:AY109,BC109:BK109)</f>
        <v>269413352.9</v>
      </c>
    </row>
    <row r="110" ht="14.25" customHeight="1">
      <c r="BL110" s="9"/>
      <c r="BM110" s="7"/>
    </row>
    <row r="111" ht="14.25" customHeight="1">
      <c r="BM111" s="7"/>
    </row>
    <row r="112" ht="14.25" customHeight="1">
      <c r="BL112" s="9"/>
      <c r="BM112" s="7"/>
    </row>
    <row r="113" ht="14.25" customHeight="1">
      <c r="BL113" s="9"/>
      <c r="BM113" s="7"/>
    </row>
    <row r="114" ht="14.25" customHeight="1">
      <c r="BL114" s="9"/>
      <c r="BM114" s="7"/>
    </row>
    <row r="115" ht="14.25" customHeight="1">
      <c r="BL115" s="9"/>
      <c r="BM115" s="7"/>
    </row>
    <row r="116" ht="14.25" customHeight="1">
      <c r="BL116" s="9"/>
      <c r="BM116" s="7"/>
    </row>
    <row r="117" ht="14.25" customHeight="1">
      <c r="BL117" s="9"/>
      <c r="BM117" s="7"/>
    </row>
    <row r="118" ht="14.25" customHeight="1">
      <c r="BL118" s="9"/>
      <c r="BM118" s="7"/>
    </row>
    <row r="119" ht="14.25" customHeight="1">
      <c r="BL119" s="9"/>
      <c r="BM119" s="7"/>
    </row>
    <row r="120" ht="14.25" customHeight="1">
      <c r="BL120" s="9"/>
      <c r="BM120" s="7"/>
    </row>
    <row r="121" ht="14.25" customHeight="1">
      <c r="BL121" s="9"/>
      <c r="BM121" s="7"/>
    </row>
    <row r="122" ht="14.25" customHeight="1">
      <c r="BL122" s="9"/>
      <c r="BM122" s="7"/>
    </row>
    <row r="123" ht="14.25" customHeight="1">
      <c r="BL123" s="9"/>
      <c r="BM123" s="7"/>
    </row>
    <row r="124" ht="14.25" customHeight="1">
      <c r="BL124" s="9"/>
      <c r="BM124" s="7"/>
    </row>
    <row r="125" ht="14.25" customHeight="1">
      <c r="BL125" s="9"/>
      <c r="BM125" s="7"/>
    </row>
    <row r="126" ht="14.25" customHeight="1">
      <c r="BL126" s="9"/>
      <c r="BM126" s="7"/>
    </row>
    <row r="127" ht="14.25" customHeight="1">
      <c r="BL127" s="9"/>
      <c r="BM127" s="7"/>
    </row>
    <row r="128" ht="14.25" customHeight="1">
      <c r="BL128" s="9"/>
      <c r="BM128" s="7"/>
    </row>
    <row r="129" ht="14.25" customHeight="1">
      <c r="BL129" s="9"/>
      <c r="BM129" s="7"/>
    </row>
    <row r="130" ht="14.25" customHeight="1">
      <c r="BL130" s="9"/>
      <c r="BM130" s="7"/>
    </row>
    <row r="131" ht="14.25" customHeight="1">
      <c r="BL131" s="9"/>
      <c r="BM131" s="7"/>
    </row>
    <row r="132" ht="14.25" customHeight="1">
      <c r="BL132" s="9"/>
      <c r="BM132" s="7"/>
    </row>
    <row r="133" ht="14.25" customHeight="1">
      <c r="BL133" s="9"/>
      <c r="BM133" s="7"/>
    </row>
    <row r="134" ht="14.25" customHeight="1">
      <c r="BL134" s="9"/>
      <c r="BM134" s="7"/>
    </row>
    <row r="135" ht="14.25" customHeight="1">
      <c r="BL135" s="9"/>
      <c r="BM135" s="7"/>
    </row>
    <row r="136" ht="14.25" customHeight="1">
      <c r="BL136" s="9"/>
      <c r="BM136" s="7"/>
    </row>
    <row r="137" ht="14.25" customHeight="1">
      <c r="BL137" s="9"/>
      <c r="BM137" s="7"/>
    </row>
    <row r="138" ht="14.25" customHeight="1">
      <c r="BL138" s="9"/>
      <c r="BM138" s="7"/>
    </row>
    <row r="139" ht="14.25" customHeight="1">
      <c r="BL139" s="9"/>
      <c r="BM139" s="7"/>
    </row>
    <row r="140" ht="14.25" customHeight="1">
      <c r="BL140" s="9"/>
      <c r="BM140" s="7"/>
    </row>
    <row r="141" ht="14.25" customHeight="1">
      <c r="BL141" s="9"/>
      <c r="BM141" s="7"/>
    </row>
    <row r="142" ht="14.25" customHeight="1">
      <c r="BL142" s="9"/>
      <c r="BM142" s="7"/>
    </row>
    <row r="143" ht="14.25" customHeight="1">
      <c r="BL143" s="9"/>
      <c r="BM143" s="7"/>
    </row>
    <row r="144" ht="14.25" customHeight="1">
      <c r="BL144" s="9"/>
      <c r="BM144" s="7"/>
    </row>
    <row r="145" ht="14.25" customHeight="1">
      <c r="BL145" s="9"/>
      <c r="BM145" s="7"/>
    </row>
    <row r="146" ht="14.25" customHeight="1">
      <c r="BL146" s="9"/>
      <c r="BM146" s="7"/>
    </row>
    <row r="147" ht="14.25" customHeight="1">
      <c r="BL147" s="9"/>
      <c r="BM147" s="7"/>
    </row>
    <row r="148" ht="14.25" customHeight="1">
      <c r="BL148" s="9"/>
      <c r="BM148" s="7"/>
    </row>
    <row r="149" ht="14.25" customHeight="1">
      <c r="BL149" s="9"/>
      <c r="BM149" s="7"/>
    </row>
    <row r="150" ht="14.25" customHeight="1">
      <c r="BL150" s="9"/>
      <c r="BM150" s="7"/>
    </row>
    <row r="151" ht="14.25" customHeight="1">
      <c r="BL151" s="9"/>
      <c r="BM151" s="7"/>
    </row>
    <row r="152" ht="14.25" customHeight="1">
      <c r="BL152" s="9"/>
      <c r="BM152" s="7"/>
    </row>
    <row r="153" ht="14.25" customHeight="1">
      <c r="BL153" s="9"/>
      <c r="BM153" s="7"/>
    </row>
    <row r="154" ht="14.25" customHeight="1">
      <c r="BL154" s="9"/>
      <c r="BM154" s="7"/>
    </row>
    <row r="155" ht="14.25" customHeight="1">
      <c r="BL155" s="9"/>
      <c r="BM155" s="7"/>
    </row>
    <row r="156" ht="14.25" customHeight="1">
      <c r="BL156" s="9"/>
      <c r="BM156" s="7"/>
    </row>
    <row r="157" ht="14.25" customHeight="1">
      <c r="BL157" s="9"/>
      <c r="BM157" s="7"/>
    </row>
    <row r="158" ht="14.25" customHeight="1">
      <c r="BL158" s="9"/>
      <c r="BM158" s="7"/>
    </row>
    <row r="159" ht="14.25" customHeight="1">
      <c r="BL159" s="9"/>
      <c r="BM159" s="7"/>
    </row>
    <row r="160" ht="14.25" customHeight="1">
      <c r="BL160" s="9"/>
      <c r="BM160" s="7"/>
    </row>
    <row r="161" ht="14.25" customHeight="1">
      <c r="BL161" s="9"/>
      <c r="BM161" s="7"/>
    </row>
    <row r="162" ht="14.25" customHeight="1">
      <c r="BL162" s="9"/>
      <c r="BM162" s="7"/>
    </row>
    <row r="163" ht="14.25" customHeight="1">
      <c r="BL163" s="9"/>
      <c r="BM163" s="7"/>
    </row>
    <row r="164" ht="14.25" customHeight="1">
      <c r="BL164" s="9"/>
      <c r="BM164" s="7"/>
    </row>
    <row r="165" ht="14.25" customHeight="1">
      <c r="BL165" s="9"/>
      <c r="BM165" s="7"/>
    </row>
    <row r="166" ht="14.25" customHeight="1">
      <c r="BL166" s="9"/>
      <c r="BM166" s="7"/>
    </row>
    <row r="167" ht="14.25" customHeight="1">
      <c r="BL167" s="9"/>
      <c r="BM167" s="7"/>
    </row>
    <row r="168" ht="14.25" customHeight="1">
      <c r="BL168" s="9"/>
      <c r="BM168" s="7"/>
    </row>
    <row r="169" ht="14.25" customHeight="1">
      <c r="BL169" s="9"/>
      <c r="BM169" s="7"/>
    </row>
    <row r="170" ht="14.25" customHeight="1">
      <c r="BL170" s="9"/>
      <c r="BM170" s="7"/>
    </row>
    <row r="171" ht="14.25" customHeight="1">
      <c r="BL171" s="9"/>
      <c r="BM171" s="7"/>
    </row>
    <row r="172" ht="14.25" customHeight="1">
      <c r="BL172" s="9"/>
      <c r="BM172" s="7"/>
    </row>
    <row r="173" ht="14.25" customHeight="1">
      <c r="BL173" s="9"/>
      <c r="BM173" s="7"/>
    </row>
    <row r="174" ht="14.25" customHeight="1">
      <c r="BL174" s="9"/>
      <c r="BM174" s="7"/>
    </row>
    <row r="175" ht="14.25" customHeight="1">
      <c r="BL175" s="9"/>
      <c r="BM175" s="7"/>
    </row>
    <row r="176" ht="14.25" customHeight="1">
      <c r="BL176" s="9"/>
      <c r="BM176" s="7"/>
    </row>
    <row r="177" ht="14.25" customHeight="1">
      <c r="BL177" s="9"/>
      <c r="BM177" s="7"/>
    </row>
    <row r="178" ht="14.25" customHeight="1">
      <c r="BL178" s="9"/>
      <c r="BM178" s="7"/>
    </row>
    <row r="179" ht="14.25" customHeight="1">
      <c r="BL179" s="9"/>
      <c r="BM179" s="7"/>
    </row>
    <row r="180" ht="14.25" customHeight="1">
      <c r="BL180" s="9"/>
      <c r="BM180" s="7"/>
    </row>
    <row r="181" ht="14.25" customHeight="1">
      <c r="BL181" s="9"/>
      <c r="BM181" s="7"/>
    </row>
    <row r="182" ht="14.25" customHeight="1">
      <c r="BL182" s="9"/>
      <c r="BM182" s="7"/>
    </row>
    <row r="183" ht="14.25" customHeight="1">
      <c r="BL183" s="9"/>
      <c r="BM183" s="7"/>
    </row>
    <row r="184" ht="14.25" customHeight="1">
      <c r="BL184" s="9"/>
      <c r="BM184" s="7"/>
    </row>
    <row r="185" ht="14.25" customHeight="1">
      <c r="BL185" s="9"/>
      <c r="BM185" s="7"/>
    </row>
    <row r="186" ht="14.25" customHeight="1">
      <c r="BL186" s="9"/>
      <c r="BM186" s="7"/>
    </row>
    <row r="187" ht="14.25" customHeight="1">
      <c r="BL187" s="9"/>
      <c r="BM187" s="7"/>
    </row>
    <row r="188" ht="14.25" customHeight="1">
      <c r="BL188" s="9"/>
      <c r="BM188" s="7"/>
    </row>
    <row r="189" ht="14.25" customHeight="1">
      <c r="BL189" s="9"/>
      <c r="BM189" s="7"/>
    </row>
    <row r="190" ht="14.25" customHeight="1">
      <c r="BL190" s="9"/>
      <c r="BM190" s="7"/>
    </row>
    <row r="191" ht="14.25" customHeight="1">
      <c r="BL191" s="9"/>
      <c r="BM191" s="7"/>
    </row>
    <row r="192" ht="14.25" customHeight="1">
      <c r="BL192" s="9"/>
      <c r="BM192" s="7"/>
    </row>
    <row r="193" ht="14.25" customHeight="1">
      <c r="BL193" s="9"/>
      <c r="BM193" s="7"/>
    </row>
    <row r="194" ht="14.25" customHeight="1">
      <c r="BL194" s="9"/>
      <c r="BM194" s="7"/>
    </row>
    <row r="195" ht="14.25" customHeight="1">
      <c r="BL195" s="9"/>
      <c r="BM195" s="7"/>
    </row>
    <row r="196" ht="14.25" customHeight="1">
      <c r="BL196" s="9"/>
      <c r="BM196" s="7"/>
    </row>
    <row r="197" ht="14.25" customHeight="1">
      <c r="BL197" s="9"/>
      <c r="BM197" s="7"/>
    </row>
    <row r="198" ht="14.25" customHeight="1">
      <c r="BL198" s="9"/>
      <c r="BM198" s="7"/>
    </row>
    <row r="199" ht="14.25" customHeight="1">
      <c r="BL199" s="9"/>
      <c r="BM199" s="7"/>
    </row>
    <row r="200" ht="14.25" customHeight="1">
      <c r="BL200" s="9"/>
      <c r="BM200" s="7"/>
    </row>
    <row r="201" ht="14.25" customHeight="1">
      <c r="BL201" s="9"/>
      <c r="BM201" s="7"/>
    </row>
    <row r="202" ht="14.25" customHeight="1">
      <c r="BL202" s="9"/>
      <c r="BM202" s="7"/>
    </row>
    <row r="203" ht="14.25" customHeight="1">
      <c r="BL203" s="9"/>
      <c r="BM203" s="7"/>
    </row>
    <row r="204" ht="14.25" customHeight="1">
      <c r="BL204" s="9"/>
      <c r="BM204" s="7"/>
    </row>
    <row r="205" ht="14.25" customHeight="1">
      <c r="BL205" s="9"/>
      <c r="BM205" s="7"/>
    </row>
    <row r="206" ht="14.25" customHeight="1">
      <c r="BL206" s="9"/>
      <c r="BM206" s="7"/>
    </row>
    <row r="207" ht="14.25" customHeight="1">
      <c r="BL207" s="9"/>
      <c r="BM207" s="7"/>
    </row>
    <row r="208" ht="14.25" customHeight="1">
      <c r="BL208" s="9"/>
      <c r="BM208" s="7"/>
    </row>
    <row r="209" ht="14.25" customHeight="1">
      <c r="BL209" s="9"/>
      <c r="BM209" s="7"/>
    </row>
    <row r="210" ht="14.25" customHeight="1">
      <c r="BL210" s="9"/>
      <c r="BM210" s="7"/>
    </row>
    <row r="211" ht="14.25" customHeight="1">
      <c r="BL211" s="9"/>
      <c r="BM211" s="7"/>
    </row>
    <row r="212" ht="14.25" customHeight="1">
      <c r="BL212" s="9"/>
      <c r="BM212" s="7"/>
    </row>
    <row r="213" ht="14.25" customHeight="1">
      <c r="BL213" s="9"/>
      <c r="BM213" s="7"/>
    </row>
    <row r="214" ht="14.25" customHeight="1">
      <c r="BL214" s="9"/>
      <c r="BM214" s="7"/>
    </row>
    <row r="215" ht="14.25" customHeight="1">
      <c r="BL215" s="9"/>
      <c r="BM215" s="7"/>
    </row>
    <row r="216" ht="14.25" customHeight="1">
      <c r="BL216" s="9"/>
      <c r="BM216" s="7"/>
    </row>
    <row r="217" ht="14.25" customHeight="1">
      <c r="BL217" s="9"/>
      <c r="BM217" s="7"/>
    </row>
    <row r="218" ht="14.25" customHeight="1">
      <c r="BL218" s="9"/>
      <c r="BM218" s="7"/>
    </row>
    <row r="219" ht="14.25" customHeight="1">
      <c r="BL219" s="9"/>
      <c r="BM219" s="7"/>
    </row>
    <row r="220" ht="14.25" customHeight="1">
      <c r="BL220" s="9"/>
      <c r="BM220" s="7"/>
    </row>
    <row r="221" ht="14.25" customHeight="1">
      <c r="BL221" s="9"/>
      <c r="BM221" s="7"/>
    </row>
    <row r="222" ht="14.25" customHeight="1">
      <c r="BL222" s="9"/>
      <c r="BM222" s="7"/>
    </row>
    <row r="223" ht="14.25" customHeight="1">
      <c r="BL223" s="9"/>
      <c r="BM223" s="7"/>
    </row>
    <row r="224" ht="14.25" customHeight="1">
      <c r="BL224" s="9"/>
      <c r="BM224" s="7"/>
    </row>
    <row r="225" ht="14.25" customHeight="1">
      <c r="BL225" s="9"/>
      <c r="BM225" s="7"/>
    </row>
    <row r="226" ht="14.25" customHeight="1">
      <c r="BL226" s="9"/>
      <c r="BM226" s="7"/>
    </row>
    <row r="227" ht="14.25" customHeight="1">
      <c r="BL227" s="9"/>
      <c r="BM227" s="7"/>
    </row>
    <row r="228" ht="14.25" customHeight="1">
      <c r="BL228" s="9"/>
      <c r="BM228" s="7"/>
    </row>
    <row r="229" ht="14.25" customHeight="1">
      <c r="BL229" s="9"/>
      <c r="BM229" s="7"/>
    </row>
    <row r="230" ht="14.25" customHeight="1">
      <c r="BL230" s="9"/>
      <c r="BM230" s="7"/>
    </row>
    <row r="231" ht="14.25" customHeight="1">
      <c r="BL231" s="9"/>
      <c r="BM231" s="7"/>
    </row>
    <row r="232" ht="14.25" customHeight="1">
      <c r="BL232" s="9"/>
      <c r="BM232" s="7"/>
    </row>
    <row r="233" ht="14.25" customHeight="1">
      <c r="BL233" s="9"/>
      <c r="BM233" s="7"/>
    </row>
    <row r="234" ht="14.25" customHeight="1">
      <c r="BL234" s="9"/>
      <c r="BM234" s="7"/>
    </row>
    <row r="235" ht="14.25" customHeight="1">
      <c r="BL235" s="9"/>
      <c r="BM235" s="7"/>
    </row>
    <row r="236" ht="14.25" customHeight="1">
      <c r="BL236" s="9"/>
      <c r="BM236" s="7"/>
    </row>
    <row r="237" ht="14.25" customHeight="1">
      <c r="BL237" s="9"/>
      <c r="BM237" s="7"/>
    </row>
    <row r="238" ht="14.25" customHeight="1">
      <c r="BL238" s="9"/>
      <c r="BM238" s="7"/>
    </row>
    <row r="239" ht="14.25" customHeight="1">
      <c r="BL239" s="9"/>
      <c r="BM239" s="7"/>
    </row>
    <row r="240" ht="14.25" customHeight="1">
      <c r="BL240" s="9"/>
      <c r="BM240" s="7"/>
    </row>
    <row r="241" ht="14.25" customHeight="1">
      <c r="BL241" s="9"/>
      <c r="BM241" s="7"/>
    </row>
    <row r="242" ht="14.25" customHeight="1">
      <c r="BL242" s="9"/>
      <c r="BM242" s="7"/>
    </row>
    <row r="243" ht="14.25" customHeight="1">
      <c r="BL243" s="9"/>
      <c r="BM243" s="7"/>
    </row>
    <row r="244" ht="14.25" customHeight="1">
      <c r="BL244" s="9"/>
      <c r="BM244" s="7"/>
    </row>
    <row r="245" ht="14.25" customHeight="1">
      <c r="BL245" s="9"/>
      <c r="BM245" s="7"/>
    </row>
    <row r="246" ht="14.25" customHeight="1">
      <c r="BL246" s="9"/>
      <c r="BM246" s="7"/>
    </row>
    <row r="247" ht="14.25" customHeight="1">
      <c r="BL247" s="9"/>
      <c r="BM247" s="7"/>
    </row>
    <row r="248" ht="14.25" customHeight="1">
      <c r="BL248" s="9"/>
      <c r="BM248" s="7"/>
    </row>
    <row r="249" ht="14.25" customHeight="1">
      <c r="BL249" s="9"/>
      <c r="BM249" s="7"/>
    </row>
    <row r="250" ht="14.25" customHeight="1">
      <c r="BL250" s="9"/>
      <c r="BM250" s="7"/>
    </row>
    <row r="251" ht="14.25" customHeight="1">
      <c r="BL251" s="9"/>
      <c r="BM251" s="7"/>
    </row>
    <row r="252" ht="14.25" customHeight="1">
      <c r="BL252" s="9"/>
      <c r="BM252" s="7"/>
    </row>
    <row r="253" ht="14.25" customHeight="1">
      <c r="BL253" s="9"/>
      <c r="BM253" s="7"/>
    </row>
    <row r="254" ht="14.25" customHeight="1">
      <c r="BL254" s="9"/>
      <c r="BM254" s="7"/>
    </row>
    <row r="255" ht="14.25" customHeight="1">
      <c r="BL255" s="9"/>
      <c r="BM255" s="7"/>
    </row>
    <row r="256" ht="14.25" customHeight="1">
      <c r="BL256" s="9"/>
      <c r="BM256" s="7"/>
    </row>
    <row r="257" ht="14.25" customHeight="1">
      <c r="BL257" s="9"/>
      <c r="BM257" s="7"/>
    </row>
    <row r="258" ht="14.25" customHeight="1">
      <c r="BL258" s="9"/>
      <c r="BM258" s="7"/>
    </row>
    <row r="259" ht="14.25" customHeight="1">
      <c r="BL259" s="9"/>
      <c r="BM259" s="7"/>
    </row>
    <row r="260" ht="14.25" customHeight="1">
      <c r="BL260" s="9"/>
      <c r="BM260" s="7"/>
    </row>
    <row r="261" ht="14.25" customHeight="1">
      <c r="BL261" s="9"/>
      <c r="BM261" s="7"/>
    </row>
    <row r="262" ht="14.25" customHeight="1">
      <c r="BL262" s="9"/>
      <c r="BM262" s="7"/>
    </row>
    <row r="263" ht="14.25" customHeight="1">
      <c r="BL263" s="9"/>
      <c r="BM263" s="7"/>
    </row>
    <row r="264" ht="14.25" customHeight="1">
      <c r="BL264" s="9"/>
      <c r="BM264" s="7"/>
    </row>
    <row r="265" ht="14.25" customHeight="1">
      <c r="BL265" s="9"/>
      <c r="BM265" s="7"/>
    </row>
    <row r="266" ht="14.25" customHeight="1">
      <c r="BL266" s="9"/>
      <c r="BM266" s="7"/>
    </row>
    <row r="267" ht="14.25" customHeight="1">
      <c r="BL267" s="9"/>
      <c r="BM267" s="7"/>
    </row>
    <row r="268" ht="14.25" customHeight="1">
      <c r="BL268" s="9"/>
      <c r="BM268" s="7"/>
    </row>
    <row r="269" ht="14.25" customHeight="1">
      <c r="BL269" s="9"/>
      <c r="BM269" s="7"/>
    </row>
    <row r="270" ht="14.25" customHeight="1">
      <c r="BL270" s="9"/>
      <c r="BM270" s="7"/>
    </row>
    <row r="271" ht="14.25" customHeight="1">
      <c r="BL271" s="9"/>
      <c r="BM271" s="7"/>
    </row>
    <row r="272" ht="14.25" customHeight="1">
      <c r="BL272" s="9"/>
      <c r="BM272" s="7"/>
    </row>
    <row r="273" ht="14.25" customHeight="1">
      <c r="BL273" s="9"/>
      <c r="BM273" s="7"/>
    </row>
    <row r="274" ht="14.25" customHeight="1">
      <c r="BL274" s="9"/>
      <c r="BM274" s="7"/>
    </row>
    <row r="275" ht="14.25" customHeight="1">
      <c r="BL275" s="9"/>
      <c r="BM275" s="7"/>
    </row>
    <row r="276" ht="14.25" customHeight="1">
      <c r="BL276" s="9"/>
      <c r="BM276" s="7"/>
    </row>
    <row r="277" ht="14.25" customHeight="1">
      <c r="BL277" s="9"/>
      <c r="BM277" s="7"/>
    </row>
    <row r="278" ht="14.25" customHeight="1">
      <c r="BL278" s="9"/>
      <c r="BM278" s="7"/>
    </row>
    <row r="279" ht="14.25" customHeight="1">
      <c r="BL279" s="9"/>
      <c r="BM279" s="7"/>
    </row>
    <row r="280" ht="14.25" customHeight="1">
      <c r="BL280" s="9"/>
      <c r="BM280" s="7"/>
    </row>
    <row r="281" ht="14.25" customHeight="1">
      <c r="BL281" s="9"/>
      <c r="BM281" s="7"/>
    </row>
    <row r="282" ht="14.25" customHeight="1">
      <c r="BL282" s="9"/>
      <c r="BM282" s="7"/>
    </row>
    <row r="283" ht="14.25" customHeight="1">
      <c r="BL283" s="9"/>
      <c r="BM283" s="7"/>
    </row>
    <row r="284" ht="14.25" customHeight="1">
      <c r="BL284" s="9"/>
      <c r="BM284" s="7"/>
    </row>
    <row r="285" ht="14.25" customHeight="1">
      <c r="BL285" s="9"/>
      <c r="BM285" s="7"/>
    </row>
    <row r="286" ht="14.25" customHeight="1">
      <c r="BL286" s="9"/>
      <c r="BM286" s="7"/>
    </row>
    <row r="287" ht="14.25" customHeight="1">
      <c r="BL287" s="9"/>
      <c r="BM287" s="7"/>
    </row>
    <row r="288" ht="14.25" customHeight="1">
      <c r="BL288" s="9"/>
      <c r="BM288" s="7"/>
    </row>
    <row r="289" ht="14.25" customHeight="1">
      <c r="BL289" s="9"/>
      <c r="BM289" s="7"/>
    </row>
    <row r="290" ht="14.25" customHeight="1">
      <c r="BL290" s="9"/>
      <c r="BM290" s="7"/>
    </row>
    <row r="291" ht="14.25" customHeight="1">
      <c r="BL291" s="9"/>
      <c r="BM291" s="7"/>
    </row>
    <row r="292" ht="14.25" customHeight="1">
      <c r="BL292" s="9"/>
      <c r="BM292" s="7"/>
    </row>
    <row r="293" ht="14.25" customHeight="1">
      <c r="BL293" s="9"/>
      <c r="BM293" s="7"/>
    </row>
    <row r="294" ht="14.25" customHeight="1">
      <c r="BL294" s="9"/>
      <c r="BM294" s="7"/>
    </row>
    <row r="295" ht="14.25" customHeight="1">
      <c r="BL295" s="9"/>
      <c r="BM295" s="7"/>
    </row>
    <row r="296" ht="14.25" customHeight="1">
      <c r="BL296" s="9"/>
      <c r="BM296" s="7"/>
    </row>
    <row r="297" ht="14.25" customHeight="1">
      <c r="BL297" s="9"/>
      <c r="BM297" s="7"/>
    </row>
    <row r="298" ht="14.25" customHeight="1">
      <c r="BL298" s="9"/>
      <c r="BM298" s="7"/>
    </row>
    <row r="299" ht="14.25" customHeight="1">
      <c r="BL299" s="9"/>
      <c r="BM299" s="7"/>
    </row>
    <row r="300" ht="14.25" customHeight="1">
      <c r="BL300" s="9"/>
      <c r="BM300" s="7"/>
    </row>
    <row r="301" ht="14.25" customHeight="1">
      <c r="BL301" s="9"/>
      <c r="BM301" s="7"/>
    </row>
    <row r="302" ht="14.25" customHeight="1">
      <c r="BL302" s="9"/>
      <c r="BM302" s="7"/>
    </row>
    <row r="303" ht="14.25" customHeight="1">
      <c r="BL303" s="9"/>
      <c r="BM303" s="7"/>
    </row>
    <row r="304" ht="14.25" customHeight="1">
      <c r="BL304" s="9"/>
      <c r="BM304" s="7"/>
    </row>
    <row r="305" ht="14.25" customHeight="1">
      <c r="BL305" s="9"/>
      <c r="BM305" s="7"/>
    </row>
    <row r="306" ht="14.25" customHeight="1">
      <c r="BL306" s="9"/>
      <c r="BM306" s="7"/>
    </row>
    <row r="307" ht="14.25" customHeight="1">
      <c r="BL307" s="9"/>
      <c r="BM307" s="7"/>
    </row>
    <row r="308" ht="14.25" customHeight="1">
      <c r="BL308" s="9"/>
      <c r="BM308" s="7"/>
    </row>
    <row r="309" ht="14.25" customHeight="1">
      <c r="BL309" s="9"/>
      <c r="BM309" s="7"/>
    </row>
    <row r="310" ht="14.25" customHeight="1">
      <c r="BL310" s="9"/>
      <c r="BM310" s="7"/>
    </row>
    <row r="311" ht="14.25" customHeight="1">
      <c r="BL311" s="9"/>
      <c r="BM311" s="7"/>
    </row>
    <row r="312" ht="14.25" customHeight="1">
      <c r="BL312" s="9"/>
      <c r="BM312" s="7"/>
    </row>
    <row r="313" ht="14.25" customHeight="1">
      <c r="BL313" s="9"/>
      <c r="BM313" s="7"/>
    </row>
    <row r="314" ht="14.25" customHeight="1">
      <c r="BL314" s="9"/>
      <c r="BM314" s="7"/>
    </row>
    <row r="315" ht="14.25" customHeight="1">
      <c r="BL315" s="9"/>
      <c r="BM315" s="7"/>
    </row>
    <row r="316" ht="14.25" customHeight="1">
      <c r="BL316" s="9"/>
      <c r="BM316" s="7"/>
    </row>
    <row r="317" ht="14.25" customHeight="1">
      <c r="BL317" s="9"/>
      <c r="BM317" s="7"/>
    </row>
    <row r="318" ht="14.25" customHeight="1">
      <c r="BL318" s="9"/>
      <c r="BM318" s="7"/>
    </row>
    <row r="319" ht="14.25" customHeight="1">
      <c r="BL319" s="9"/>
      <c r="BM319" s="7"/>
    </row>
    <row r="320" ht="14.25" customHeight="1">
      <c r="BL320" s="9"/>
      <c r="BM320" s="7"/>
    </row>
    <row r="321" ht="14.25" customHeight="1">
      <c r="BL321" s="9"/>
      <c r="BM321" s="7"/>
    </row>
    <row r="322" ht="14.25" customHeight="1">
      <c r="BL322" s="9"/>
      <c r="BM322" s="7"/>
    </row>
    <row r="323" ht="14.25" customHeight="1">
      <c r="BL323" s="9"/>
      <c r="BM323" s="7"/>
    </row>
    <row r="324" ht="14.25" customHeight="1">
      <c r="BL324" s="9"/>
      <c r="BM324" s="7"/>
    </row>
    <row r="325" ht="14.25" customHeight="1">
      <c r="BL325" s="9"/>
      <c r="BM325" s="7"/>
    </row>
    <row r="326" ht="14.25" customHeight="1">
      <c r="BL326" s="9"/>
      <c r="BM326" s="7"/>
    </row>
    <row r="327" ht="14.25" customHeight="1">
      <c r="BL327" s="9"/>
      <c r="BM327" s="7"/>
    </row>
    <row r="328" ht="14.25" customHeight="1">
      <c r="BL328" s="9"/>
      <c r="BM328" s="7"/>
    </row>
    <row r="329" ht="14.25" customHeight="1">
      <c r="BL329" s="9"/>
      <c r="BM329" s="7"/>
    </row>
    <row r="330" ht="14.25" customHeight="1">
      <c r="BL330" s="9"/>
      <c r="BM330" s="7"/>
    </row>
    <row r="331" ht="14.25" customHeight="1">
      <c r="BL331" s="9"/>
      <c r="BM331" s="7"/>
    </row>
    <row r="332" ht="14.25" customHeight="1">
      <c r="BL332" s="9"/>
      <c r="BM332" s="7"/>
    </row>
    <row r="333" ht="14.25" customHeight="1">
      <c r="BL333" s="9"/>
      <c r="BM333" s="7"/>
    </row>
    <row r="334" ht="14.25" customHeight="1">
      <c r="BL334" s="9"/>
      <c r="BM334" s="7"/>
    </row>
    <row r="335" ht="14.25" customHeight="1">
      <c r="BL335" s="9"/>
      <c r="BM335" s="7"/>
    </row>
    <row r="336" ht="14.25" customHeight="1">
      <c r="BL336" s="9"/>
      <c r="BM336" s="7"/>
    </row>
    <row r="337" ht="14.25" customHeight="1">
      <c r="BL337" s="9"/>
      <c r="BM337" s="7"/>
    </row>
    <row r="338" ht="14.25" customHeight="1">
      <c r="BL338" s="9"/>
      <c r="BM338" s="7"/>
    </row>
    <row r="339" ht="14.25" customHeight="1">
      <c r="BL339" s="9"/>
      <c r="BM339" s="7"/>
    </row>
    <row r="340" ht="14.25" customHeight="1">
      <c r="BL340" s="9"/>
      <c r="BM340" s="7"/>
    </row>
    <row r="341" ht="14.25" customHeight="1">
      <c r="BL341" s="9"/>
      <c r="BM341" s="7"/>
    </row>
    <row r="342" ht="14.25" customHeight="1">
      <c r="BL342" s="9"/>
      <c r="BM342" s="7"/>
    </row>
    <row r="343" ht="14.25" customHeight="1">
      <c r="BL343" s="9"/>
      <c r="BM343" s="7"/>
    </row>
    <row r="344" ht="14.25" customHeight="1">
      <c r="BL344" s="9"/>
      <c r="BM344" s="7"/>
    </row>
    <row r="345" ht="14.25" customHeight="1">
      <c r="BL345" s="9"/>
      <c r="BM345" s="7"/>
    </row>
    <row r="346" ht="14.25" customHeight="1">
      <c r="BL346" s="9"/>
      <c r="BM346" s="7"/>
    </row>
    <row r="347" ht="14.25" customHeight="1">
      <c r="BL347" s="9"/>
      <c r="BM347" s="7"/>
    </row>
    <row r="348" ht="14.25" customHeight="1">
      <c r="BL348" s="9"/>
      <c r="BM348" s="7"/>
    </row>
    <row r="349" ht="14.25" customHeight="1">
      <c r="BL349" s="9"/>
      <c r="BM349" s="7"/>
    </row>
    <row r="350" ht="14.25" customHeight="1">
      <c r="BL350" s="9"/>
      <c r="BM350" s="7"/>
    </row>
    <row r="351" ht="14.25" customHeight="1">
      <c r="BL351" s="9"/>
      <c r="BM351" s="7"/>
    </row>
    <row r="352" ht="14.25" customHeight="1">
      <c r="BL352" s="9"/>
      <c r="BM352" s="7"/>
    </row>
    <row r="353" ht="14.25" customHeight="1">
      <c r="BL353" s="9"/>
      <c r="BM353" s="7"/>
    </row>
    <row r="354" ht="14.25" customHeight="1">
      <c r="BL354" s="9"/>
      <c r="BM354" s="7"/>
    </row>
    <row r="355" ht="14.25" customHeight="1">
      <c r="BL355" s="9"/>
      <c r="BM355" s="7"/>
    </row>
    <row r="356" ht="14.25" customHeight="1">
      <c r="BL356" s="9"/>
      <c r="BM356" s="7"/>
    </row>
    <row r="357" ht="14.25" customHeight="1">
      <c r="BL357" s="9"/>
      <c r="BM357" s="7"/>
    </row>
    <row r="358" ht="14.25" customHeight="1">
      <c r="BL358" s="9"/>
      <c r="BM358" s="7"/>
    </row>
    <row r="359" ht="14.25" customHeight="1">
      <c r="BL359" s="9"/>
      <c r="BM359" s="7"/>
    </row>
    <row r="360" ht="14.25" customHeight="1">
      <c r="BL360" s="9"/>
      <c r="BM360" s="7"/>
    </row>
    <row r="361" ht="14.25" customHeight="1">
      <c r="BL361" s="9"/>
      <c r="BM361" s="7"/>
    </row>
    <row r="362" ht="14.25" customHeight="1">
      <c r="BL362" s="9"/>
      <c r="BM362" s="7"/>
    </row>
    <row r="363" ht="14.25" customHeight="1">
      <c r="BL363" s="9"/>
      <c r="BM363" s="7"/>
    </row>
    <row r="364" ht="14.25" customHeight="1">
      <c r="BL364" s="9"/>
      <c r="BM364" s="7"/>
    </row>
    <row r="365" ht="14.25" customHeight="1">
      <c r="BL365" s="9"/>
      <c r="BM365" s="7"/>
    </row>
    <row r="366" ht="14.25" customHeight="1">
      <c r="BL366" s="9"/>
      <c r="BM366" s="7"/>
    </row>
    <row r="367" ht="14.25" customHeight="1">
      <c r="BL367" s="9"/>
      <c r="BM367" s="7"/>
    </row>
    <row r="368" ht="14.25" customHeight="1">
      <c r="BL368" s="9"/>
      <c r="BM368" s="7"/>
    </row>
    <row r="369" ht="14.25" customHeight="1">
      <c r="BL369" s="9"/>
      <c r="BM369" s="7"/>
    </row>
    <row r="370" ht="14.25" customHeight="1">
      <c r="BL370" s="9"/>
      <c r="BM370" s="7"/>
    </row>
    <row r="371" ht="14.25" customHeight="1">
      <c r="BL371" s="9"/>
      <c r="BM371" s="7"/>
    </row>
    <row r="372" ht="14.25" customHeight="1">
      <c r="BL372" s="9"/>
      <c r="BM372" s="7"/>
    </row>
    <row r="373" ht="14.25" customHeight="1">
      <c r="BL373" s="9"/>
      <c r="BM373" s="7"/>
    </row>
    <row r="374" ht="14.25" customHeight="1">
      <c r="BL374" s="9"/>
      <c r="BM374" s="7"/>
    </row>
    <row r="375" ht="14.25" customHeight="1">
      <c r="BL375" s="9"/>
      <c r="BM375" s="7"/>
    </row>
    <row r="376" ht="14.25" customHeight="1">
      <c r="BL376" s="9"/>
      <c r="BM376" s="7"/>
    </row>
    <row r="377" ht="14.25" customHeight="1">
      <c r="BL377" s="9"/>
      <c r="BM377" s="7"/>
    </row>
    <row r="378" ht="14.25" customHeight="1">
      <c r="BL378" s="9"/>
      <c r="BM378" s="7"/>
    </row>
    <row r="379" ht="14.25" customHeight="1">
      <c r="BL379" s="9"/>
      <c r="BM379" s="7"/>
    </row>
    <row r="380" ht="14.25" customHeight="1">
      <c r="BL380" s="9"/>
      <c r="BM380" s="7"/>
    </row>
    <row r="381" ht="14.25" customHeight="1">
      <c r="BL381" s="9"/>
      <c r="BM381" s="7"/>
    </row>
    <row r="382" ht="14.25" customHeight="1">
      <c r="BL382" s="9"/>
      <c r="BM382" s="7"/>
    </row>
    <row r="383" ht="14.25" customHeight="1">
      <c r="BL383" s="9"/>
      <c r="BM383" s="7"/>
    </row>
    <row r="384" ht="14.25" customHeight="1">
      <c r="BL384" s="9"/>
      <c r="BM384" s="7"/>
    </row>
    <row r="385" ht="14.25" customHeight="1">
      <c r="BL385" s="9"/>
      <c r="BM385" s="7"/>
    </row>
    <row r="386" ht="14.25" customHeight="1">
      <c r="BL386" s="9"/>
      <c r="BM386" s="7"/>
    </row>
    <row r="387" ht="14.25" customHeight="1">
      <c r="BL387" s="9"/>
      <c r="BM387" s="7"/>
    </row>
    <row r="388" ht="14.25" customHeight="1">
      <c r="BL388" s="9"/>
      <c r="BM388" s="7"/>
    </row>
    <row r="389" ht="14.25" customHeight="1">
      <c r="BL389" s="9"/>
      <c r="BM389" s="7"/>
    </row>
    <row r="390" ht="14.25" customHeight="1">
      <c r="BL390" s="9"/>
      <c r="BM390" s="7"/>
    </row>
    <row r="391" ht="14.25" customHeight="1">
      <c r="BL391" s="9"/>
      <c r="BM391" s="7"/>
    </row>
    <row r="392" ht="14.25" customHeight="1">
      <c r="BL392" s="9"/>
      <c r="BM392" s="7"/>
    </row>
    <row r="393" ht="14.25" customHeight="1">
      <c r="BL393" s="9"/>
      <c r="BM393" s="7"/>
    </row>
    <row r="394" ht="14.25" customHeight="1">
      <c r="BL394" s="9"/>
      <c r="BM394" s="7"/>
    </row>
    <row r="395" ht="14.25" customHeight="1">
      <c r="BL395" s="9"/>
      <c r="BM395" s="7"/>
    </row>
    <row r="396" ht="14.25" customHeight="1">
      <c r="BL396" s="9"/>
      <c r="BM396" s="7"/>
    </row>
    <row r="397" ht="14.25" customHeight="1">
      <c r="BL397" s="9"/>
      <c r="BM397" s="7"/>
    </row>
    <row r="398" ht="14.25" customHeight="1">
      <c r="BL398" s="9"/>
      <c r="BM398" s="7"/>
    </row>
    <row r="399" ht="14.25" customHeight="1">
      <c r="BL399" s="9"/>
      <c r="BM399" s="7"/>
    </row>
    <row r="400" ht="14.25" customHeight="1">
      <c r="BL400" s="9"/>
      <c r="BM400" s="7"/>
    </row>
    <row r="401" ht="14.25" customHeight="1">
      <c r="BL401" s="9"/>
      <c r="BM401" s="7"/>
    </row>
    <row r="402" ht="14.25" customHeight="1">
      <c r="BL402" s="9"/>
      <c r="BM402" s="7"/>
    </row>
    <row r="403" ht="14.25" customHeight="1">
      <c r="BL403" s="9"/>
      <c r="BM403" s="7"/>
    </row>
    <row r="404" ht="14.25" customHeight="1">
      <c r="BL404" s="9"/>
      <c r="BM404" s="7"/>
    </row>
    <row r="405" ht="14.25" customHeight="1">
      <c r="BL405" s="9"/>
      <c r="BM405" s="7"/>
    </row>
    <row r="406" ht="14.25" customHeight="1">
      <c r="BL406" s="9"/>
      <c r="BM406" s="7"/>
    </row>
    <row r="407" ht="14.25" customHeight="1">
      <c r="BL407" s="9"/>
      <c r="BM407" s="7"/>
    </row>
    <row r="408" ht="14.25" customHeight="1">
      <c r="BL408" s="9"/>
      <c r="BM408" s="7"/>
    </row>
    <row r="409" ht="14.25" customHeight="1">
      <c r="BL409" s="9"/>
      <c r="BM409" s="7"/>
    </row>
    <row r="410" ht="14.25" customHeight="1">
      <c r="BL410" s="9"/>
      <c r="BM410" s="7"/>
    </row>
    <row r="411" ht="14.25" customHeight="1">
      <c r="BL411" s="9"/>
      <c r="BM411" s="7"/>
    </row>
    <row r="412" ht="14.25" customHeight="1">
      <c r="BL412" s="9"/>
      <c r="BM412" s="7"/>
    </row>
    <row r="413" ht="14.25" customHeight="1">
      <c r="BL413" s="9"/>
      <c r="BM413" s="7"/>
    </row>
    <row r="414" ht="14.25" customHeight="1">
      <c r="BL414" s="9"/>
      <c r="BM414" s="7"/>
    </row>
    <row r="415" ht="14.25" customHeight="1">
      <c r="BL415" s="9"/>
      <c r="BM415" s="7"/>
    </row>
    <row r="416" ht="14.25" customHeight="1">
      <c r="BL416" s="9"/>
      <c r="BM416" s="7"/>
    </row>
    <row r="417" ht="14.25" customHeight="1">
      <c r="BL417" s="9"/>
      <c r="BM417" s="7"/>
    </row>
    <row r="418" ht="14.25" customHeight="1">
      <c r="BL418" s="9"/>
      <c r="BM418" s="7"/>
    </row>
    <row r="419" ht="14.25" customHeight="1">
      <c r="BL419" s="9"/>
      <c r="BM419" s="7"/>
    </row>
    <row r="420" ht="14.25" customHeight="1">
      <c r="BL420" s="9"/>
      <c r="BM420" s="7"/>
    </row>
    <row r="421" ht="14.25" customHeight="1">
      <c r="BL421" s="9"/>
      <c r="BM421" s="7"/>
    </row>
    <row r="422" ht="14.25" customHeight="1">
      <c r="BL422" s="9"/>
      <c r="BM422" s="7"/>
    </row>
    <row r="423" ht="14.25" customHeight="1">
      <c r="BL423" s="9"/>
      <c r="BM423" s="7"/>
    </row>
    <row r="424" ht="14.25" customHeight="1">
      <c r="BL424" s="9"/>
      <c r="BM424" s="7"/>
    </row>
    <row r="425" ht="14.25" customHeight="1">
      <c r="BL425" s="9"/>
      <c r="BM425" s="7"/>
    </row>
    <row r="426" ht="14.25" customHeight="1">
      <c r="BL426" s="9"/>
      <c r="BM426" s="7"/>
    </row>
    <row r="427" ht="14.25" customHeight="1">
      <c r="BL427" s="9"/>
      <c r="BM427" s="7"/>
    </row>
    <row r="428" ht="14.25" customHeight="1">
      <c r="BL428" s="9"/>
      <c r="BM428" s="7"/>
    </row>
    <row r="429" ht="14.25" customHeight="1">
      <c r="BL429" s="9"/>
      <c r="BM429" s="7"/>
    </row>
    <row r="430" ht="14.25" customHeight="1">
      <c r="BL430" s="9"/>
      <c r="BM430" s="7"/>
    </row>
    <row r="431" ht="14.25" customHeight="1">
      <c r="BL431" s="9"/>
      <c r="BM431" s="7"/>
    </row>
    <row r="432" ht="14.25" customHeight="1">
      <c r="BL432" s="9"/>
      <c r="BM432" s="7"/>
    </row>
    <row r="433" ht="14.25" customHeight="1">
      <c r="BL433" s="9"/>
      <c r="BM433" s="7"/>
    </row>
    <row r="434" ht="14.25" customHeight="1">
      <c r="BL434" s="9"/>
      <c r="BM434" s="7"/>
    </row>
    <row r="435" ht="14.25" customHeight="1">
      <c r="BL435" s="9"/>
      <c r="BM435" s="7"/>
    </row>
    <row r="436" ht="14.25" customHeight="1">
      <c r="BL436" s="9"/>
      <c r="BM436" s="7"/>
    </row>
    <row r="437" ht="14.25" customHeight="1">
      <c r="BL437" s="9"/>
      <c r="BM437" s="7"/>
    </row>
    <row r="438" ht="14.25" customHeight="1">
      <c r="BL438" s="9"/>
      <c r="BM438" s="7"/>
    </row>
    <row r="439" ht="14.25" customHeight="1">
      <c r="BL439" s="9"/>
      <c r="BM439" s="7"/>
    </row>
    <row r="440" ht="14.25" customHeight="1">
      <c r="BL440" s="9"/>
      <c r="BM440" s="7"/>
    </row>
    <row r="441" ht="14.25" customHeight="1">
      <c r="BL441" s="9"/>
      <c r="BM441" s="7"/>
    </row>
    <row r="442" ht="14.25" customHeight="1">
      <c r="BL442" s="9"/>
      <c r="BM442" s="7"/>
    </row>
    <row r="443" ht="14.25" customHeight="1">
      <c r="BL443" s="9"/>
      <c r="BM443" s="7"/>
    </row>
    <row r="444" ht="14.25" customHeight="1">
      <c r="BL444" s="9"/>
      <c r="BM444" s="7"/>
    </row>
    <row r="445" ht="14.25" customHeight="1">
      <c r="BL445" s="9"/>
      <c r="BM445" s="7"/>
    </row>
    <row r="446" ht="14.25" customHeight="1">
      <c r="BL446" s="9"/>
      <c r="BM446" s="7"/>
    </row>
    <row r="447" ht="14.25" customHeight="1">
      <c r="BL447" s="9"/>
      <c r="BM447" s="7"/>
    </row>
    <row r="448" ht="14.25" customHeight="1">
      <c r="BL448" s="9"/>
      <c r="BM448" s="7"/>
    </row>
    <row r="449" ht="14.25" customHeight="1">
      <c r="BL449" s="9"/>
      <c r="BM449" s="7"/>
    </row>
    <row r="450" ht="14.25" customHeight="1">
      <c r="BL450" s="9"/>
      <c r="BM450" s="7"/>
    </row>
    <row r="451" ht="14.25" customHeight="1">
      <c r="BL451" s="9"/>
      <c r="BM451" s="7"/>
    </row>
    <row r="452" ht="14.25" customHeight="1">
      <c r="BL452" s="9"/>
      <c r="BM452" s="7"/>
    </row>
    <row r="453" ht="14.25" customHeight="1">
      <c r="BL453" s="9"/>
      <c r="BM453" s="7"/>
    </row>
    <row r="454" ht="14.25" customHeight="1">
      <c r="BL454" s="9"/>
      <c r="BM454" s="7"/>
    </row>
    <row r="455" ht="14.25" customHeight="1">
      <c r="BL455" s="9"/>
      <c r="BM455" s="7"/>
    </row>
    <row r="456" ht="14.25" customHeight="1">
      <c r="BL456" s="9"/>
      <c r="BM456" s="7"/>
    </row>
    <row r="457" ht="14.25" customHeight="1">
      <c r="BL457" s="9"/>
      <c r="BM457" s="7"/>
    </row>
    <row r="458" ht="14.25" customHeight="1">
      <c r="BL458" s="9"/>
      <c r="BM458" s="7"/>
    </row>
    <row r="459" ht="14.25" customHeight="1">
      <c r="BL459" s="9"/>
      <c r="BM459" s="7"/>
    </row>
    <row r="460" ht="14.25" customHeight="1">
      <c r="BL460" s="9"/>
      <c r="BM460" s="7"/>
    </row>
    <row r="461" ht="14.25" customHeight="1">
      <c r="BL461" s="9"/>
      <c r="BM461" s="7"/>
    </row>
    <row r="462" ht="14.25" customHeight="1">
      <c r="BL462" s="9"/>
      <c r="BM462" s="7"/>
    </row>
    <row r="463" ht="14.25" customHeight="1">
      <c r="BL463" s="9"/>
      <c r="BM463" s="7"/>
    </row>
    <row r="464" ht="14.25" customHeight="1">
      <c r="BL464" s="9"/>
      <c r="BM464" s="7"/>
    </row>
    <row r="465" ht="14.25" customHeight="1">
      <c r="BL465" s="9"/>
      <c r="BM465" s="7"/>
    </row>
    <row r="466" ht="14.25" customHeight="1">
      <c r="BL466" s="9"/>
      <c r="BM466" s="7"/>
    </row>
    <row r="467" ht="14.25" customHeight="1">
      <c r="BL467" s="9"/>
      <c r="BM467" s="7"/>
    </row>
    <row r="468" ht="14.25" customHeight="1">
      <c r="BL468" s="9"/>
      <c r="BM468" s="7"/>
    </row>
    <row r="469" ht="14.25" customHeight="1">
      <c r="BL469" s="9"/>
      <c r="BM469" s="7"/>
    </row>
    <row r="470" ht="14.25" customHeight="1">
      <c r="BL470" s="9"/>
      <c r="BM470" s="7"/>
    </row>
    <row r="471" ht="14.25" customHeight="1">
      <c r="BL471" s="9"/>
      <c r="BM471" s="7"/>
    </row>
    <row r="472" ht="14.25" customHeight="1">
      <c r="BL472" s="9"/>
      <c r="BM472" s="7"/>
    </row>
    <row r="473" ht="14.25" customHeight="1">
      <c r="BL473" s="9"/>
      <c r="BM473" s="7"/>
    </row>
    <row r="474" ht="14.25" customHeight="1">
      <c r="BL474" s="9"/>
      <c r="BM474" s="7"/>
    </row>
    <row r="475" ht="14.25" customHeight="1">
      <c r="BL475" s="9"/>
      <c r="BM475" s="7"/>
    </row>
    <row r="476" ht="14.25" customHeight="1">
      <c r="BL476" s="9"/>
      <c r="BM476" s="7"/>
    </row>
    <row r="477" ht="14.25" customHeight="1">
      <c r="BL477" s="9"/>
      <c r="BM477" s="7"/>
    </row>
    <row r="478" ht="14.25" customHeight="1">
      <c r="BL478" s="9"/>
      <c r="BM478" s="7"/>
    </row>
    <row r="479" ht="14.25" customHeight="1">
      <c r="BL479" s="9"/>
      <c r="BM479" s="7"/>
    </row>
    <row r="480" ht="14.25" customHeight="1">
      <c r="BL480" s="9"/>
      <c r="BM480" s="7"/>
    </row>
    <row r="481" ht="14.25" customHeight="1">
      <c r="BL481" s="9"/>
      <c r="BM481" s="7"/>
    </row>
    <row r="482" ht="14.25" customHeight="1">
      <c r="BL482" s="9"/>
      <c r="BM482" s="7"/>
    </row>
    <row r="483" ht="14.25" customHeight="1">
      <c r="BL483" s="9"/>
      <c r="BM483" s="7"/>
    </row>
    <row r="484" ht="14.25" customHeight="1">
      <c r="BL484" s="9"/>
      <c r="BM484" s="7"/>
    </row>
    <row r="485" ht="14.25" customHeight="1">
      <c r="BL485" s="9"/>
      <c r="BM485" s="7"/>
    </row>
    <row r="486" ht="14.25" customHeight="1">
      <c r="BL486" s="9"/>
      <c r="BM486" s="7"/>
    </row>
    <row r="487" ht="14.25" customHeight="1">
      <c r="BL487" s="9"/>
      <c r="BM487" s="7"/>
    </row>
    <row r="488" ht="14.25" customHeight="1">
      <c r="BL488" s="9"/>
      <c r="BM488" s="7"/>
    </row>
    <row r="489" ht="14.25" customHeight="1">
      <c r="BL489" s="9"/>
      <c r="BM489" s="7"/>
    </row>
    <row r="490" ht="14.25" customHeight="1">
      <c r="BL490" s="9"/>
      <c r="BM490" s="7"/>
    </row>
    <row r="491" ht="14.25" customHeight="1">
      <c r="BL491" s="9"/>
      <c r="BM491" s="7"/>
    </row>
    <row r="492" ht="14.25" customHeight="1">
      <c r="BL492" s="9"/>
      <c r="BM492" s="7"/>
    </row>
    <row r="493" ht="14.25" customHeight="1">
      <c r="BL493" s="9"/>
      <c r="BM493" s="7"/>
    </row>
    <row r="494" ht="14.25" customHeight="1">
      <c r="BL494" s="9"/>
      <c r="BM494" s="7"/>
    </row>
    <row r="495" ht="14.25" customHeight="1">
      <c r="BL495" s="9"/>
      <c r="BM495" s="7"/>
    </row>
    <row r="496" ht="14.25" customHeight="1">
      <c r="BL496" s="9"/>
      <c r="BM496" s="7"/>
    </row>
    <row r="497" ht="14.25" customHeight="1">
      <c r="BL497" s="9"/>
      <c r="BM497" s="7"/>
    </row>
    <row r="498" ht="14.25" customHeight="1">
      <c r="BL498" s="9"/>
      <c r="BM498" s="7"/>
    </row>
    <row r="499" ht="14.25" customHeight="1">
      <c r="BL499" s="9"/>
      <c r="BM499" s="7"/>
    </row>
    <row r="500" ht="14.25" customHeight="1">
      <c r="BL500" s="9"/>
      <c r="BM500" s="7"/>
    </row>
    <row r="501" ht="14.25" customHeight="1">
      <c r="BL501" s="9"/>
      <c r="BM501" s="7"/>
    </row>
    <row r="502" ht="14.25" customHeight="1">
      <c r="BL502" s="9"/>
      <c r="BM502" s="7"/>
    </row>
    <row r="503" ht="14.25" customHeight="1">
      <c r="BL503" s="9"/>
      <c r="BM503" s="7"/>
    </row>
    <row r="504" ht="14.25" customHeight="1">
      <c r="BL504" s="9"/>
      <c r="BM504" s="7"/>
    </row>
    <row r="505" ht="14.25" customHeight="1">
      <c r="BL505" s="9"/>
      <c r="BM505" s="7"/>
    </row>
    <row r="506" ht="14.25" customHeight="1">
      <c r="BL506" s="9"/>
      <c r="BM506" s="7"/>
    </row>
    <row r="507" ht="14.25" customHeight="1">
      <c r="BL507" s="9"/>
      <c r="BM507" s="7"/>
    </row>
    <row r="508" ht="14.25" customHeight="1">
      <c r="BL508" s="9"/>
      <c r="BM508" s="7"/>
    </row>
    <row r="509" ht="14.25" customHeight="1">
      <c r="BL509" s="9"/>
      <c r="BM509" s="7"/>
    </row>
    <row r="510" ht="14.25" customHeight="1">
      <c r="BL510" s="9"/>
      <c r="BM510" s="7"/>
    </row>
    <row r="511" ht="14.25" customHeight="1">
      <c r="BL511" s="9"/>
      <c r="BM511" s="7"/>
    </row>
    <row r="512" ht="14.25" customHeight="1">
      <c r="BL512" s="9"/>
      <c r="BM512" s="7"/>
    </row>
    <row r="513" ht="14.25" customHeight="1">
      <c r="BL513" s="9"/>
      <c r="BM513" s="7"/>
    </row>
    <row r="514" ht="14.25" customHeight="1">
      <c r="BL514" s="9"/>
      <c r="BM514" s="7"/>
    </row>
    <row r="515" ht="14.25" customHeight="1">
      <c r="BL515" s="9"/>
      <c r="BM515" s="7"/>
    </row>
    <row r="516" ht="14.25" customHeight="1">
      <c r="BL516" s="9"/>
      <c r="BM516" s="7"/>
    </row>
    <row r="517" ht="14.25" customHeight="1">
      <c r="BL517" s="9"/>
      <c r="BM517" s="7"/>
    </row>
    <row r="518" ht="14.25" customHeight="1">
      <c r="BL518" s="9"/>
      <c r="BM518" s="7"/>
    </row>
    <row r="519" ht="14.25" customHeight="1">
      <c r="BL519" s="9"/>
      <c r="BM519" s="7"/>
    </row>
    <row r="520" ht="14.25" customHeight="1">
      <c r="BL520" s="9"/>
      <c r="BM520" s="7"/>
    </row>
    <row r="521" ht="14.25" customHeight="1">
      <c r="BL521" s="9"/>
      <c r="BM521" s="7"/>
    </row>
    <row r="522" ht="14.25" customHeight="1">
      <c r="BL522" s="9"/>
      <c r="BM522" s="7"/>
    </row>
    <row r="523" ht="14.25" customHeight="1">
      <c r="BL523" s="9"/>
      <c r="BM523" s="7"/>
    </row>
    <row r="524" ht="14.25" customHeight="1">
      <c r="BL524" s="9"/>
      <c r="BM524" s="7"/>
    </row>
    <row r="525" ht="14.25" customHeight="1">
      <c r="BL525" s="9"/>
      <c r="BM525" s="7"/>
    </row>
    <row r="526" ht="14.25" customHeight="1">
      <c r="BL526" s="9"/>
      <c r="BM526" s="7"/>
    </row>
    <row r="527" ht="14.25" customHeight="1">
      <c r="BL527" s="9"/>
      <c r="BM527" s="7"/>
    </row>
    <row r="528" ht="14.25" customHeight="1">
      <c r="BL528" s="9"/>
      <c r="BM528" s="7"/>
    </row>
    <row r="529" ht="14.25" customHeight="1">
      <c r="BL529" s="9"/>
      <c r="BM529" s="7"/>
    </row>
    <row r="530" ht="14.25" customHeight="1">
      <c r="BL530" s="9"/>
      <c r="BM530" s="7"/>
    </row>
    <row r="531" ht="14.25" customHeight="1">
      <c r="BL531" s="9"/>
      <c r="BM531" s="7"/>
    </row>
    <row r="532" ht="14.25" customHeight="1">
      <c r="BL532" s="9"/>
      <c r="BM532" s="7"/>
    </row>
    <row r="533" ht="14.25" customHeight="1">
      <c r="BL533" s="9"/>
      <c r="BM533" s="7"/>
    </row>
    <row r="534" ht="14.25" customHeight="1">
      <c r="BL534" s="9"/>
      <c r="BM534" s="7"/>
    </row>
    <row r="535" ht="14.25" customHeight="1">
      <c r="BL535" s="9"/>
      <c r="BM535" s="7"/>
    </row>
    <row r="536" ht="14.25" customHeight="1">
      <c r="BL536" s="9"/>
      <c r="BM536" s="7"/>
    </row>
    <row r="537" ht="14.25" customHeight="1">
      <c r="BL537" s="9"/>
      <c r="BM537" s="7"/>
    </row>
    <row r="538" ht="14.25" customHeight="1">
      <c r="BL538" s="9"/>
      <c r="BM538" s="7"/>
    </row>
    <row r="539" ht="14.25" customHeight="1">
      <c r="BL539" s="9"/>
      <c r="BM539" s="7"/>
    </row>
    <row r="540" ht="14.25" customHeight="1">
      <c r="BL540" s="9"/>
      <c r="BM540" s="7"/>
    </row>
    <row r="541" ht="14.25" customHeight="1">
      <c r="BL541" s="9"/>
      <c r="BM541" s="7"/>
    </row>
    <row r="542" ht="14.25" customHeight="1">
      <c r="BL542" s="9"/>
      <c r="BM542" s="7"/>
    </row>
    <row r="543" ht="14.25" customHeight="1">
      <c r="BL543" s="9"/>
      <c r="BM543" s="7"/>
    </row>
    <row r="544" ht="14.25" customHeight="1">
      <c r="BL544" s="9"/>
      <c r="BM544" s="7"/>
    </row>
    <row r="545" ht="14.25" customHeight="1">
      <c r="BL545" s="9"/>
      <c r="BM545" s="7"/>
    </row>
    <row r="546" ht="14.25" customHeight="1">
      <c r="BL546" s="9"/>
      <c r="BM546" s="7"/>
    </row>
    <row r="547" ht="14.25" customHeight="1">
      <c r="BL547" s="9"/>
      <c r="BM547" s="7"/>
    </row>
    <row r="548" ht="14.25" customHeight="1">
      <c r="BL548" s="9"/>
      <c r="BM548" s="7"/>
    </row>
    <row r="549" ht="14.25" customHeight="1">
      <c r="BL549" s="9"/>
      <c r="BM549" s="7"/>
    </row>
    <row r="550" ht="14.25" customHeight="1">
      <c r="BL550" s="9"/>
      <c r="BM550" s="7"/>
    </row>
    <row r="551" ht="14.25" customHeight="1">
      <c r="BL551" s="9"/>
      <c r="BM551" s="7"/>
    </row>
    <row r="552" ht="14.25" customHeight="1">
      <c r="BL552" s="9"/>
      <c r="BM552" s="7"/>
    </row>
    <row r="553" ht="14.25" customHeight="1">
      <c r="BL553" s="9"/>
      <c r="BM553" s="7"/>
    </row>
    <row r="554" ht="14.25" customHeight="1">
      <c r="BL554" s="9"/>
      <c r="BM554" s="7"/>
    </row>
    <row r="555" ht="14.25" customHeight="1">
      <c r="BL555" s="9"/>
      <c r="BM555" s="7"/>
    </row>
    <row r="556" ht="14.25" customHeight="1">
      <c r="BL556" s="9"/>
      <c r="BM556" s="7"/>
    </row>
    <row r="557" ht="14.25" customHeight="1">
      <c r="BL557" s="9"/>
      <c r="BM557" s="7"/>
    </row>
    <row r="558" ht="14.25" customHeight="1">
      <c r="BL558" s="9"/>
      <c r="BM558" s="7"/>
    </row>
    <row r="559" ht="14.25" customHeight="1">
      <c r="BL559" s="9"/>
      <c r="BM559" s="7"/>
    </row>
    <row r="560" ht="14.25" customHeight="1">
      <c r="BL560" s="9"/>
      <c r="BM560" s="7"/>
    </row>
    <row r="561" ht="14.25" customHeight="1">
      <c r="BL561" s="9"/>
      <c r="BM561" s="7"/>
    </row>
    <row r="562" ht="14.25" customHeight="1">
      <c r="BL562" s="9"/>
      <c r="BM562" s="7"/>
    </row>
    <row r="563" ht="14.25" customHeight="1">
      <c r="BL563" s="9"/>
      <c r="BM563" s="7"/>
    </row>
    <row r="564" ht="14.25" customHeight="1">
      <c r="BL564" s="9"/>
      <c r="BM564" s="7"/>
    </row>
    <row r="565" ht="14.25" customHeight="1">
      <c r="BL565" s="9"/>
      <c r="BM565" s="7"/>
    </row>
    <row r="566" ht="14.25" customHeight="1">
      <c r="BL566" s="9"/>
      <c r="BM566" s="7"/>
    </row>
    <row r="567" ht="14.25" customHeight="1">
      <c r="BL567" s="9"/>
      <c r="BM567" s="7"/>
    </row>
    <row r="568" ht="14.25" customHeight="1">
      <c r="BL568" s="9"/>
      <c r="BM568" s="7"/>
    </row>
    <row r="569" ht="14.25" customHeight="1">
      <c r="BL569" s="9"/>
      <c r="BM569" s="7"/>
    </row>
    <row r="570" ht="14.25" customHeight="1">
      <c r="BL570" s="9"/>
      <c r="BM570" s="7"/>
    </row>
    <row r="571" ht="14.25" customHeight="1">
      <c r="BL571" s="9"/>
      <c r="BM571" s="7"/>
    </row>
    <row r="572" ht="14.25" customHeight="1">
      <c r="BL572" s="9"/>
      <c r="BM572" s="7"/>
    </row>
    <row r="573" ht="14.25" customHeight="1">
      <c r="BL573" s="9"/>
      <c r="BM573" s="7"/>
    </row>
    <row r="574" ht="14.25" customHeight="1">
      <c r="BL574" s="9"/>
      <c r="BM574" s="7"/>
    </row>
    <row r="575" ht="14.25" customHeight="1">
      <c r="BL575" s="9"/>
      <c r="BM575" s="7"/>
    </row>
    <row r="576" ht="14.25" customHeight="1">
      <c r="BL576" s="9"/>
      <c r="BM576" s="7"/>
    </row>
    <row r="577" ht="14.25" customHeight="1">
      <c r="BL577" s="9"/>
      <c r="BM577" s="7"/>
    </row>
    <row r="578" ht="14.25" customHeight="1">
      <c r="BL578" s="9"/>
      <c r="BM578" s="7"/>
    </row>
    <row r="579" ht="14.25" customHeight="1">
      <c r="BL579" s="9"/>
      <c r="BM579" s="7"/>
    </row>
    <row r="580" ht="14.25" customHeight="1">
      <c r="BL580" s="9"/>
      <c r="BM580" s="7"/>
    </row>
    <row r="581" ht="14.25" customHeight="1">
      <c r="BL581" s="9"/>
      <c r="BM581" s="7"/>
    </row>
    <row r="582" ht="14.25" customHeight="1">
      <c r="BL582" s="9"/>
      <c r="BM582" s="7"/>
    </row>
    <row r="583" ht="14.25" customHeight="1">
      <c r="BL583" s="9"/>
      <c r="BM583" s="7"/>
    </row>
    <row r="584" ht="14.25" customHeight="1">
      <c r="BL584" s="9"/>
      <c r="BM584" s="7"/>
    </row>
    <row r="585" ht="14.25" customHeight="1">
      <c r="BL585" s="9"/>
      <c r="BM585" s="7"/>
    </row>
    <row r="586" ht="14.25" customHeight="1">
      <c r="BL586" s="9"/>
      <c r="BM586" s="7"/>
    </row>
    <row r="587" ht="14.25" customHeight="1">
      <c r="BL587" s="9"/>
      <c r="BM587" s="7"/>
    </row>
    <row r="588" ht="14.25" customHeight="1">
      <c r="BL588" s="9"/>
      <c r="BM588" s="7"/>
    </row>
    <row r="589" ht="14.25" customHeight="1">
      <c r="BL589" s="9"/>
      <c r="BM589" s="7"/>
    </row>
    <row r="590" ht="14.25" customHeight="1">
      <c r="BL590" s="9"/>
      <c r="BM590" s="7"/>
    </row>
    <row r="591" ht="14.25" customHeight="1">
      <c r="BL591" s="9"/>
      <c r="BM591" s="7"/>
    </row>
    <row r="592" ht="14.25" customHeight="1">
      <c r="BL592" s="9"/>
      <c r="BM592" s="7"/>
    </row>
    <row r="593" ht="14.25" customHeight="1">
      <c r="BL593" s="9"/>
      <c r="BM593" s="7"/>
    </row>
    <row r="594" ht="14.25" customHeight="1">
      <c r="BL594" s="9"/>
      <c r="BM594" s="7"/>
    </row>
    <row r="595" ht="14.25" customHeight="1">
      <c r="BL595" s="9"/>
      <c r="BM595" s="7"/>
    </row>
    <row r="596" ht="14.25" customHeight="1">
      <c r="BL596" s="9"/>
      <c r="BM596" s="7"/>
    </row>
    <row r="597" ht="14.25" customHeight="1">
      <c r="BL597" s="9"/>
      <c r="BM597" s="7"/>
    </row>
    <row r="598" ht="14.25" customHeight="1">
      <c r="BL598" s="9"/>
      <c r="BM598" s="7"/>
    </row>
    <row r="599" ht="14.25" customHeight="1">
      <c r="BL599" s="9"/>
      <c r="BM599" s="7"/>
    </row>
    <row r="600" ht="14.25" customHeight="1">
      <c r="BL600" s="9"/>
      <c r="BM600" s="7"/>
    </row>
    <row r="601" ht="14.25" customHeight="1">
      <c r="BL601" s="9"/>
      <c r="BM601" s="7"/>
    </row>
    <row r="602" ht="14.25" customHeight="1">
      <c r="BL602" s="9"/>
      <c r="BM602" s="7"/>
    </row>
    <row r="603" ht="14.25" customHeight="1">
      <c r="BL603" s="9"/>
      <c r="BM603" s="7"/>
    </row>
    <row r="604" ht="14.25" customHeight="1">
      <c r="BL604" s="9"/>
      <c r="BM604" s="7"/>
    </row>
    <row r="605" ht="14.25" customHeight="1">
      <c r="BL605" s="9"/>
      <c r="BM605" s="7"/>
    </row>
    <row r="606" ht="14.25" customHeight="1">
      <c r="BL606" s="9"/>
      <c r="BM606" s="7"/>
    </row>
    <row r="607" ht="14.25" customHeight="1">
      <c r="BL607" s="9"/>
      <c r="BM607" s="7"/>
    </row>
    <row r="608" ht="14.25" customHeight="1">
      <c r="BL608" s="9"/>
      <c r="BM608" s="7"/>
    </row>
    <row r="609" ht="14.25" customHeight="1">
      <c r="BL609" s="9"/>
      <c r="BM609" s="7"/>
    </row>
    <row r="610" ht="14.25" customHeight="1">
      <c r="BL610" s="9"/>
      <c r="BM610" s="7"/>
    </row>
    <row r="611" ht="14.25" customHeight="1">
      <c r="BL611" s="9"/>
      <c r="BM611" s="7"/>
    </row>
    <row r="612" ht="14.25" customHeight="1">
      <c r="BL612" s="9"/>
      <c r="BM612" s="7"/>
    </row>
    <row r="613" ht="14.25" customHeight="1">
      <c r="BL613" s="9"/>
      <c r="BM613" s="7"/>
    </row>
    <row r="614" ht="14.25" customHeight="1">
      <c r="BL614" s="9"/>
      <c r="BM614" s="7"/>
    </row>
    <row r="615" ht="14.25" customHeight="1">
      <c r="BL615" s="9"/>
      <c r="BM615" s="7"/>
    </row>
    <row r="616" ht="14.25" customHeight="1">
      <c r="BL616" s="9"/>
      <c r="BM616" s="7"/>
    </row>
    <row r="617" ht="14.25" customHeight="1">
      <c r="BL617" s="9"/>
      <c r="BM617" s="7"/>
    </row>
    <row r="618" ht="14.25" customHeight="1">
      <c r="BL618" s="9"/>
      <c r="BM618" s="7"/>
    </row>
    <row r="619" ht="14.25" customHeight="1">
      <c r="BL619" s="9"/>
      <c r="BM619" s="7"/>
    </row>
    <row r="620" ht="14.25" customHeight="1">
      <c r="BL620" s="9"/>
      <c r="BM620" s="7"/>
    </row>
    <row r="621" ht="14.25" customHeight="1">
      <c r="BL621" s="9"/>
      <c r="BM621" s="7"/>
    </row>
    <row r="622" ht="14.25" customHeight="1">
      <c r="BL622" s="9"/>
      <c r="BM622" s="7"/>
    </row>
    <row r="623" ht="14.25" customHeight="1">
      <c r="BL623" s="9"/>
      <c r="BM623" s="7"/>
    </row>
    <row r="624" ht="14.25" customHeight="1">
      <c r="BL624" s="9"/>
      <c r="BM624" s="7"/>
    </row>
    <row r="625" ht="14.25" customHeight="1">
      <c r="BL625" s="9"/>
      <c r="BM625" s="7"/>
    </row>
    <row r="626" ht="14.25" customHeight="1">
      <c r="BL626" s="9"/>
      <c r="BM626" s="7"/>
    </row>
    <row r="627" ht="14.25" customHeight="1">
      <c r="BL627" s="9"/>
      <c r="BM627" s="7"/>
    </row>
    <row r="628" ht="14.25" customHeight="1">
      <c r="BL628" s="9"/>
      <c r="BM628" s="7"/>
    </row>
    <row r="629" ht="14.25" customHeight="1">
      <c r="BL629" s="9"/>
      <c r="BM629" s="7"/>
    </row>
    <row r="630" ht="14.25" customHeight="1">
      <c r="BL630" s="9"/>
      <c r="BM630" s="7"/>
    </row>
    <row r="631" ht="14.25" customHeight="1">
      <c r="BL631" s="9"/>
      <c r="BM631" s="7"/>
    </row>
    <row r="632" ht="14.25" customHeight="1">
      <c r="BL632" s="9"/>
      <c r="BM632" s="7"/>
    </row>
    <row r="633" ht="14.25" customHeight="1">
      <c r="BL633" s="9"/>
      <c r="BM633" s="7"/>
    </row>
    <row r="634" ht="14.25" customHeight="1">
      <c r="BL634" s="9"/>
      <c r="BM634" s="7"/>
    </row>
    <row r="635" ht="14.25" customHeight="1">
      <c r="BL635" s="9"/>
      <c r="BM635" s="7"/>
    </row>
    <row r="636" ht="14.25" customHeight="1">
      <c r="BL636" s="9"/>
      <c r="BM636" s="7"/>
    </row>
    <row r="637" ht="14.25" customHeight="1">
      <c r="BL637" s="9"/>
      <c r="BM637" s="7"/>
    </row>
    <row r="638" ht="14.25" customHeight="1">
      <c r="BL638" s="9"/>
      <c r="BM638" s="7"/>
    </row>
    <row r="639" ht="14.25" customHeight="1">
      <c r="BL639" s="9"/>
      <c r="BM639" s="7"/>
    </row>
    <row r="640" ht="14.25" customHeight="1">
      <c r="BL640" s="9"/>
      <c r="BM640" s="7"/>
    </row>
    <row r="641" ht="14.25" customHeight="1">
      <c r="BL641" s="9"/>
      <c r="BM641" s="7"/>
    </row>
    <row r="642" ht="14.25" customHeight="1">
      <c r="BL642" s="9"/>
      <c r="BM642" s="7"/>
    </row>
    <row r="643" ht="14.25" customHeight="1">
      <c r="BL643" s="9"/>
      <c r="BM643" s="7"/>
    </row>
    <row r="644" ht="14.25" customHeight="1">
      <c r="BL644" s="9"/>
      <c r="BM644" s="7"/>
    </row>
    <row r="645" ht="14.25" customHeight="1">
      <c r="BL645" s="9"/>
      <c r="BM645" s="7"/>
    </row>
    <row r="646" ht="14.25" customHeight="1">
      <c r="BL646" s="9"/>
      <c r="BM646" s="7"/>
    </row>
    <row r="647" ht="14.25" customHeight="1">
      <c r="BL647" s="9"/>
      <c r="BM647" s="7"/>
    </row>
    <row r="648" ht="14.25" customHeight="1">
      <c r="BL648" s="9"/>
      <c r="BM648" s="7"/>
    </row>
    <row r="649" ht="14.25" customHeight="1">
      <c r="BL649" s="9"/>
      <c r="BM649" s="7"/>
    </row>
    <row r="650" ht="14.25" customHeight="1">
      <c r="BL650" s="9"/>
      <c r="BM650" s="7"/>
    </row>
    <row r="651" ht="14.25" customHeight="1">
      <c r="BL651" s="9"/>
      <c r="BM651" s="7"/>
    </row>
    <row r="652" ht="14.25" customHeight="1">
      <c r="BL652" s="9"/>
      <c r="BM652" s="7"/>
    </row>
    <row r="653" ht="14.25" customHeight="1">
      <c r="BL653" s="9"/>
      <c r="BM653" s="7"/>
    </row>
    <row r="654" ht="14.25" customHeight="1">
      <c r="BL654" s="9"/>
      <c r="BM654" s="7"/>
    </row>
    <row r="655" ht="14.25" customHeight="1">
      <c r="BL655" s="9"/>
      <c r="BM655" s="7"/>
    </row>
    <row r="656" ht="14.25" customHeight="1">
      <c r="BL656" s="9"/>
      <c r="BM656" s="7"/>
    </row>
    <row r="657" ht="14.25" customHeight="1">
      <c r="BL657" s="9"/>
      <c r="BM657" s="7"/>
    </row>
    <row r="658" ht="14.25" customHeight="1">
      <c r="BL658" s="9"/>
      <c r="BM658" s="7"/>
    </row>
    <row r="659" ht="14.25" customHeight="1">
      <c r="BL659" s="9"/>
      <c r="BM659" s="7"/>
    </row>
    <row r="660" ht="14.25" customHeight="1">
      <c r="BL660" s="9"/>
      <c r="BM660" s="7"/>
    </row>
    <row r="661" ht="14.25" customHeight="1">
      <c r="BL661" s="9"/>
      <c r="BM661" s="7"/>
    </row>
    <row r="662" ht="14.25" customHeight="1">
      <c r="BL662" s="9"/>
      <c r="BM662" s="7"/>
    </row>
    <row r="663" ht="14.25" customHeight="1">
      <c r="BL663" s="9"/>
      <c r="BM663" s="7"/>
    </row>
    <row r="664" ht="14.25" customHeight="1">
      <c r="BL664" s="9"/>
      <c r="BM664" s="7"/>
    </row>
    <row r="665" ht="14.25" customHeight="1">
      <c r="BL665" s="9"/>
      <c r="BM665" s="7"/>
    </row>
    <row r="666" ht="14.25" customHeight="1">
      <c r="BL666" s="9"/>
      <c r="BM666" s="7"/>
    </row>
    <row r="667" ht="14.25" customHeight="1">
      <c r="BL667" s="9"/>
      <c r="BM667" s="7"/>
    </row>
    <row r="668" ht="14.25" customHeight="1">
      <c r="BL668" s="9"/>
      <c r="BM668" s="7"/>
    </row>
    <row r="669" ht="14.25" customHeight="1">
      <c r="BL669" s="9"/>
      <c r="BM669" s="7"/>
    </row>
    <row r="670" ht="14.25" customHeight="1">
      <c r="BL670" s="9"/>
      <c r="BM670" s="7"/>
    </row>
    <row r="671" ht="14.25" customHeight="1">
      <c r="BL671" s="9"/>
      <c r="BM671" s="7"/>
    </row>
    <row r="672" ht="14.25" customHeight="1">
      <c r="BL672" s="9"/>
      <c r="BM672" s="7"/>
    </row>
    <row r="673" ht="14.25" customHeight="1">
      <c r="BL673" s="9"/>
      <c r="BM673" s="7"/>
    </row>
    <row r="674" ht="14.25" customHeight="1">
      <c r="BL674" s="9"/>
      <c r="BM674" s="7"/>
    </row>
    <row r="675" ht="14.25" customHeight="1">
      <c r="BL675" s="9"/>
      <c r="BM675" s="7"/>
    </row>
    <row r="676" ht="14.25" customHeight="1">
      <c r="BL676" s="9"/>
      <c r="BM676" s="7"/>
    </row>
    <row r="677" ht="14.25" customHeight="1">
      <c r="BL677" s="9"/>
      <c r="BM677" s="7"/>
    </row>
    <row r="678" ht="14.25" customHeight="1">
      <c r="BL678" s="9"/>
      <c r="BM678" s="7"/>
    </row>
    <row r="679" ht="14.25" customHeight="1">
      <c r="BL679" s="9"/>
      <c r="BM679" s="7"/>
    </row>
    <row r="680" ht="14.25" customHeight="1">
      <c r="BL680" s="9"/>
      <c r="BM680" s="7"/>
    </row>
    <row r="681" ht="14.25" customHeight="1">
      <c r="BL681" s="9"/>
      <c r="BM681" s="7"/>
    </row>
    <row r="682" ht="14.25" customHeight="1">
      <c r="BL682" s="9"/>
      <c r="BM682" s="7"/>
    </row>
    <row r="683" ht="14.25" customHeight="1">
      <c r="BL683" s="9"/>
      <c r="BM683" s="7"/>
    </row>
    <row r="684" ht="14.25" customHeight="1">
      <c r="BL684" s="9"/>
      <c r="BM684" s="7"/>
    </row>
    <row r="685" ht="14.25" customHeight="1">
      <c r="BL685" s="9"/>
      <c r="BM685" s="7"/>
    </row>
    <row r="686" ht="14.25" customHeight="1">
      <c r="BL686" s="9"/>
      <c r="BM686" s="7"/>
    </row>
    <row r="687" ht="14.25" customHeight="1">
      <c r="BL687" s="9"/>
      <c r="BM687" s="7"/>
    </row>
    <row r="688" ht="14.25" customHeight="1">
      <c r="BL688" s="9"/>
      <c r="BM688" s="7"/>
    </row>
    <row r="689" ht="14.25" customHeight="1">
      <c r="BL689" s="9"/>
      <c r="BM689" s="7"/>
    </row>
    <row r="690" ht="14.25" customHeight="1">
      <c r="BL690" s="9"/>
      <c r="BM690" s="7"/>
    </row>
    <row r="691" ht="14.25" customHeight="1">
      <c r="BL691" s="9"/>
      <c r="BM691" s="7"/>
    </row>
    <row r="692" ht="14.25" customHeight="1">
      <c r="BL692" s="9"/>
      <c r="BM692" s="7"/>
    </row>
    <row r="693" ht="14.25" customHeight="1">
      <c r="BL693" s="9"/>
      <c r="BM693" s="7"/>
    </row>
    <row r="694" ht="14.25" customHeight="1">
      <c r="BL694" s="9"/>
      <c r="BM694" s="7"/>
    </row>
    <row r="695" ht="14.25" customHeight="1">
      <c r="BL695" s="9"/>
      <c r="BM695" s="7"/>
    </row>
    <row r="696" ht="14.25" customHeight="1">
      <c r="BL696" s="9"/>
      <c r="BM696" s="7"/>
    </row>
    <row r="697" ht="14.25" customHeight="1">
      <c r="BL697" s="9"/>
      <c r="BM697" s="7"/>
    </row>
    <row r="698" ht="14.25" customHeight="1">
      <c r="BL698" s="9"/>
      <c r="BM698" s="7"/>
    </row>
    <row r="699" ht="14.25" customHeight="1">
      <c r="BL699" s="9"/>
      <c r="BM699" s="7"/>
    </row>
    <row r="700" ht="14.25" customHeight="1">
      <c r="BL700" s="9"/>
      <c r="BM700" s="7"/>
    </row>
    <row r="701" ht="14.25" customHeight="1">
      <c r="BL701" s="9"/>
      <c r="BM701" s="7"/>
    </row>
    <row r="702" ht="14.25" customHeight="1">
      <c r="BL702" s="9"/>
      <c r="BM702" s="7"/>
    </row>
    <row r="703" ht="14.25" customHeight="1">
      <c r="BL703" s="9"/>
      <c r="BM703" s="7"/>
    </row>
    <row r="704" ht="14.25" customHeight="1">
      <c r="BL704" s="9"/>
      <c r="BM704" s="7"/>
    </row>
    <row r="705" ht="14.25" customHeight="1">
      <c r="BL705" s="9"/>
      <c r="BM705" s="7"/>
    </row>
    <row r="706" ht="14.25" customHeight="1">
      <c r="BL706" s="9"/>
      <c r="BM706" s="7"/>
    </row>
    <row r="707" ht="14.25" customHeight="1">
      <c r="BL707" s="9"/>
      <c r="BM707" s="7"/>
    </row>
    <row r="708" ht="14.25" customHeight="1">
      <c r="BL708" s="9"/>
      <c r="BM708" s="7"/>
    </row>
    <row r="709" ht="14.25" customHeight="1">
      <c r="BL709" s="9"/>
      <c r="BM709" s="7"/>
    </row>
    <row r="710" ht="14.25" customHeight="1">
      <c r="BL710" s="9"/>
      <c r="BM710" s="7"/>
    </row>
    <row r="711" ht="14.25" customHeight="1">
      <c r="BL711" s="9"/>
      <c r="BM711" s="7"/>
    </row>
    <row r="712" ht="14.25" customHeight="1">
      <c r="BL712" s="9"/>
      <c r="BM712" s="7"/>
    </row>
    <row r="713" ht="14.25" customHeight="1">
      <c r="BL713" s="9"/>
      <c r="BM713" s="7"/>
    </row>
    <row r="714" ht="14.25" customHeight="1">
      <c r="BL714" s="9"/>
      <c r="BM714" s="7"/>
    </row>
    <row r="715" ht="14.25" customHeight="1">
      <c r="BL715" s="9"/>
      <c r="BM715" s="7"/>
    </row>
    <row r="716" ht="14.25" customHeight="1">
      <c r="BL716" s="9"/>
      <c r="BM716" s="7"/>
    </row>
    <row r="717" ht="14.25" customHeight="1">
      <c r="BL717" s="9"/>
      <c r="BM717" s="7"/>
    </row>
    <row r="718" ht="14.25" customHeight="1">
      <c r="BL718" s="9"/>
      <c r="BM718" s="7"/>
    </row>
    <row r="719" ht="14.25" customHeight="1">
      <c r="BL719" s="9"/>
      <c r="BM719" s="7"/>
    </row>
    <row r="720" ht="14.25" customHeight="1">
      <c r="BL720" s="9"/>
      <c r="BM720" s="7"/>
    </row>
    <row r="721" ht="14.25" customHeight="1">
      <c r="BL721" s="9"/>
      <c r="BM721" s="7"/>
    </row>
    <row r="722" ht="14.25" customHeight="1">
      <c r="BL722" s="9"/>
      <c r="BM722" s="7"/>
    </row>
    <row r="723" ht="14.25" customHeight="1">
      <c r="BL723" s="9"/>
      <c r="BM723" s="7"/>
    </row>
    <row r="724" ht="14.25" customHeight="1">
      <c r="BL724" s="9"/>
      <c r="BM724" s="7"/>
    </row>
    <row r="725" ht="14.25" customHeight="1">
      <c r="BL725" s="9"/>
      <c r="BM725" s="7"/>
    </row>
    <row r="726" ht="14.25" customHeight="1">
      <c r="BL726" s="9"/>
      <c r="BM726" s="7"/>
    </row>
    <row r="727" ht="14.25" customHeight="1">
      <c r="BL727" s="9"/>
      <c r="BM727" s="7"/>
    </row>
    <row r="728" ht="14.25" customHeight="1">
      <c r="BL728" s="9"/>
      <c r="BM728" s="7"/>
    </row>
    <row r="729" ht="14.25" customHeight="1">
      <c r="BL729" s="9"/>
      <c r="BM729" s="7"/>
    </row>
    <row r="730" ht="14.25" customHeight="1">
      <c r="BL730" s="9"/>
      <c r="BM730" s="7"/>
    </row>
    <row r="731" ht="14.25" customHeight="1">
      <c r="BL731" s="9"/>
      <c r="BM731" s="7"/>
    </row>
    <row r="732" ht="14.25" customHeight="1">
      <c r="BL732" s="9"/>
      <c r="BM732" s="7"/>
    </row>
    <row r="733" ht="14.25" customHeight="1">
      <c r="BL733" s="9"/>
      <c r="BM733" s="7"/>
    </row>
    <row r="734" ht="14.25" customHeight="1">
      <c r="BL734" s="9"/>
      <c r="BM734" s="7"/>
    </row>
    <row r="735" ht="14.25" customHeight="1">
      <c r="BL735" s="9"/>
      <c r="BM735" s="7"/>
    </row>
    <row r="736" ht="14.25" customHeight="1">
      <c r="BL736" s="9"/>
      <c r="BM736" s="7"/>
    </row>
    <row r="737" ht="14.25" customHeight="1">
      <c r="BL737" s="9"/>
      <c r="BM737" s="7"/>
    </row>
    <row r="738" ht="14.25" customHeight="1">
      <c r="BL738" s="9"/>
      <c r="BM738" s="7"/>
    </row>
    <row r="739" ht="14.25" customHeight="1">
      <c r="BL739" s="9"/>
      <c r="BM739" s="7"/>
    </row>
    <row r="740" ht="14.25" customHeight="1">
      <c r="BL740" s="9"/>
      <c r="BM740" s="7"/>
    </row>
    <row r="741" ht="14.25" customHeight="1">
      <c r="BL741" s="9"/>
      <c r="BM741" s="7"/>
    </row>
    <row r="742" ht="14.25" customHeight="1">
      <c r="BL742" s="9"/>
      <c r="BM742" s="7"/>
    </row>
    <row r="743" ht="14.25" customHeight="1">
      <c r="BL743" s="9"/>
      <c r="BM743" s="7"/>
    </row>
    <row r="744" ht="14.25" customHeight="1">
      <c r="BL744" s="9"/>
      <c r="BM744" s="7"/>
    </row>
    <row r="745" ht="14.25" customHeight="1">
      <c r="BL745" s="9"/>
      <c r="BM745" s="7"/>
    </row>
    <row r="746" ht="14.25" customHeight="1">
      <c r="BL746" s="9"/>
      <c r="BM746" s="7"/>
    </row>
    <row r="747" ht="14.25" customHeight="1">
      <c r="BL747" s="9"/>
      <c r="BM747" s="7"/>
    </row>
    <row r="748" ht="14.25" customHeight="1">
      <c r="BL748" s="9"/>
      <c r="BM748" s="7"/>
    </row>
    <row r="749" ht="14.25" customHeight="1">
      <c r="BL749" s="9"/>
      <c r="BM749" s="7"/>
    </row>
    <row r="750" ht="14.25" customHeight="1">
      <c r="BL750" s="9"/>
      <c r="BM750" s="7"/>
    </row>
    <row r="751" ht="14.25" customHeight="1">
      <c r="BL751" s="9"/>
      <c r="BM751" s="7"/>
    </row>
    <row r="752" ht="14.25" customHeight="1">
      <c r="BL752" s="9"/>
      <c r="BM752" s="7"/>
    </row>
    <row r="753" ht="14.25" customHeight="1">
      <c r="BL753" s="9"/>
      <c r="BM753" s="7"/>
    </row>
    <row r="754" ht="14.25" customHeight="1">
      <c r="BL754" s="9"/>
      <c r="BM754" s="7"/>
    </row>
    <row r="755" ht="14.25" customHeight="1">
      <c r="BL755" s="9"/>
      <c r="BM755" s="7"/>
    </row>
    <row r="756" ht="14.25" customHeight="1">
      <c r="BL756" s="9"/>
      <c r="BM756" s="7"/>
    </row>
    <row r="757" ht="14.25" customHeight="1">
      <c r="BL757" s="9"/>
      <c r="BM757" s="7"/>
    </row>
    <row r="758" ht="14.25" customHeight="1">
      <c r="BL758" s="9"/>
      <c r="BM758" s="7"/>
    </row>
    <row r="759" ht="14.25" customHeight="1">
      <c r="BL759" s="9"/>
      <c r="BM759" s="7"/>
    </row>
    <row r="760" ht="14.25" customHeight="1">
      <c r="BL760" s="9"/>
      <c r="BM760" s="7"/>
    </row>
    <row r="761" ht="14.25" customHeight="1">
      <c r="BL761" s="9"/>
      <c r="BM761" s="7"/>
    </row>
    <row r="762" ht="14.25" customHeight="1">
      <c r="BL762" s="9"/>
      <c r="BM762" s="7"/>
    </row>
    <row r="763" ht="14.25" customHeight="1">
      <c r="BL763" s="9"/>
      <c r="BM763" s="7"/>
    </row>
    <row r="764" ht="14.25" customHeight="1">
      <c r="BL764" s="9"/>
      <c r="BM764" s="7"/>
    </row>
    <row r="765" ht="14.25" customHeight="1">
      <c r="BL765" s="9"/>
      <c r="BM765" s="7"/>
    </row>
    <row r="766" ht="14.25" customHeight="1">
      <c r="BL766" s="9"/>
      <c r="BM766" s="7"/>
    </row>
    <row r="767" ht="14.25" customHeight="1">
      <c r="BL767" s="9"/>
      <c r="BM767" s="7"/>
    </row>
    <row r="768" ht="14.25" customHeight="1">
      <c r="BL768" s="9"/>
      <c r="BM768" s="7"/>
    </row>
    <row r="769" ht="14.25" customHeight="1">
      <c r="BL769" s="9"/>
      <c r="BM769" s="7"/>
    </row>
    <row r="770" ht="14.25" customHeight="1">
      <c r="BL770" s="9"/>
      <c r="BM770" s="7"/>
    </row>
    <row r="771" ht="14.25" customHeight="1">
      <c r="BL771" s="9"/>
      <c r="BM771" s="7"/>
    </row>
    <row r="772" ht="14.25" customHeight="1">
      <c r="BL772" s="9"/>
      <c r="BM772" s="7"/>
    </row>
    <row r="773" ht="14.25" customHeight="1">
      <c r="BL773" s="9"/>
      <c r="BM773" s="7"/>
    </row>
    <row r="774" ht="14.25" customHeight="1">
      <c r="BL774" s="9"/>
      <c r="BM774" s="7"/>
    </row>
    <row r="775" ht="14.25" customHeight="1">
      <c r="BL775" s="9"/>
      <c r="BM775" s="7"/>
    </row>
    <row r="776" ht="14.25" customHeight="1">
      <c r="BL776" s="9"/>
      <c r="BM776" s="7"/>
    </row>
    <row r="777" ht="14.25" customHeight="1">
      <c r="BL777" s="9"/>
      <c r="BM777" s="7"/>
    </row>
    <row r="778" ht="14.25" customHeight="1">
      <c r="BL778" s="9"/>
      <c r="BM778" s="7"/>
    </row>
    <row r="779" ht="14.25" customHeight="1">
      <c r="BL779" s="9"/>
      <c r="BM779" s="7"/>
    </row>
    <row r="780" ht="14.25" customHeight="1">
      <c r="BL780" s="9"/>
      <c r="BM780" s="7"/>
    </row>
    <row r="781" ht="14.25" customHeight="1">
      <c r="BL781" s="9"/>
      <c r="BM781" s="7"/>
    </row>
    <row r="782" ht="14.25" customHeight="1">
      <c r="BL782" s="9"/>
      <c r="BM782" s="7"/>
    </row>
    <row r="783" ht="14.25" customHeight="1">
      <c r="BL783" s="9"/>
      <c r="BM783" s="7"/>
    </row>
    <row r="784" ht="14.25" customHeight="1">
      <c r="BL784" s="9"/>
      <c r="BM784" s="7"/>
    </row>
    <row r="785" ht="14.25" customHeight="1">
      <c r="BL785" s="9"/>
      <c r="BM785" s="7"/>
    </row>
    <row r="786" ht="14.25" customHeight="1">
      <c r="BL786" s="9"/>
      <c r="BM786" s="7"/>
    </row>
    <row r="787" ht="14.25" customHeight="1">
      <c r="BL787" s="9"/>
      <c r="BM787" s="7"/>
    </row>
    <row r="788" ht="14.25" customHeight="1">
      <c r="BL788" s="9"/>
      <c r="BM788" s="7"/>
    </row>
    <row r="789" ht="14.25" customHeight="1">
      <c r="BL789" s="9"/>
      <c r="BM789" s="7"/>
    </row>
    <row r="790" ht="14.25" customHeight="1">
      <c r="BL790" s="9"/>
      <c r="BM790" s="7"/>
    </row>
    <row r="791" ht="14.25" customHeight="1">
      <c r="BL791" s="9"/>
      <c r="BM791" s="7"/>
    </row>
    <row r="792" ht="14.25" customHeight="1">
      <c r="BL792" s="9"/>
      <c r="BM792" s="7"/>
    </row>
    <row r="793" ht="14.25" customHeight="1">
      <c r="BL793" s="9"/>
      <c r="BM793" s="7"/>
    </row>
    <row r="794" ht="14.25" customHeight="1">
      <c r="BL794" s="9"/>
      <c r="BM794" s="7"/>
    </row>
    <row r="795" ht="14.25" customHeight="1">
      <c r="BL795" s="9"/>
      <c r="BM795" s="7"/>
    </row>
    <row r="796" ht="14.25" customHeight="1">
      <c r="BL796" s="9"/>
      <c r="BM796" s="7"/>
    </row>
    <row r="797" ht="14.25" customHeight="1">
      <c r="BL797" s="9"/>
      <c r="BM797" s="7"/>
    </row>
    <row r="798" ht="14.25" customHeight="1">
      <c r="BL798" s="9"/>
      <c r="BM798" s="7"/>
    </row>
    <row r="799" ht="14.25" customHeight="1">
      <c r="BL799" s="9"/>
      <c r="BM799" s="7"/>
    </row>
    <row r="800" ht="14.25" customHeight="1">
      <c r="BL800" s="9"/>
      <c r="BM800" s="7"/>
    </row>
    <row r="801" ht="14.25" customHeight="1">
      <c r="BL801" s="9"/>
      <c r="BM801" s="7"/>
    </row>
    <row r="802" ht="14.25" customHeight="1">
      <c r="BL802" s="9"/>
      <c r="BM802" s="7"/>
    </row>
    <row r="803" ht="14.25" customHeight="1">
      <c r="BL803" s="9"/>
      <c r="BM803" s="7"/>
    </row>
    <row r="804" ht="14.25" customHeight="1">
      <c r="BL804" s="9"/>
      <c r="BM804" s="7"/>
    </row>
    <row r="805" ht="14.25" customHeight="1">
      <c r="BL805" s="9"/>
      <c r="BM805" s="7"/>
    </row>
    <row r="806" ht="14.25" customHeight="1">
      <c r="BL806" s="9"/>
      <c r="BM806" s="7"/>
    </row>
    <row r="807" ht="14.25" customHeight="1">
      <c r="BL807" s="9"/>
      <c r="BM807" s="7"/>
    </row>
    <row r="808" ht="14.25" customHeight="1">
      <c r="BL808" s="9"/>
      <c r="BM808" s="7"/>
    </row>
    <row r="809" ht="14.25" customHeight="1">
      <c r="BL809" s="9"/>
      <c r="BM809" s="7"/>
    </row>
    <row r="810" ht="14.25" customHeight="1">
      <c r="BL810" s="9"/>
      <c r="BM810" s="7"/>
    </row>
    <row r="811" ht="14.25" customHeight="1">
      <c r="BL811" s="9"/>
      <c r="BM811" s="7"/>
    </row>
    <row r="812" ht="14.25" customHeight="1">
      <c r="BL812" s="9"/>
      <c r="BM812" s="7"/>
    </row>
    <row r="813" ht="14.25" customHeight="1">
      <c r="BL813" s="9"/>
      <c r="BM813" s="7"/>
    </row>
    <row r="814" ht="14.25" customHeight="1">
      <c r="BL814" s="9"/>
      <c r="BM814" s="7"/>
    </row>
    <row r="815" ht="14.25" customHeight="1">
      <c r="BL815" s="9"/>
      <c r="BM815" s="7"/>
    </row>
    <row r="816" ht="14.25" customHeight="1">
      <c r="BL816" s="9"/>
      <c r="BM816" s="7"/>
    </row>
    <row r="817" ht="14.25" customHeight="1">
      <c r="BL817" s="9"/>
      <c r="BM817" s="7"/>
    </row>
    <row r="818" ht="14.25" customHeight="1">
      <c r="BL818" s="9"/>
      <c r="BM818" s="7"/>
    </row>
    <row r="819" ht="14.25" customHeight="1">
      <c r="BL819" s="9"/>
      <c r="BM819" s="7"/>
    </row>
    <row r="820" ht="14.25" customHeight="1">
      <c r="BL820" s="9"/>
      <c r="BM820" s="7"/>
    </row>
    <row r="821" ht="14.25" customHeight="1">
      <c r="BL821" s="9"/>
      <c r="BM821" s="7"/>
    </row>
    <row r="822" ht="14.25" customHeight="1">
      <c r="BL822" s="9"/>
      <c r="BM822" s="7"/>
    </row>
    <row r="823" ht="14.25" customHeight="1">
      <c r="BL823" s="9"/>
      <c r="BM823" s="7"/>
    </row>
    <row r="824" ht="14.25" customHeight="1">
      <c r="BL824" s="9"/>
      <c r="BM824" s="7"/>
    </row>
    <row r="825" ht="14.25" customHeight="1">
      <c r="BL825" s="9"/>
      <c r="BM825" s="7"/>
    </row>
    <row r="826" ht="14.25" customHeight="1">
      <c r="BL826" s="9"/>
      <c r="BM826" s="7"/>
    </row>
    <row r="827" ht="14.25" customHeight="1">
      <c r="BL827" s="9"/>
      <c r="BM827" s="7"/>
    </row>
    <row r="828" ht="14.25" customHeight="1">
      <c r="BL828" s="9"/>
      <c r="BM828" s="7"/>
    </row>
    <row r="829" ht="14.25" customHeight="1">
      <c r="BL829" s="9"/>
      <c r="BM829" s="7"/>
    </row>
    <row r="830" ht="14.25" customHeight="1">
      <c r="BL830" s="9"/>
      <c r="BM830" s="7"/>
    </row>
    <row r="831" ht="14.25" customHeight="1">
      <c r="BL831" s="9"/>
      <c r="BM831" s="7"/>
    </row>
    <row r="832" ht="14.25" customHeight="1">
      <c r="BL832" s="9"/>
      <c r="BM832" s="7"/>
    </row>
    <row r="833" ht="14.25" customHeight="1">
      <c r="BL833" s="9"/>
      <c r="BM833" s="7"/>
    </row>
    <row r="834" ht="14.25" customHeight="1">
      <c r="BL834" s="9"/>
      <c r="BM834" s="7"/>
    </row>
    <row r="835" ht="14.25" customHeight="1">
      <c r="BL835" s="9"/>
      <c r="BM835" s="7"/>
    </row>
    <row r="836" ht="14.25" customHeight="1">
      <c r="BL836" s="9"/>
      <c r="BM836" s="7"/>
    </row>
    <row r="837" ht="14.25" customHeight="1">
      <c r="BL837" s="9"/>
      <c r="BM837" s="7"/>
    </row>
    <row r="838" ht="14.25" customHeight="1">
      <c r="BL838" s="9"/>
      <c r="BM838" s="7"/>
    </row>
    <row r="839" ht="14.25" customHeight="1">
      <c r="BL839" s="9"/>
      <c r="BM839" s="7"/>
    </row>
    <row r="840" ht="14.25" customHeight="1">
      <c r="BL840" s="9"/>
      <c r="BM840" s="7"/>
    </row>
    <row r="841" ht="14.25" customHeight="1">
      <c r="BL841" s="9"/>
      <c r="BM841" s="7"/>
    </row>
    <row r="842" ht="14.25" customHeight="1">
      <c r="BL842" s="9"/>
      <c r="BM842" s="7"/>
    </row>
    <row r="843" ht="14.25" customHeight="1">
      <c r="BL843" s="9"/>
      <c r="BM843" s="7"/>
    </row>
    <row r="844" ht="14.25" customHeight="1">
      <c r="BL844" s="9"/>
      <c r="BM844" s="7"/>
    </row>
  </sheetData>
  <autoFilter ref="$BL$1:$BL$844"/>
  <conditionalFormatting sqref="BL1:BL844">
    <cfRule type="cellIs" dxfId="0" priority="1" operator="greaterThan">
      <formula>"20%"</formula>
    </cfRule>
  </conditionalFormatting>
  <conditionalFormatting sqref="BL1:BL844">
    <cfRule type="cellIs" dxfId="1" priority="2" operator="equal">
      <formula>"0.00%"</formula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6.71"/>
    <col customWidth="1" min="2" max="2" width="5.86"/>
    <col customWidth="1" min="3" max="3" width="28.43"/>
    <col customWidth="1" min="4" max="10" width="18.14"/>
    <col customWidth="1" min="11" max="50" width="19.14"/>
    <col customWidth="1" min="51" max="62" width="20.71"/>
  </cols>
  <sheetData>
    <row r="1">
      <c r="A1" s="3" t="s">
        <v>0</v>
      </c>
      <c r="B1" s="3" t="s">
        <v>1</v>
      </c>
      <c r="C1" s="3" t="s">
        <v>2</v>
      </c>
      <c r="D1" s="3">
        <v>1960.0</v>
      </c>
      <c r="E1" s="3">
        <v>1961.0</v>
      </c>
      <c r="F1" s="3">
        <v>1962.0</v>
      </c>
      <c r="G1" s="3">
        <v>1963.0</v>
      </c>
      <c r="H1" s="3">
        <v>1964.0</v>
      </c>
      <c r="I1" s="3">
        <v>1965.0</v>
      </c>
      <c r="J1" s="3">
        <v>1966.0</v>
      </c>
      <c r="K1" s="3">
        <v>1967.0</v>
      </c>
      <c r="L1" s="3">
        <v>1968.0</v>
      </c>
      <c r="M1" s="3">
        <v>1969.0</v>
      </c>
      <c r="N1" s="3">
        <v>1970.0</v>
      </c>
      <c r="O1" s="3">
        <v>1971.0</v>
      </c>
      <c r="P1" s="3">
        <v>1972.0</v>
      </c>
      <c r="Q1" s="3">
        <v>1973.0</v>
      </c>
      <c r="R1" s="3">
        <v>1974.0</v>
      </c>
      <c r="S1" s="3">
        <v>1975.0</v>
      </c>
      <c r="T1" s="3">
        <v>1976.0</v>
      </c>
      <c r="U1" s="3">
        <v>1977.0</v>
      </c>
      <c r="V1" s="3">
        <v>1978.0</v>
      </c>
      <c r="W1" s="3">
        <v>1979.0</v>
      </c>
      <c r="X1" s="3">
        <v>1980.0</v>
      </c>
      <c r="Y1" s="3">
        <v>1981.0</v>
      </c>
      <c r="Z1" s="3">
        <v>1982.0</v>
      </c>
      <c r="AA1" s="3">
        <v>1983.0</v>
      </c>
      <c r="AB1" s="3">
        <v>1984.0</v>
      </c>
      <c r="AC1" s="3">
        <v>1985.0</v>
      </c>
      <c r="AD1" s="3">
        <v>1986.0</v>
      </c>
      <c r="AE1" s="3">
        <v>1987.0</v>
      </c>
      <c r="AF1" s="3">
        <v>1988.0</v>
      </c>
      <c r="AG1" s="3">
        <v>1989.0</v>
      </c>
      <c r="AH1" s="3">
        <v>1990.0</v>
      </c>
      <c r="AI1" s="3">
        <v>1991.0</v>
      </c>
      <c r="AJ1" s="3">
        <v>1992.0</v>
      </c>
      <c r="AK1" s="3">
        <v>1993.0</v>
      </c>
      <c r="AL1" s="3">
        <v>1994.0</v>
      </c>
      <c r="AM1" s="3">
        <v>1995.0</v>
      </c>
      <c r="AN1" s="3">
        <v>1996.0</v>
      </c>
      <c r="AO1" s="3">
        <v>1997.0</v>
      </c>
      <c r="AP1" s="3">
        <v>1998.0</v>
      </c>
      <c r="AQ1" s="3">
        <v>1999.0</v>
      </c>
      <c r="AR1" s="3">
        <v>2000.0</v>
      </c>
      <c r="AS1" s="3">
        <v>2001.0</v>
      </c>
      <c r="AT1" s="3">
        <v>2002.0</v>
      </c>
      <c r="AU1" s="3">
        <v>2003.0</v>
      </c>
      <c r="AV1" s="3">
        <v>2004.0</v>
      </c>
      <c r="AW1" s="3">
        <v>2005.0</v>
      </c>
      <c r="AX1" s="3">
        <v>2006.0</v>
      </c>
      <c r="AY1" s="3">
        <v>2007.0</v>
      </c>
      <c r="AZ1" s="3">
        <v>2008.0</v>
      </c>
      <c r="BA1" s="3">
        <v>2009.0</v>
      </c>
      <c r="BB1" s="3">
        <v>2010.0</v>
      </c>
      <c r="BC1" s="3">
        <v>2011.0</v>
      </c>
      <c r="BD1" s="3">
        <v>2012.0</v>
      </c>
      <c r="BE1" s="3">
        <v>2013.0</v>
      </c>
      <c r="BF1" s="3">
        <v>2014.0</v>
      </c>
      <c r="BG1" s="3">
        <v>2015.0</v>
      </c>
      <c r="BH1" s="3">
        <v>2016.0</v>
      </c>
      <c r="BI1" s="3">
        <v>2017.0</v>
      </c>
      <c r="BJ1" s="3">
        <v>2018.0</v>
      </c>
    </row>
    <row r="2">
      <c r="A2" s="1" t="s">
        <v>16</v>
      </c>
      <c r="B2" s="1" t="s">
        <v>17</v>
      </c>
      <c r="C2" s="1" t="s">
        <v>18</v>
      </c>
      <c r="D2" s="7">
        <f>IF('Copy of Military Expenditure'!E2 = "", 'Copy of Military Expenditure'!$BM2, 'Copy of Military Expenditure'!E2)</f>
        <v>43201371363</v>
      </c>
      <c r="E2" s="7">
        <f>IF('Copy of Military Expenditure'!F2 = "", 'Copy of Military Expenditure'!$BM2, 'Copy of Military Expenditure'!F2)</f>
        <v>43201371363</v>
      </c>
      <c r="F2" s="7">
        <f>IF('Copy of Military Expenditure'!G2 = "", 'Copy of Military Expenditure'!$BM2, 'Copy of Military Expenditure'!G2)</f>
        <v>833229524.1</v>
      </c>
      <c r="G2" s="7">
        <f>IF('Copy of Military Expenditure'!H2 = "", 'Copy of Military Expenditure'!$BM2, 'Copy of Military Expenditure'!H2)</f>
        <v>916446054.5</v>
      </c>
      <c r="H2" s="7">
        <f>IF('Copy of Military Expenditure'!I2 = "", 'Copy of Military Expenditure'!$BM2, 'Copy of Military Expenditure'!I2)</f>
        <v>1225338998</v>
      </c>
      <c r="I2" s="7">
        <v>1.416443189E9</v>
      </c>
      <c r="J2" s="7">
        <v>1.548666185E9</v>
      </c>
      <c r="K2" s="7">
        <v>1.684446592E9</v>
      </c>
      <c r="L2" s="7">
        <v>2.031297443E9</v>
      </c>
      <c r="M2" s="7">
        <v>2.520054562E9</v>
      </c>
      <c r="N2" s="7">
        <v>2.980085336E9</v>
      </c>
      <c r="O2" s="7">
        <v>3.346818699E9</v>
      </c>
      <c r="P2" s="7">
        <v>3.722311542E9</v>
      </c>
      <c r="Q2" s="7">
        <v>5.149216359E9</v>
      </c>
      <c r="R2" s="7">
        <v>5.939677298E9</v>
      </c>
      <c r="S2" s="7">
        <v>6.542589258E9</v>
      </c>
      <c r="T2" s="7">
        <v>7.664547685E9</v>
      </c>
      <c r="U2" s="7">
        <v>2.1087366664E10</v>
      </c>
      <c r="V2" s="7">
        <v>2.3611330024E10</v>
      </c>
      <c r="W2" s="7">
        <v>2.8041477384E10</v>
      </c>
      <c r="X2" s="7">
        <v>3.4463402591E10</v>
      </c>
      <c r="Y2" s="7">
        <v>3.9939322642E10</v>
      </c>
      <c r="Z2" s="7">
        <v>4.0382443515E10</v>
      </c>
      <c r="AA2" s="7">
        <v>3.4868573704E10</v>
      </c>
      <c r="AB2" s="7">
        <v>3.6994839308E10</v>
      </c>
      <c r="AC2" s="7">
        <v>3.2977558769E10</v>
      </c>
      <c r="AD2" s="7">
        <v>1.4390091251E10</v>
      </c>
      <c r="AE2" s="7">
        <v>2.9739839768E10</v>
      </c>
      <c r="AF2" s="7">
        <v>2.8872826806E10</v>
      </c>
      <c r="AG2" s="7">
        <v>2.4604659766E10</v>
      </c>
      <c r="AH2" s="7">
        <v>3.6512289679E10</v>
      </c>
      <c r="AI2" s="7">
        <v>4.1035099161E10</v>
      </c>
      <c r="AJ2" s="7">
        <v>3.2810749318E10</v>
      </c>
      <c r="AK2" s="7">
        <v>2.9606345067E10</v>
      </c>
      <c r="AL2" s="7">
        <v>2.941336645E10</v>
      </c>
      <c r="AM2" s="7">
        <v>2.6684323434E10</v>
      </c>
      <c r="AN2" s="7">
        <v>2.6486123009E10</v>
      </c>
      <c r="AO2" s="7">
        <v>3.5484055036E10</v>
      </c>
      <c r="AP2" s="7">
        <v>3.9322695875E10</v>
      </c>
      <c r="AQ2" s="7">
        <v>3.6889627319E10</v>
      </c>
      <c r="AR2" s="7">
        <v>4.0740633349E10</v>
      </c>
      <c r="AS2" s="7">
        <v>4.2770280444E10</v>
      </c>
      <c r="AT2" s="7">
        <v>4.0851036167E10</v>
      </c>
      <c r="AU2" s="7">
        <v>4.262222014E10</v>
      </c>
      <c r="AV2" s="7">
        <v>4.8508764668E10</v>
      </c>
      <c r="AW2" s="7">
        <v>5.4649194506E10</v>
      </c>
      <c r="AX2" s="7">
        <v>6.1282170542E10</v>
      </c>
      <c r="AY2" s="7">
        <v>7.3572238704E10</v>
      </c>
      <c r="AZ2" s="7">
        <v>8.6261643586E10</v>
      </c>
      <c r="BA2" s="7">
        <v>9.1504042712E10</v>
      </c>
      <c r="BB2" s="7">
        <v>9.7976367584E10</v>
      </c>
      <c r="BC2" s="11">
        <v>1.08E11</v>
      </c>
      <c r="BD2" s="11">
        <v>1.22E11</v>
      </c>
      <c r="BE2" s="11">
        <v>1.43E11</v>
      </c>
      <c r="BF2" s="11">
        <v>1.55E11</v>
      </c>
      <c r="BG2" s="11">
        <v>1.38E11</v>
      </c>
      <c r="BH2" s="11">
        <v>1.12E11</v>
      </c>
      <c r="BI2" s="11">
        <v>1.19E11</v>
      </c>
      <c r="BJ2" s="11">
        <v>1.13E11</v>
      </c>
    </row>
    <row r="3">
      <c r="A3" s="1" t="s">
        <v>21</v>
      </c>
      <c r="B3" s="1" t="s">
        <v>22</v>
      </c>
      <c r="C3" s="1" t="s">
        <v>6</v>
      </c>
      <c r="D3" s="7">
        <f>IF('Copy of Military Expenditure'!E3 = "", 'Copy of Military Expenditure'!$BM3, 'Copy of Military Expenditure'!E3)</f>
        <v>2590972643</v>
      </c>
      <c r="E3" s="7">
        <f>IF('Copy of Military Expenditure'!F3 = "", 'Copy of Military Expenditure'!$BM3, 'Copy of Military Expenditure'!F3)</f>
        <v>2590972643</v>
      </c>
      <c r="F3" s="7">
        <f>IF('Copy of Military Expenditure'!G3 = "", 'Copy of Military Expenditure'!$BM3, 'Copy of Military Expenditure'!G3)</f>
        <v>305162407.2</v>
      </c>
      <c r="G3" s="7">
        <v>2.422197712E8</v>
      </c>
      <c r="H3" s="7">
        <v>2.45740498E8</v>
      </c>
      <c r="I3" s="7">
        <v>2.524076029E8</v>
      </c>
      <c r="J3" s="7">
        <v>2.792254363E8</v>
      </c>
      <c r="K3" s="7">
        <v>2.519307191E8</v>
      </c>
      <c r="L3" s="7">
        <v>3.371428571E8</v>
      </c>
      <c r="M3" s="7">
        <v>4.428571429E8</v>
      </c>
      <c r="N3" s="7">
        <v>4.457138939E8</v>
      </c>
      <c r="O3" s="7">
        <v>5.197194842E8</v>
      </c>
      <c r="P3" s="7">
        <v>7.66E8</v>
      </c>
      <c r="Q3" s="7">
        <v>1.294E9</v>
      </c>
      <c r="R3" s="7">
        <v>1.626E9</v>
      </c>
      <c r="S3" s="7">
        <v>7.983595352E8</v>
      </c>
      <c r="T3" s="7">
        <v>2.050248959E9</v>
      </c>
      <c r="U3" s="7">
        <v>2.058223942E9</v>
      </c>
      <c r="V3" s="7">
        <v>3.103989947E9</v>
      </c>
      <c r="W3" s="7">
        <v>5.057062803E9</v>
      </c>
      <c r="X3" s="7">
        <v>6.477389013E9</v>
      </c>
      <c r="Y3" s="7">
        <v>5.882767126E9</v>
      </c>
      <c r="Z3" s="7">
        <v>2.279872697E9</v>
      </c>
      <c r="AA3" s="7">
        <v>2.848053181E9</v>
      </c>
      <c r="AB3" s="7">
        <v>2.527749815E9</v>
      </c>
      <c r="AC3" s="7">
        <v>2.027221261E9</v>
      </c>
      <c r="AD3" s="7">
        <v>2.449545721E9</v>
      </c>
      <c r="AE3" s="7">
        <v>2.485659656E9</v>
      </c>
      <c r="AF3" s="7">
        <v>2.696341658E9</v>
      </c>
      <c r="AG3" s="7">
        <v>1.44092219E9</v>
      </c>
      <c r="AH3" s="7">
        <v>2.050907629E9</v>
      </c>
      <c r="AI3" s="7">
        <v>2.858778842E9</v>
      </c>
      <c r="AJ3" s="7">
        <v>3.254455192E9</v>
      </c>
      <c r="AK3" s="7">
        <v>3.368550452E9</v>
      </c>
      <c r="AL3" s="7">
        <v>3.754724687E9</v>
      </c>
      <c r="AM3" s="7">
        <v>3.801950488E9</v>
      </c>
      <c r="AN3" s="7">
        <v>3.37913877E9</v>
      </c>
      <c r="AO3" s="7">
        <v>3.340670335E9</v>
      </c>
      <c r="AP3" s="7">
        <v>3.39869935E9</v>
      </c>
      <c r="AQ3" s="7">
        <v>3.461730865E9</v>
      </c>
      <c r="AR3" s="7">
        <v>3.266633317E9</v>
      </c>
      <c r="AS3" s="7">
        <v>3.183591796E9</v>
      </c>
      <c r="AT3" s="7">
        <v>1.114172483E9</v>
      </c>
      <c r="AU3" s="7">
        <v>1.374873734E9</v>
      </c>
      <c r="AV3" s="7">
        <v>1.465809188E9</v>
      </c>
      <c r="AW3" s="7">
        <v>1.699579152E9</v>
      </c>
      <c r="AX3" s="7">
        <v>1.84755313E9</v>
      </c>
      <c r="AY3" s="7">
        <v>2.296448242E9</v>
      </c>
      <c r="AZ3" s="7">
        <v>2.788980205E9</v>
      </c>
      <c r="BA3" s="7">
        <v>2.98185229E9</v>
      </c>
      <c r="BB3" s="7">
        <v>3.475348407E9</v>
      </c>
      <c r="BC3" s="7">
        <v>4.051930105E9</v>
      </c>
      <c r="BD3" s="7">
        <v>4.563217859E9</v>
      </c>
      <c r="BE3" s="7">
        <v>5.137974301E9</v>
      </c>
      <c r="BF3" s="7">
        <v>4.979442724E9</v>
      </c>
      <c r="BG3" s="7">
        <v>5.482616701E9</v>
      </c>
      <c r="BH3" s="7">
        <v>4.50964766E9</v>
      </c>
      <c r="BI3" s="7">
        <v>5.459643672E9</v>
      </c>
      <c r="BJ3" s="7">
        <v>4.144991771E9</v>
      </c>
    </row>
    <row r="4">
      <c r="A4" s="1" t="s">
        <v>30</v>
      </c>
      <c r="B4" s="1" t="s">
        <v>31</v>
      </c>
      <c r="C4" s="1" t="s">
        <v>6</v>
      </c>
      <c r="D4" s="7">
        <v>4.597600736E8</v>
      </c>
      <c r="E4" s="7">
        <v>4.709600754E8</v>
      </c>
      <c r="F4" s="7">
        <v>4.894400783E8</v>
      </c>
      <c r="G4" s="7">
        <v>5.532800885E8</v>
      </c>
      <c r="H4" s="7">
        <v>6.557601049E8</v>
      </c>
      <c r="I4" s="7">
        <v>7.87360126E8</v>
      </c>
      <c r="J4" s="7">
        <v>9.867201579E8</v>
      </c>
      <c r="K4" s="7">
        <v>1.197840192E9</v>
      </c>
      <c r="L4" s="7">
        <v>1.321600211E9</v>
      </c>
      <c r="M4" s="7">
        <v>1.31488021E9</v>
      </c>
      <c r="N4" s="7">
        <v>1.277360204E9</v>
      </c>
      <c r="O4" s="7">
        <v>1.331754789E9</v>
      </c>
      <c r="P4" s="7">
        <v>1.484443745E9</v>
      </c>
      <c r="Q4" s="7">
        <v>1.855729307E9</v>
      </c>
      <c r="R4" s="7">
        <v>2.127274763E9</v>
      </c>
      <c r="S4" s="7">
        <v>2.268707674E9</v>
      </c>
      <c r="T4" s="7">
        <v>2.441084025E9</v>
      </c>
      <c r="U4" s="7">
        <v>2.500485127E9</v>
      </c>
      <c r="V4" s="7">
        <v>2.816316206E9</v>
      </c>
      <c r="W4" s="7">
        <v>3.100685079E9</v>
      </c>
      <c r="X4" s="7">
        <v>3.65786729E9</v>
      </c>
      <c r="Y4" s="7">
        <v>4.323644157E9</v>
      </c>
      <c r="Z4" s="7">
        <v>4.459544582E9</v>
      </c>
      <c r="AA4" s="7">
        <v>4.511671066E9</v>
      </c>
      <c r="AB4" s="7">
        <v>4.925319433E9</v>
      </c>
      <c r="AC4" s="7">
        <v>4.386859326E9</v>
      </c>
      <c r="AD4" s="7">
        <v>4.606710028E9</v>
      </c>
      <c r="AE4" s="7">
        <v>5.057135655E9</v>
      </c>
      <c r="AF4" s="7">
        <v>5.836347868E9</v>
      </c>
      <c r="AG4" s="7">
        <v>6.300015815E9</v>
      </c>
      <c r="AH4" s="7">
        <v>6.704213698E9</v>
      </c>
      <c r="AI4" s="7">
        <v>7.023509067E9</v>
      </c>
      <c r="AJ4" s="7">
        <v>6.88209158E9</v>
      </c>
      <c r="AK4" s="7">
        <v>6.73382929E9</v>
      </c>
      <c r="AL4" s="7">
        <v>7.459696582E9</v>
      </c>
      <c r="AM4" s="7">
        <v>7.665878446E9</v>
      </c>
      <c r="AN4" s="7">
        <v>8.202776517E9</v>
      </c>
      <c r="AO4" s="7">
        <v>7.936884917E9</v>
      </c>
      <c r="AP4" s="7">
        <v>7.107542891E9</v>
      </c>
      <c r="AQ4" s="7">
        <v>7.770250653E9</v>
      </c>
      <c r="AR4" s="7">
        <v>7.273760313E9</v>
      </c>
      <c r="AS4" s="7">
        <v>7.043145895E9</v>
      </c>
      <c r="AT4" s="7">
        <v>7.946766202E9</v>
      </c>
      <c r="AU4" s="7">
        <v>9.926649415E9</v>
      </c>
      <c r="AV4" s="7">
        <v>1.199521971E10</v>
      </c>
      <c r="AW4" s="7">
        <v>1.3237798499E10</v>
      </c>
      <c r="AX4" s="7">
        <v>1.4239779513E10</v>
      </c>
      <c r="AY4" s="7">
        <v>1.7186440962E10</v>
      </c>
      <c r="AZ4" s="7">
        <v>1.8633092318E10</v>
      </c>
      <c r="BA4" s="7">
        <v>1.8960138513E10</v>
      </c>
      <c r="BB4" s="7">
        <v>2.3217692816E10</v>
      </c>
      <c r="BC4" s="7">
        <v>2.6597198655E10</v>
      </c>
      <c r="BD4" s="7">
        <v>2.6216580848E10</v>
      </c>
      <c r="BE4" s="7">
        <v>2.4825262589E10</v>
      </c>
      <c r="BF4" s="7">
        <v>2.5783708714E10</v>
      </c>
      <c r="BG4" s="7">
        <v>2.4045569111E10</v>
      </c>
      <c r="BH4" s="7">
        <v>2.638294705E10</v>
      </c>
      <c r="BI4" s="7">
        <v>2.7691112417E10</v>
      </c>
      <c r="BJ4" s="7">
        <v>2.6711834225E10</v>
      </c>
    </row>
    <row r="5">
      <c r="A5" s="1" t="s">
        <v>32</v>
      </c>
      <c r="B5" s="1" t="s">
        <v>33</v>
      </c>
      <c r="C5" s="1" t="s">
        <v>6</v>
      </c>
      <c r="D5" s="7">
        <v>9.155909796E7</v>
      </c>
      <c r="E5" s="7">
        <v>9.102985462E7</v>
      </c>
      <c r="F5" s="7">
        <v>1.000269914E8</v>
      </c>
      <c r="G5" s="7">
        <v>1.259599151E8</v>
      </c>
      <c r="H5" s="7">
        <v>1.64594679E8</v>
      </c>
      <c r="I5" s="7">
        <v>1.42895702E8</v>
      </c>
      <c r="J5" s="7">
        <v>1.67770139E8</v>
      </c>
      <c r="K5" s="7">
        <v>1.767672758E8</v>
      </c>
      <c r="L5" s="7">
        <v>1.820597092E8</v>
      </c>
      <c r="M5" s="7">
        <v>1.931738194E8</v>
      </c>
      <c r="N5" s="7">
        <v>1.995247395E8</v>
      </c>
      <c r="O5" s="7">
        <v>2.092776067E8</v>
      </c>
      <c r="P5" s="7">
        <v>2.494255474E8</v>
      </c>
      <c r="Q5" s="7">
        <v>3.288988214E8</v>
      </c>
      <c r="R5" s="7">
        <v>4.225435058E8</v>
      </c>
      <c r="S5" s="7">
        <v>5.46724394E8</v>
      </c>
      <c r="T5" s="7">
        <v>5.814087273E8</v>
      </c>
      <c r="U5" s="7">
        <v>6.868932443E8</v>
      </c>
      <c r="V5" s="7">
        <v>8.774506552E8</v>
      </c>
      <c r="W5" s="7">
        <v>1.049972515E9</v>
      </c>
      <c r="X5" s="7">
        <v>1.152895906E9</v>
      </c>
      <c r="Y5" s="7">
        <v>9.693723271E8</v>
      </c>
      <c r="Z5" s="7">
        <v>9.953699969E8</v>
      </c>
      <c r="AA5" s="7">
        <v>9.919950975E8</v>
      </c>
      <c r="AB5" s="7">
        <v>9.497152917E8</v>
      </c>
      <c r="AC5" s="7">
        <v>1.036872489E9</v>
      </c>
      <c r="AD5" s="7">
        <v>1.475426089E9</v>
      </c>
      <c r="AE5" s="7">
        <v>1.737112605E9</v>
      </c>
      <c r="AF5" s="7">
        <v>1.713954577E9</v>
      </c>
      <c r="AG5" s="7">
        <v>1.623488055E9</v>
      </c>
      <c r="AH5" s="7">
        <v>1.972701682E9</v>
      </c>
      <c r="AI5" s="7">
        <v>1.994055546E9</v>
      </c>
      <c r="AJ5" s="7">
        <v>2.139925322E9</v>
      </c>
      <c r="AK5" s="7">
        <v>2.115115267E9</v>
      </c>
      <c r="AL5" s="7">
        <v>2.22756055E9</v>
      </c>
      <c r="AM5" s="7">
        <v>2.557834494E9</v>
      </c>
      <c r="AN5" s="7">
        <v>2.457903049E9</v>
      </c>
      <c r="AO5" s="7">
        <v>2.164802343E9</v>
      </c>
      <c r="AP5" s="7">
        <v>2.159796003E9</v>
      </c>
      <c r="AQ5" s="7">
        <v>2.124379546E9</v>
      </c>
      <c r="AR5" s="7">
        <v>1.925557398E9</v>
      </c>
      <c r="AS5" s="7">
        <v>1.788798311E9</v>
      </c>
      <c r="AT5" s="7">
        <v>1.881746741E9</v>
      </c>
      <c r="AU5" s="7">
        <v>2.381962769E9</v>
      </c>
      <c r="AV5" s="7">
        <v>2.679282065E9</v>
      </c>
      <c r="AW5" s="7">
        <v>2.686166244E9</v>
      </c>
      <c r="AX5" s="7">
        <v>2.640185362E9</v>
      </c>
      <c r="AY5" s="7">
        <v>3.499817967E9</v>
      </c>
      <c r="AZ5" s="7">
        <v>3.746731607E9</v>
      </c>
      <c r="BA5" s="7">
        <v>3.33475494E9</v>
      </c>
      <c r="BB5" s="7">
        <v>3.218351224E9</v>
      </c>
      <c r="BC5" s="7">
        <v>3.409721209E9</v>
      </c>
      <c r="BD5" s="7">
        <v>3.187227449E9</v>
      </c>
      <c r="BE5" s="7">
        <v>3.229065841E9</v>
      </c>
      <c r="BF5" s="7">
        <v>3.305159256E9</v>
      </c>
      <c r="BG5" s="7">
        <v>2.665409782E9</v>
      </c>
      <c r="BH5" s="7">
        <v>2.885947386E9</v>
      </c>
      <c r="BI5" s="7">
        <v>3.138359204E9</v>
      </c>
      <c r="BJ5" s="7">
        <v>3.367460383E9</v>
      </c>
    </row>
    <row r="6">
      <c r="A6" s="1" t="s">
        <v>36</v>
      </c>
      <c r="B6" s="1" t="s">
        <v>37</v>
      </c>
      <c r="C6" s="1" t="s">
        <v>6</v>
      </c>
      <c r="D6" s="7">
        <f>IF('Copy of Military Expenditure'!E6 = "", 'Copy of Military Expenditure'!$BM6, 'Copy of Military Expenditure'!E6)</f>
        <v>33245873.96</v>
      </c>
      <c r="E6" s="7">
        <f>IF('Copy of Military Expenditure'!F6 = "", 'Copy of Military Expenditure'!$BM6, 'Copy of Military Expenditure'!F6)</f>
        <v>33245873.96</v>
      </c>
      <c r="F6" s="7">
        <f>IF('Copy of Military Expenditure'!G6 = "", 'Copy of Military Expenditure'!$BM6, 'Copy of Military Expenditure'!G6)</f>
        <v>8420000</v>
      </c>
      <c r="G6" s="7">
        <f>IF('Copy of Military Expenditure'!H6 = "", 'Copy of Military Expenditure'!$BM6, 'Copy of Military Expenditure'!H6)</f>
        <v>1012000</v>
      </c>
      <c r="H6" s="7">
        <f>IF('Copy of Military Expenditure'!I6 = "", 'Copy of Military Expenditure'!$BM6, 'Copy of Military Expenditure'!I6)</f>
        <v>1162000</v>
      </c>
      <c r="I6" s="7">
        <f>IF('Copy of Military Expenditure'!J6 = "", 'Copy of Military Expenditure'!$BM6, 'Copy of Military Expenditure'!J6)</f>
        <v>2153481.481</v>
      </c>
      <c r="J6" s="7">
        <f>IF('Copy of Military Expenditure'!K6 = "", 'Copy of Military Expenditure'!$BM6, 'Copy of Military Expenditure'!K6)</f>
        <v>2286857.143</v>
      </c>
      <c r="K6" s="7">
        <f>IF('Copy of Military Expenditure'!L6 = "", 'Copy of Military Expenditure'!$BM6, 'Copy of Military Expenditure'!L6)</f>
        <v>2376000</v>
      </c>
      <c r="L6" s="7">
        <f>IF('Copy of Military Expenditure'!M6 = "", 'Copy of Military Expenditure'!$BM6, 'Copy of Military Expenditure'!M6)</f>
        <v>2590857.143</v>
      </c>
      <c r="M6" s="7">
        <f>IF('Copy of Military Expenditure'!N6 = "", 'Copy of Military Expenditure'!$BM6, 'Copy of Military Expenditure'!N6)</f>
        <v>3337142.857</v>
      </c>
      <c r="N6" s="7">
        <f>IF('Copy of Military Expenditure'!O6 = "", 'Copy of Military Expenditure'!$BM6, 'Copy of Military Expenditure'!O6)</f>
        <v>33245873.96</v>
      </c>
      <c r="O6" s="7">
        <f>IF('Copy of Military Expenditure'!P6 = "", 'Copy of Military Expenditure'!$BM6, 'Copy of Military Expenditure'!P6)</f>
        <v>2628571.429</v>
      </c>
      <c r="P6" s="7">
        <f>IF('Copy of Military Expenditure'!Q6 = "", 'Copy of Military Expenditure'!$BM6, 'Copy of Military Expenditure'!Q6)</f>
        <v>3600000</v>
      </c>
      <c r="Q6" s="7">
        <f>IF('Copy of Military Expenditure'!R6 = "", 'Copy of Military Expenditure'!$BM6, 'Copy of Military Expenditure'!R6)</f>
        <v>5923067.599</v>
      </c>
      <c r="R6" s="7">
        <f>IF('Copy of Military Expenditure'!S6 = "", 'Copy of Military Expenditure'!$BM6, 'Copy of Military Expenditure'!S6)</f>
        <v>7682539.683</v>
      </c>
      <c r="S6" s="7">
        <f>IF('Copy of Military Expenditure'!T6 = "", 'Copy of Military Expenditure'!$BM6, 'Copy of Military Expenditure'!T6)</f>
        <v>8533333.333</v>
      </c>
      <c r="T6" s="7">
        <f>IF('Copy of Military Expenditure'!U6 = "", 'Copy of Military Expenditure'!$BM6, 'Copy of Military Expenditure'!U6)</f>
        <v>9971014.493</v>
      </c>
      <c r="U6" s="7">
        <f>IF('Copy of Military Expenditure'!V6 = "", 'Copy of Military Expenditure'!$BM6, 'Copy of Military Expenditure'!V6)</f>
        <v>13955555.56</v>
      </c>
      <c r="V6" s="7">
        <f>IF('Copy of Military Expenditure'!W6 = "", 'Copy of Military Expenditure'!$BM6, 'Copy of Military Expenditure'!W6)</f>
        <v>17033333.33</v>
      </c>
      <c r="W6" s="7">
        <f>IF('Copy of Military Expenditure'!X6 = "", 'Copy of Military Expenditure'!$BM6, 'Copy of Military Expenditure'!X6)</f>
        <v>20000000</v>
      </c>
      <c r="X6" s="7">
        <f>IF('Copy of Military Expenditure'!Y6 = "", 'Copy of Military Expenditure'!$BM6, 'Copy of Military Expenditure'!Y6)</f>
        <v>27763333.33</v>
      </c>
      <c r="Y6" s="7">
        <f>IF('Copy of Military Expenditure'!Z6 = "", 'Copy of Military Expenditure'!$BM6, 'Copy of Military Expenditure'!Z6)</f>
        <v>29995555.56</v>
      </c>
      <c r="Z6" s="7">
        <f>IF('Copy of Military Expenditure'!AA6 = "", 'Copy of Military Expenditure'!$BM6, 'Copy of Military Expenditure'!AA6)</f>
        <v>36665555.56</v>
      </c>
      <c r="AA6" s="7">
        <f>IF('Copy of Military Expenditure'!AB6 = "", 'Copy of Military Expenditure'!$BM6, 'Copy of Military Expenditure'!AB6)</f>
        <v>34369644.2</v>
      </c>
      <c r="AB6" s="7">
        <f>IF('Copy of Military Expenditure'!AC6 = "", 'Copy of Military Expenditure'!$BM6, 'Copy of Military Expenditure'!AC6)</f>
        <v>29938434.04</v>
      </c>
      <c r="AC6" s="7">
        <f>IF('Copy of Military Expenditure'!AD6 = "", 'Copy of Military Expenditure'!$BM6, 'Copy of Military Expenditure'!AD6)</f>
        <v>32220298.12</v>
      </c>
      <c r="AD6" s="7">
        <f>IF('Copy of Military Expenditure'!AE6 = "", 'Copy of Military Expenditure'!$BM6, 'Copy of Military Expenditure'!AE6)</f>
        <v>34607737.52</v>
      </c>
      <c r="AE6" s="7">
        <f>IF('Copy of Military Expenditure'!AF6 = "", 'Copy of Military Expenditure'!$BM6, 'Copy of Military Expenditure'!AF6)</f>
        <v>30784856.43</v>
      </c>
      <c r="AF6" s="7">
        <f>IF('Copy of Military Expenditure'!AG6 = "", 'Copy of Military Expenditure'!$BM6, 'Copy of Military Expenditure'!AG6)</f>
        <v>34255493.43</v>
      </c>
      <c r="AG6" s="7">
        <f>IF('Copy of Military Expenditure'!AH6 = "", 'Copy of Military Expenditure'!$BM6, 'Copy of Military Expenditure'!AH6)</f>
        <v>37903281.72</v>
      </c>
      <c r="AH6" s="7">
        <f>IF('Copy of Military Expenditure'!AI6 = "", 'Copy of Military Expenditure'!$BM6, 'Copy of Military Expenditure'!AI6)</f>
        <v>39602347.38</v>
      </c>
      <c r="AI6" s="7">
        <f>IF('Copy of Military Expenditure'!AJ6 = "", 'Copy of Military Expenditure'!$BM6, 'Copy of Military Expenditure'!AJ6)</f>
        <v>42751758.83</v>
      </c>
      <c r="AJ6" s="7">
        <f>IF('Copy of Military Expenditure'!AK6 = "", 'Copy of Military Expenditure'!$BM6, 'Copy of Military Expenditure'!AK6)</f>
        <v>38986476.43</v>
      </c>
      <c r="AK6" s="7">
        <f>IF('Copy of Military Expenditure'!AL6 = "", 'Copy of Military Expenditure'!$BM6, 'Copy of Military Expenditure'!AL6)</f>
        <v>36267402.59</v>
      </c>
      <c r="AL6" s="7">
        <f>IF('Copy of Military Expenditure'!AM6 = "", 'Copy of Military Expenditure'!$BM6, 'Copy of Military Expenditure'!AM6)</f>
        <v>41909745.03</v>
      </c>
      <c r="AM6" s="7">
        <f>IF('Copy of Military Expenditure'!AN6 = "", 'Copy of Military Expenditure'!$BM6, 'Copy of Military Expenditure'!AN6)</f>
        <v>42108929.88</v>
      </c>
      <c r="AN6" s="7">
        <f>IF('Copy of Military Expenditure'!AO6 = "", 'Copy of Military Expenditure'!$BM6, 'Copy of Military Expenditure'!AO6)</f>
        <v>50893980.78</v>
      </c>
      <c r="AO6" s="7">
        <f>IF('Copy of Military Expenditure'!AP6 = "", 'Copy of Military Expenditure'!$BM6, 'Copy of Military Expenditure'!AP6)</f>
        <v>61870123.83</v>
      </c>
      <c r="AP6" s="7">
        <f>IF('Copy of Military Expenditure'!AQ6 = "", 'Copy of Military Expenditure'!$BM6, 'Copy of Military Expenditure'!AQ6)</f>
        <v>58736036.23</v>
      </c>
      <c r="AQ6" s="7">
        <f>IF('Copy of Military Expenditure'!AR6 = "", 'Copy of Military Expenditure'!$BM6, 'Copy of Military Expenditure'!AR6)</f>
        <v>50571188.26</v>
      </c>
      <c r="AR6" s="7">
        <f>IF('Copy of Military Expenditure'!AS6 = "", 'Copy of Military Expenditure'!$BM6, 'Copy of Military Expenditure'!AS6)</f>
        <v>42321552.22</v>
      </c>
      <c r="AS6" s="7">
        <f>IF('Copy of Military Expenditure'!AT6 = "", 'Copy of Military Expenditure'!$BM6, 'Copy of Military Expenditure'!AT6)</f>
        <v>53230373.11</v>
      </c>
      <c r="AT6" s="7">
        <f>IF('Copy of Military Expenditure'!AU6 = "", 'Copy of Military Expenditure'!$BM6, 'Copy of Military Expenditure'!AU6)</f>
        <v>44910067.05</v>
      </c>
      <c r="AU6" s="7">
        <f>IF('Copy of Military Expenditure'!AV6 = "", 'Copy of Military Expenditure'!$BM6, 'Copy of Military Expenditure'!AV6)</f>
        <v>43413201.31</v>
      </c>
      <c r="AV6" s="7">
        <f>IF('Copy of Military Expenditure'!AW6 = "", 'Copy of Military Expenditure'!$BM6, 'Copy of Military Expenditure'!AW6)</f>
        <v>44872377.15</v>
      </c>
      <c r="AW6" s="7">
        <f>IF('Copy of Military Expenditure'!AX6 = "", 'Copy of Military Expenditure'!$BM6, 'Copy of Military Expenditure'!AX6)</f>
        <v>49557129.38</v>
      </c>
      <c r="AX6" s="7">
        <f>IF('Copy of Military Expenditure'!AY6 = "", 'Copy of Military Expenditure'!$BM6, 'Copy of Military Expenditure'!AY6)</f>
        <v>44717502.04</v>
      </c>
      <c r="AY6" s="7">
        <f>IF('Copy of Military Expenditure'!AZ6 = "", 'Copy of Military Expenditure'!$BM6, 'Copy of Military Expenditure'!AZ6)</f>
        <v>46308706.22</v>
      </c>
      <c r="AZ6" s="7">
        <f>IF('Copy of Military Expenditure'!BA6 = "", 'Copy of Military Expenditure'!$BM6, 'Copy of Military Expenditure'!BA6)</f>
        <v>43856319.95</v>
      </c>
      <c r="BA6" s="7">
        <f>IF('Copy of Military Expenditure'!BB6 = "", 'Copy of Military Expenditure'!$BM6, 'Copy of Military Expenditure'!BB6)</f>
        <v>33245873.96</v>
      </c>
      <c r="BB6" s="7">
        <f>IF('Copy of Military Expenditure'!BC6 = "", 'Copy of Military Expenditure'!$BM6, 'Copy of Military Expenditure'!BC6)</f>
        <v>33245873.96</v>
      </c>
      <c r="BC6" s="7">
        <f>IF('Copy of Military Expenditure'!BD6 = "", 'Copy of Military Expenditure'!$BM6, 'Copy of Military Expenditure'!BD6)</f>
        <v>33245873.96</v>
      </c>
      <c r="BD6" s="7">
        <f>IF('Copy of Military Expenditure'!BE6 = "", 'Copy of Military Expenditure'!$BM6, 'Copy of Military Expenditure'!BE6)</f>
        <v>58966662.28</v>
      </c>
      <c r="BE6" s="7">
        <f>IF('Copy of Military Expenditure'!BF6 = "", 'Copy of Military Expenditure'!$BM6, 'Copy of Military Expenditure'!BF6)</f>
        <v>60859500.09</v>
      </c>
      <c r="BF6" s="7">
        <f>IF('Copy of Military Expenditure'!BG6 = "", 'Copy of Military Expenditure'!$BM6, 'Copy of Military Expenditure'!BG6)</f>
        <v>62177294.74</v>
      </c>
      <c r="BG6" s="7">
        <f>IF('Copy of Military Expenditure'!BH6 = "", 'Copy of Military Expenditure'!$BM6, 'Copy of Military Expenditure'!BH6)</f>
        <v>66164584.44</v>
      </c>
      <c r="BH6" s="7">
        <f>IF('Copy of Military Expenditure'!BI6 = "", 'Copy of Military Expenditure'!$BM6, 'Copy of Military Expenditure'!BI6)</f>
        <v>66462843.08</v>
      </c>
      <c r="BI6" s="7">
        <f>IF('Copy of Military Expenditure'!BJ6 = "", 'Copy of Military Expenditure'!$BM6, 'Copy of Military Expenditure'!BJ6)</f>
        <v>63908678.43</v>
      </c>
      <c r="BJ6" s="7">
        <f>IF('Copy of Military Expenditure'!BK6 = "", 'Copy of Military Expenditure'!$BM6, 'Copy of Military Expenditure'!BK6)</f>
        <v>65436595.26</v>
      </c>
    </row>
    <row r="7">
      <c r="A7" s="1" t="s">
        <v>38</v>
      </c>
      <c r="B7" s="1" t="s">
        <v>39</v>
      </c>
      <c r="C7" s="1" t="s">
        <v>6</v>
      </c>
      <c r="D7" s="7">
        <v>3.832202474E8</v>
      </c>
      <c r="E7" s="7">
        <v>3.912188274E8</v>
      </c>
      <c r="F7" s="7">
        <v>4.222207879E8</v>
      </c>
      <c r="G7" s="7">
        <v>4.446013215E8</v>
      </c>
      <c r="H7" s="7">
        <v>4.970592269E8</v>
      </c>
      <c r="I7" s="7">
        <v>5.007220828E8</v>
      </c>
      <c r="J7" s="7">
        <v>5.633778954E8</v>
      </c>
      <c r="K7" s="7">
        <v>6.079187072E8</v>
      </c>
      <c r="L7" s="7">
        <v>6.463811145E8</v>
      </c>
      <c r="M7" s="7">
        <v>6.750788644E8</v>
      </c>
      <c r="N7" s="7">
        <v>7.477550889E8</v>
      </c>
      <c r="O7" s="7">
        <v>8.287215584E8</v>
      </c>
      <c r="P7" s="7">
        <v>1.026588091E9</v>
      </c>
      <c r="Q7" s="7">
        <v>1.296519775E9</v>
      </c>
      <c r="R7" s="7">
        <v>1.482318436E9</v>
      </c>
      <c r="S7" s="7">
        <v>1.927662478E9</v>
      </c>
      <c r="T7" s="7">
        <v>2.109619988E9</v>
      </c>
      <c r="U7" s="7">
        <v>2.496513862E9</v>
      </c>
      <c r="V7" s="7">
        <v>3.166647025E9</v>
      </c>
      <c r="W7" s="7">
        <v>3.631580468E9</v>
      </c>
      <c r="X7" s="7">
        <v>3.958575327E9</v>
      </c>
      <c r="Y7" s="7">
        <v>3.385176171E9</v>
      </c>
      <c r="Z7" s="7">
        <v>2.891774968E9</v>
      </c>
      <c r="AA7" s="7">
        <v>2.671831608E9</v>
      </c>
      <c r="AB7" s="7">
        <v>2.407447484E9</v>
      </c>
      <c r="AC7" s="7">
        <v>2.428223977E9</v>
      </c>
      <c r="AD7" s="7">
        <v>3.404311038E9</v>
      </c>
      <c r="AE7" s="7">
        <v>4.162992929E9</v>
      </c>
      <c r="AF7" s="7">
        <v>4.097149308E9</v>
      </c>
      <c r="AG7" s="7">
        <v>3.880733006E9</v>
      </c>
      <c r="AH7" s="7">
        <v>4.644324241E9</v>
      </c>
      <c r="AI7" s="7">
        <v>4.624500746E9</v>
      </c>
      <c r="AJ7" s="7">
        <v>4.131298112E9</v>
      </c>
      <c r="AK7" s="7">
        <v>3.746042851E9</v>
      </c>
      <c r="AL7" s="7">
        <v>3.944101813E9</v>
      </c>
      <c r="AM7" s="7">
        <v>4.449014835E9</v>
      </c>
      <c r="AN7" s="7">
        <v>4.241865968E9</v>
      </c>
      <c r="AO7" s="7">
        <v>3.684095389E9</v>
      </c>
      <c r="AP7" s="7">
        <v>3.664288413E9</v>
      </c>
      <c r="AQ7" s="7">
        <v>3.59844752E9</v>
      </c>
      <c r="AR7" s="7">
        <v>3.190805233E9</v>
      </c>
      <c r="AS7" s="7">
        <v>3.036035472E9</v>
      </c>
      <c r="AT7" s="7">
        <v>3.147146017E9</v>
      </c>
      <c r="AU7" s="7">
        <v>3.875697772E9</v>
      </c>
      <c r="AV7" s="7">
        <v>4.262663513E9</v>
      </c>
      <c r="AW7" s="7">
        <v>4.228224643E9</v>
      </c>
      <c r="AX7" s="7">
        <v>4.307895341E9</v>
      </c>
      <c r="AY7" s="7">
        <v>5.163979974E9</v>
      </c>
      <c r="AZ7" s="7">
        <v>6.295821584E9</v>
      </c>
      <c r="BA7" s="7">
        <v>5.620670063E9</v>
      </c>
      <c r="BB7" s="7">
        <v>5.244720513E9</v>
      </c>
      <c r="BC7" s="7">
        <v>5.499370964E9</v>
      </c>
      <c r="BD7" s="7">
        <v>5.168997834E9</v>
      </c>
      <c r="BE7" s="7">
        <v>5.263164883E9</v>
      </c>
      <c r="BF7" s="7">
        <v>5.191509381E9</v>
      </c>
      <c r="BG7" s="7">
        <v>4.20206277E9</v>
      </c>
      <c r="BH7" s="7">
        <v>4.314102067E9</v>
      </c>
      <c r="BI7" s="7">
        <v>4.484652582E9</v>
      </c>
      <c r="BJ7" s="7">
        <v>4.959692173E9</v>
      </c>
    </row>
    <row r="8">
      <c r="A8" s="1" t="s">
        <v>42</v>
      </c>
      <c r="B8" s="1" t="s">
        <v>43</v>
      </c>
      <c r="C8" s="1" t="s">
        <v>6</v>
      </c>
      <c r="D8" s="7">
        <v>1268378.23</v>
      </c>
      <c r="E8" s="7">
        <v>1643154.204</v>
      </c>
      <c r="F8" s="7">
        <v>4901760.716</v>
      </c>
      <c r="G8" s="7">
        <v>5281287.753</v>
      </c>
      <c r="H8" s="7">
        <v>5358593.135</v>
      </c>
      <c r="I8" s="7">
        <v>3509330.33</v>
      </c>
      <c r="J8" s="7">
        <v>3907553.79</v>
      </c>
      <c r="K8" s="7">
        <v>3695106.93</v>
      </c>
      <c r="L8" s="7">
        <v>3760628.522</v>
      </c>
      <c r="M8" s="7">
        <v>4023680.475</v>
      </c>
      <c r="N8" s="7">
        <v>4185916.94</v>
      </c>
      <c r="O8" s="7">
        <v>4343468.092</v>
      </c>
      <c r="P8" s="7">
        <v>4947862.936</v>
      </c>
      <c r="Q8" s="7">
        <v>6079259.183</v>
      </c>
      <c r="R8" s="7">
        <v>6269084.564</v>
      </c>
      <c r="S8" s="7">
        <v>1.806236673E7</v>
      </c>
      <c r="T8" s="7">
        <v>1.95312827E7</v>
      </c>
      <c r="U8" s="7">
        <v>2.290377727E7</v>
      </c>
      <c r="V8" s="7">
        <v>3.237228348E7</v>
      </c>
      <c r="W8" s="7">
        <v>3.20324179E7</v>
      </c>
      <c r="X8" s="7">
        <v>3.536065884E7</v>
      </c>
      <c r="Y8" s="7">
        <v>3.391589476E7</v>
      </c>
      <c r="Z8" s="7">
        <v>3.286610713E7</v>
      </c>
      <c r="AA8" s="7">
        <v>2.931775598E7</v>
      </c>
      <c r="AB8" s="7">
        <v>2.696832869E7</v>
      </c>
      <c r="AC8" s="7">
        <v>2.710661684E7</v>
      </c>
      <c r="AD8" s="7">
        <v>5.118017014E7</v>
      </c>
      <c r="AE8" s="7">
        <v>5.071255785E7</v>
      </c>
      <c r="AF8" s="7">
        <v>5.718688727E7</v>
      </c>
      <c r="AG8" s="7">
        <v>6.681650617E7</v>
      </c>
      <c r="AH8" s="7">
        <v>8.446550236E7</v>
      </c>
      <c r="AI8" s="7">
        <v>6.950554222E7</v>
      </c>
      <c r="AJ8" s="7">
        <v>7.111661856E7</v>
      </c>
      <c r="AK8" s="7">
        <v>6.052697563E7</v>
      </c>
      <c r="AL8" s="7">
        <v>3.025909349E7</v>
      </c>
      <c r="AM8" s="7">
        <v>3.686281424E7</v>
      </c>
      <c r="AN8" s="7">
        <v>3.714187414E7</v>
      </c>
      <c r="AO8" s="7">
        <v>3.854924623E7</v>
      </c>
      <c r="AP8" s="7">
        <v>3.949473856E7</v>
      </c>
      <c r="AQ8" s="7">
        <v>4.174117548E7</v>
      </c>
      <c r="AR8" s="7">
        <v>3.665853905E7</v>
      </c>
      <c r="AS8" s="7">
        <v>3.683296523E7</v>
      </c>
      <c r="AT8" s="7">
        <v>4.246844996E7</v>
      </c>
      <c r="AU8" s="7">
        <v>5.075705437E7</v>
      </c>
      <c r="AV8" s="7">
        <v>6.568424241E7</v>
      </c>
      <c r="AW8" s="7">
        <v>7.384334216E7</v>
      </c>
      <c r="AX8" s="7">
        <v>7.263286733E7</v>
      </c>
      <c r="AY8" s="7">
        <v>1.078167285E8</v>
      </c>
      <c r="AZ8" s="7">
        <v>1.169995869E8</v>
      </c>
      <c r="BA8" s="7">
        <v>1.273332966E8</v>
      </c>
      <c r="BB8" s="7">
        <v>1.237004747E8</v>
      </c>
      <c r="BC8" s="7">
        <v>1.388508602E8</v>
      </c>
      <c r="BD8" s="7">
        <v>1.477296989E8</v>
      </c>
      <c r="BE8" s="7">
        <v>1.661363452E8</v>
      </c>
      <c r="BF8" s="7">
        <v>1.771669549E8</v>
      </c>
      <c r="BG8" s="7">
        <v>1.479347367E8</v>
      </c>
      <c r="BH8" s="7">
        <v>1.494673632E8</v>
      </c>
      <c r="BI8" s="7">
        <v>1.910658388E8</v>
      </c>
      <c r="BJ8" s="7">
        <v>3.12467611E8</v>
      </c>
    </row>
    <row r="9">
      <c r="A9" s="1" t="s">
        <v>48</v>
      </c>
      <c r="B9" s="1" t="s">
        <v>49</v>
      </c>
      <c r="C9" s="1" t="s">
        <v>6</v>
      </c>
      <c r="D9" s="7">
        <f>IF('Copy of Military Expenditure'!E9 = "", 'Copy of Military Expenditure'!$BM9, 'Copy of Military Expenditure'!E9)</f>
        <v>472791606.9</v>
      </c>
      <c r="E9" s="7">
        <f>IF('Copy of Military Expenditure'!F9 = "", 'Copy of Military Expenditure'!$BM9, 'Copy of Military Expenditure'!F9)</f>
        <v>472791606.9</v>
      </c>
      <c r="F9" s="7">
        <f>IF('Copy of Military Expenditure'!G9 = "", 'Copy of Military Expenditure'!$BM9, 'Copy of Military Expenditure'!G9)</f>
        <v>472791606.9</v>
      </c>
      <c r="G9" s="7">
        <f>IF('Copy of Military Expenditure'!H9 = "", 'Copy of Military Expenditure'!$BM9, 'Copy of Military Expenditure'!H9)</f>
        <v>472791606.9</v>
      </c>
      <c r="H9" s="7">
        <f>IF('Copy of Military Expenditure'!I9 = "", 'Copy of Military Expenditure'!$BM9, 'Copy of Military Expenditure'!I9)</f>
        <v>472791606.9</v>
      </c>
      <c r="I9" s="7">
        <f>IF('Copy of Military Expenditure'!J9 = "", 'Copy of Military Expenditure'!$BM9, 'Copy of Military Expenditure'!J9)</f>
        <v>472791606.9</v>
      </c>
      <c r="J9" s="7">
        <f>IF('Copy of Military Expenditure'!K9 = "", 'Copy of Military Expenditure'!$BM9, 'Copy of Military Expenditure'!K9)</f>
        <v>472791606.9</v>
      </c>
      <c r="K9" s="7">
        <f>IF('Copy of Military Expenditure'!L9 = "", 'Copy of Military Expenditure'!$BM9, 'Copy of Military Expenditure'!L9)</f>
        <v>472791606.9</v>
      </c>
      <c r="L9" s="7">
        <f>IF('Copy of Military Expenditure'!M9 = "", 'Copy of Military Expenditure'!$BM9, 'Copy of Military Expenditure'!M9)</f>
        <v>472791606.9</v>
      </c>
      <c r="M9" s="7">
        <f>IF('Copy of Military Expenditure'!N9 = "", 'Copy of Military Expenditure'!$BM9, 'Copy of Military Expenditure'!N9)</f>
        <v>472791606.9</v>
      </c>
      <c r="N9" s="7">
        <f>IF('Copy of Military Expenditure'!O9 = "", 'Copy of Military Expenditure'!$BM9, 'Copy of Military Expenditure'!O9)</f>
        <v>472791606.9</v>
      </c>
      <c r="O9" s="7">
        <f>IF('Copy of Military Expenditure'!P9 = "", 'Copy of Military Expenditure'!$BM9, 'Copy of Military Expenditure'!P9)</f>
        <v>11583922.36</v>
      </c>
      <c r="P9" s="7">
        <f>IF('Copy of Military Expenditure'!Q9 = "", 'Copy of Military Expenditure'!$BM9, 'Copy of Military Expenditure'!Q9)</f>
        <v>12539956.86</v>
      </c>
      <c r="Q9" s="7">
        <f>IF('Copy of Military Expenditure'!R9 = "", 'Copy of Military Expenditure'!$BM9, 'Copy of Military Expenditure'!R9)</f>
        <v>16765508.09</v>
      </c>
      <c r="R9" s="7">
        <f>IF('Copy of Military Expenditure'!S9 = "", 'Copy of Military Expenditure'!$BM9, 'Copy of Military Expenditure'!S9)</f>
        <v>26346455.9</v>
      </c>
      <c r="S9" s="7">
        <f>IF('Copy of Military Expenditure'!T9 = "", 'Copy of Military Expenditure'!$BM9, 'Copy of Military Expenditure'!T9)</f>
        <v>16434892.54</v>
      </c>
      <c r="T9" s="7">
        <v>2.628924745E7</v>
      </c>
      <c r="U9" s="7">
        <v>4.043978264E7</v>
      </c>
      <c r="V9" s="7">
        <v>1.161431193E8</v>
      </c>
      <c r="W9" s="7">
        <v>1.572257001E8</v>
      </c>
      <c r="X9" s="7">
        <v>1.75066313E8</v>
      </c>
      <c r="Y9" s="7">
        <v>2.393617021E8</v>
      </c>
      <c r="Z9" s="7">
        <v>3.111702128E8</v>
      </c>
      <c r="AA9" s="7">
        <v>1.835106383E8</v>
      </c>
      <c r="AB9" s="7">
        <v>1.64893617E8</v>
      </c>
      <c r="AC9" s="7">
        <v>1.675531915E8</v>
      </c>
      <c r="AD9" s="7">
        <v>1.781914894E8</v>
      </c>
      <c r="AE9" s="7">
        <v>1.781914894E8</v>
      </c>
      <c r="AF9" s="7">
        <v>2.074468085E8</v>
      </c>
      <c r="AG9" s="7">
        <v>2.180851064E8</v>
      </c>
      <c r="AH9" s="7">
        <v>2.393617021E8</v>
      </c>
      <c r="AI9" s="7">
        <v>2.632978723E8</v>
      </c>
      <c r="AJ9" s="7">
        <v>2.792553191E8</v>
      </c>
      <c r="AK9" s="7">
        <v>2.792553191E8</v>
      </c>
      <c r="AL9" s="7">
        <v>2.845744681E8</v>
      </c>
      <c r="AM9" s="7">
        <v>3.031914894E8</v>
      </c>
      <c r="AN9" s="7">
        <v>3.218085106E8</v>
      </c>
      <c r="AO9" s="7">
        <v>3.218085106E8</v>
      </c>
      <c r="AP9" s="7">
        <v>3.29787234E8</v>
      </c>
      <c r="AQ9" s="7">
        <v>3.643617021E8</v>
      </c>
      <c r="AR9" s="7">
        <v>3.590425532E8</v>
      </c>
      <c r="AS9" s="7">
        <v>3.723404255E8</v>
      </c>
      <c r="AT9" s="7">
        <v>4.441489362E8</v>
      </c>
      <c r="AU9" s="7">
        <v>5.159574468E8</v>
      </c>
      <c r="AV9" s="7">
        <v>5.319148936E8</v>
      </c>
      <c r="AW9" s="7">
        <v>5.132978723E8</v>
      </c>
      <c r="AX9" s="7">
        <v>5.742021277E8</v>
      </c>
      <c r="AY9" s="7">
        <v>6.425531915E8</v>
      </c>
      <c r="AZ9" s="7">
        <v>7.199468085E8</v>
      </c>
      <c r="BA9" s="7">
        <v>8.281914894E8</v>
      </c>
      <c r="BB9" s="7">
        <v>8.428191489E8</v>
      </c>
      <c r="BC9" s="7">
        <v>1.033510638E9</v>
      </c>
      <c r="BD9" s="7">
        <v>1.182180851E9</v>
      </c>
      <c r="BE9" s="7">
        <v>1.347606383E9</v>
      </c>
      <c r="BF9" s="7">
        <v>1.475265957E9</v>
      </c>
      <c r="BG9" s="7">
        <v>1.442021277E9</v>
      </c>
      <c r="BH9" s="7">
        <v>1.505534574E9</v>
      </c>
      <c r="BI9" s="7">
        <v>1.532712766E9</v>
      </c>
      <c r="BJ9" s="7">
        <v>1.396808511E9</v>
      </c>
    </row>
    <row r="10">
      <c r="A10" s="1" t="s">
        <v>60</v>
      </c>
      <c r="B10" s="1" t="s">
        <v>61</v>
      </c>
      <c r="C10" s="1" t="s">
        <v>6</v>
      </c>
      <c r="D10" s="7">
        <f>IF('Copy of Military Expenditure'!E10 = "", 'Copy of Military Expenditure'!$BM10, 'Copy of Military Expenditure'!E10)</f>
        <v>189516764.1</v>
      </c>
      <c r="E10" s="7">
        <f>IF('Copy of Military Expenditure'!F10 = "", 'Copy of Military Expenditure'!$BM10, 'Copy of Military Expenditure'!F10)</f>
        <v>4935417.964</v>
      </c>
      <c r="F10" s="7">
        <f>IF('Copy of Military Expenditure'!G10 = "", 'Copy of Military Expenditure'!$BM10, 'Copy of Military Expenditure'!G10)</f>
        <v>5195618.571</v>
      </c>
      <c r="G10" s="7">
        <f>IF('Copy of Military Expenditure'!H10 = "", 'Copy of Military Expenditure'!$BM10, 'Copy of Military Expenditure'!H10)</f>
        <v>6404292.358</v>
      </c>
      <c r="H10" s="7">
        <f>IF('Copy of Military Expenditure'!I10 = "", 'Copy of Military Expenditure'!$BM10, 'Copy of Military Expenditure'!I10)</f>
        <v>189516764.1</v>
      </c>
      <c r="I10" s="7">
        <f>IF('Copy of Military Expenditure'!J10 = "", 'Copy of Military Expenditure'!$BM10, 'Copy of Military Expenditure'!J10)</f>
        <v>189516764.1</v>
      </c>
      <c r="J10" s="7">
        <f>IF('Copy of Military Expenditure'!K10 = "", 'Copy of Military Expenditure'!$BM10, 'Copy of Military Expenditure'!K10)</f>
        <v>189516764.1</v>
      </c>
      <c r="K10" s="7">
        <f>IF('Copy of Military Expenditure'!L10 = "", 'Copy of Military Expenditure'!$BM10, 'Copy of Military Expenditure'!L10)</f>
        <v>189516764.1</v>
      </c>
      <c r="L10" s="7">
        <f>IF('Copy of Military Expenditure'!M10 = "", 'Copy of Military Expenditure'!$BM10, 'Copy of Military Expenditure'!M10)</f>
        <v>11583123.79</v>
      </c>
      <c r="M10" s="7">
        <f>IF('Copy of Military Expenditure'!N10 = "", 'Copy of Military Expenditure'!$BM10, 'Copy of Military Expenditure'!N10)</f>
        <v>12254609.23</v>
      </c>
      <c r="N10" s="7">
        <f>IF('Copy of Military Expenditure'!O10 = "", 'Copy of Military Expenditure'!$BM10, 'Copy of Military Expenditure'!O10)</f>
        <v>16787135.93</v>
      </c>
      <c r="O10" s="7">
        <v>1.586384346E7</v>
      </c>
      <c r="P10" s="7">
        <v>2.070064094E7</v>
      </c>
      <c r="Q10" s="7">
        <v>2.112913997E7</v>
      </c>
      <c r="R10" s="7">
        <v>3.976663607E7</v>
      </c>
      <c r="S10" s="7">
        <v>5.830446642E7</v>
      </c>
      <c r="T10" s="7">
        <v>6.677605556E7</v>
      </c>
      <c r="U10" s="7">
        <v>7.32543296E7</v>
      </c>
      <c r="V10" s="7">
        <v>9.767243947E7</v>
      </c>
      <c r="W10" s="7">
        <v>1.197370961E8</v>
      </c>
      <c r="X10" s="7">
        <v>1.590081349E8</v>
      </c>
      <c r="Y10" s="7">
        <v>2.387155376E8</v>
      </c>
      <c r="Z10" s="7">
        <v>1.237268435E8</v>
      </c>
      <c r="AA10" s="7">
        <v>8.99734826E7</v>
      </c>
      <c r="AB10" s="7">
        <v>1.446807857E8</v>
      </c>
      <c r="AC10" s="7">
        <v>1.312080002E8</v>
      </c>
      <c r="AD10" s="7">
        <v>9.286920722E7</v>
      </c>
      <c r="AE10" s="7">
        <v>1.033623872E8</v>
      </c>
      <c r="AF10" s="7">
        <v>9.291695167E7</v>
      </c>
      <c r="AG10" s="7">
        <v>1.016908724E8</v>
      </c>
      <c r="AH10" s="7">
        <v>1.370651275E8</v>
      </c>
      <c r="AI10" s="7">
        <v>1.436439601E8</v>
      </c>
      <c r="AJ10" s="7">
        <v>1.414419103E8</v>
      </c>
      <c r="AK10" s="7">
        <v>1.09897118E8</v>
      </c>
      <c r="AL10" s="7">
        <v>1.345952404E8</v>
      </c>
      <c r="AM10" s="7">
        <v>1.407608628E8</v>
      </c>
      <c r="AN10" s="7">
        <v>1.469630178E8</v>
      </c>
      <c r="AO10" s="7">
        <v>1.802004469E8</v>
      </c>
      <c r="AP10" s="7">
        <v>2.286770004E8</v>
      </c>
      <c r="AQ10" s="7">
        <v>1.767442421E8</v>
      </c>
      <c r="AR10" s="7">
        <v>1.732454225E8</v>
      </c>
      <c r="AS10" s="7">
        <v>1.84397571E8</v>
      </c>
      <c r="AT10" s="7">
        <v>1.604379358E8</v>
      </c>
      <c r="AU10" s="7">
        <v>1.734313248E8</v>
      </c>
      <c r="AV10" s="7">
        <v>1.688816031E8</v>
      </c>
      <c r="AW10" s="7">
        <v>1.692623164E8</v>
      </c>
      <c r="AX10" s="7">
        <v>1.795254892E8</v>
      </c>
      <c r="AY10" s="7">
        <v>2.212806878E8</v>
      </c>
      <c r="AZ10" s="7">
        <v>3.271947082E8</v>
      </c>
      <c r="BA10" s="7">
        <v>3.457777778E8</v>
      </c>
      <c r="BB10" s="7">
        <v>3.274131461E8</v>
      </c>
      <c r="BC10" s="7">
        <v>4.035685661E8</v>
      </c>
      <c r="BD10" s="7">
        <v>4.998700434E8</v>
      </c>
      <c r="BE10" s="7">
        <v>5.644098408E8</v>
      </c>
      <c r="BF10" s="7">
        <v>6.258850941E8</v>
      </c>
      <c r="BG10" s="7">
        <v>5.755242249E8</v>
      </c>
      <c r="BH10" s="7">
        <v>5.523812639E8</v>
      </c>
      <c r="BI10" s="7">
        <v>5.740701896E8</v>
      </c>
      <c r="BJ10" s="7">
        <v>6.188420831E8</v>
      </c>
    </row>
    <row r="11">
      <c r="A11" s="1" t="s">
        <v>62</v>
      </c>
      <c r="B11" s="1" t="s">
        <v>63</v>
      </c>
      <c r="C11" s="1" t="s">
        <v>6</v>
      </c>
      <c r="D11" s="7">
        <v>3.827297521E8</v>
      </c>
      <c r="E11" s="7">
        <v>3.423397208E8</v>
      </c>
      <c r="F11" s="7">
        <v>3.874490355E8</v>
      </c>
      <c r="G11" s="7">
        <v>4.419996062E8</v>
      </c>
      <c r="H11" s="7">
        <v>3.542278571E8</v>
      </c>
      <c r="I11" s="7">
        <v>6.328690265E8</v>
      </c>
      <c r="J11" s="7">
        <v>7.182165746E8</v>
      </c>
      <c r="K11" s="7">
        <v>7.461391636E8</v>
      </c>
      <c r="L11" s="7">
        <v>7.553075667E8</v>
      </c>
      <c r="M11" s="7">
        <v>8.16622811E8</v>
      </c>
      <c r="N11" s="7">
        <v>1.026234374E9</v>
      </c>
      <c r="O11" s="7">
        <v>1.075071453E9</v>
      </c>
      <c r="P11" s="7">
        <v>1.195501488E9</v>
      </c>
      <c r="Q11" s="7">
        <v>1.512670977E9</v>
      </c>
      <c r="R11" s="7">
        <v>1.790114213E9</v>
      </c>
      <c r="S11" s="7">
        <v>2.141126693E9</v>
      </c>
      <c r="T11" s="7">
        <v>2.576476982E9</v>
      </c>
      <c r="U11" s="7">
        <v>2.499644658E9</v>
      </c>
      <c r="V11" s="7">
        <v>2.690623102E9</v>
      </c>
      <c r="W11" s="7">
        <v>2.8291612E9</v>
      </c>
      <c r="X11" s="7">
        <v>2.259307479E9</v>
      </c>
      <c r="Y11" s="7">
        <v>2.517859757E9</v>
      </c>
      <c r="Z11" s="7">
        <v>3.031328924E9</v>
      </c>
      <c r="AA11" s="7">
        <v>2.082669251E9</v>
      </c>
      <c r="AB11" s="7">
        <v>2.013151758E9</v>
      </c>
      <c r="AC11" s="7">
        <v>2.687049984E9</v>
      </c>
      <c r="AD11" s="7">
        <v>2.758186568E9</v>
      </c>
      <c r="AE11" s="7">
        <v>4.32367477E9</v>
      </c>
      <c r="AF11" s="7">
        <v>5.874167753E9</v>
      </c>
      <c r="AG11" s="7">
        <v>8.761486966E9</v>
      </c>
      <c r="AH11" s="7">
        <v>9.236296955E9</v>
      </c>
      <c r="AI11" s="7">
        <v>6.694665295E9</v>
      </c>
      <c r="AJ11" s="7">
        <v>4.993804467E9</v>
      </c>
      <c r="AK11" s="7">
        <v>7.099899155E9</v>
      </c>
      <c r="AL11" s="7">
        <v>1.0591499118E10</v>
      </c>
      <c r="AM11" s="7">
        <v>1.4318919608E10</v>
      </c>
      <c r="AN11" s="7">
        <v>1.4073226545E10</v>
      </c>
      <c r="AO11" s="7">
        <v>1.3934266552E10</v>
      </c>
      <c r="AP11" s="7">
        <v>1.4357357047E10</v>
      </c>
      <c r="AQ11" s="7">
        <v>9.866973919E9</v>
      </c>
      <c r="AR11" s="7">
        <v>1.1344032535E10</v>
      </c>
      <c r="AS11" s="7">
        <v>1.0930231568E10</v>
      </c>
      <c r="AT11" s="7">
        <v>9.664561903E9</v>
      </c>
      <c r="AU11" s="7">
        <v>8.392905884E9</v>
      </c>
      <c r="AV11" s="7">
        <v>9.780111585E9</v>
      </c>
      <c r="AW11" s="7">
        <v>1.3588619736E10</v>
      </c>
      <c r="AX11" s="7">
        <v>1.6404867307E10</v>
      </c>
      <c r="AY11" s="7">
        <v>2.0485758015E10</v>
      </c>
      <c r="AZ11" s="7">
        <v>2.4452903036E10</v>
      </c>
      <c r="BA11" s="7">
        <v>2.5648809911E10</v>
      </c>
      <c r="BB11" s="7">
        <v>3.400294447E10</v>
      </c>
      <c r="BC11" s="7">
        <v>3.6936209896E10</v>
      </c>
      <c r="BD11" s="7">
        <v>3.3987005074E10</v>
      </c>
      <c r="BE11" s="7">
        <v>3.2874787231E10</v>
      </c>
      <c r="BF11" s="7">
        <v>3.2659614241E10</v>
      </c>
      <c r="BG11" s="7">
        <v>2.4617701683E10</v>
      </c>
      <c r="BH11" s="7">
        <v>2.4224746901E10</v>
      </c>
      <c r="BI11" s="7">
        <v>2.9283050314E10</v>
      </c>
      <c r="BJ11" s="7">
        <v>2.7766427104E10</v>
      </c>
    </row>
    <row r="12">
      <c r="A12" s="1" t="s">
        <v>74</v>
      </c>
      <c r="B12" s="1" t="s">
        <v>75</v>
      </c>
      <c r="C12" s="1" t="s">
        <v>6</v>
      </c>
      <c r="D12" s="7">
        <v>1.702442711E9</v>
      </c>
      <c r="E12" s="7">
        <v>1.677820881E9</v>
      </c>
      <c r="F12" s="7">
        <v>1.671313753E9</v>
      </c>
      <c r="G12" s="7">
        <v>1.610091701E9</v>
      </c>
      <c r="H12" s="7">
        <v>1.657457283E9</v>
      </c>
      <c r="I12" s="7">
        <v>1.57470454E9</v>
      </c>
      <c r="J12" s="7">
        <v>1.614422827E9</v>
      </c>
      <c r="K12" s="7">
        <v>1.775500366E9</v>
      </c>
      <c r="L12" s="7">
        <v>1.797265817E9</v>
      </c>
      <c r="M12" s="7">
        <v>1.770108751E9</v>
      </c>
      <c r="N12" s="7">
        <v>1.889157918E9</v>
      </c>
      <c r="O12" s="7">
        <v>2.077659711E9</v>
      </c>
      <c r="P12" s="7">
        <v>2.233737031E9</v>
      </c>
      <c r="Q12" s="7">
        <v>2.363060955E9</v>
      </c>
      <c r="R12" s="7">
        <v>2.809465529E9</v>
      </c>
      <c r="S12" s="7">
        <v>3.18091549E9</v>
      </c>
      <c r="T12" s="7">
        <v>3.581805735E9</v>
      </c>
      <c r="U12" s="7">
        <v>3.752174526E9</v>
      </c>
      <c r="V12" s="7">
        <v>3.969158477E9</v>
      </c>
      <c r="W12" s="7">
        <v>4.084145738E9</v>
      </c>
      <c r="X12" s="7">
        <v>4.744402251E9</v>
      </c>
      <c r="Y12" s="7">
        <v>5.141128191E9</v>
      </c>
      <c r="Z12" s="7">
        <v>6.017321456E9</v>
      </c>
      <c r="AA12" s="7">
        <v>6.947104072E9</v>
      </c>
      <c r="AB12" s="7">
        <v>7.349795764E9</v>
      </c>
      <c r="AC12" s="7">
        <v>7.460563318E9</v>
      </c>
      <c r="AD12" s="7">
        <v>7.78013674E9</v>
      </c>
      <c r="AE12" s="7">
        <v>8.694447168E9</v>
      </c>
      <c r="AF12" s="7">
        <v>9.897335684E9</v>
      </c>
      <c r="AG12" s="7">
        <v>1.0747134689E10</v>
      </c>
      <c r="AH12" s="7">
        <v>1.1414631847E10</v>
      </c>
      <c r="AI12" s="7">
        <v>1.1338503299E10</v>
      </c>
      <c r="AJ12" s="7">
        <v>1.0788803124E10</v>
      </c>
      <c r="AK12" s="7">
        <v>1.0268822622E10</v>
      </c>
      <c r="AL12" s="7">
        <v>9.57737764E9</v>
      </c>
      <c r="AM12" s="7">
        <v>9.176903908E9</v>
      </c>
      <c r="AN12" s="7">
        <v>8.615884471E9</v>
      </c>
      <c r="AO12" s="7">
        <v>7.945140183E9</v>
      </c>
      <c r="AP12" s="7">
        <v>7.748607984E9</v>
      </c>
      <c r="AQ12" s="7">
        <v>8.21077854E9</v>
      </c>
      <c r="AR12" s="7">
        <v>8.299385231E9</v>
      </c>
      <c r="AS12" s="7">
        <v>8.375571425E9</v>
      </c>
      <c r="AT12" s="7">
        <v>8.495399281E9</v>
      </c>
      <c r="AU12" s="7">
        <v>9.958245602E9</v>
      </c>
      <c r="AV12" s="7">
        <v>1.1336489831E10</v>
      </c>
      <c r="AW12" s="7">
        <v>1.2988132964E10</v>
      </c>
      <c r="AX12" s="7">
        <v>1.4809892803E10</v>
      </c>
      <c r="AY12" s="7">
        <v>1.7417139931E10</v>
      </c>
      <c r="AZ12" s="7">
        <v>1.9342058405E10</v>
      </c>
      <c r="BA12" s="7">
        <v>1.8936226052E10</v>
      </c>
      <c r="BB12" s="7">
        <v>1.9315688825E10</v>
      </c>
      <c r="BC12" s="7">
        <v>2.1393720864E10</v>
      </c>
      <c r="BD12" s="7">
        <v>2.0452107111E10</v>
      </c>
      <c r="BE12" s="7">
        <v>1.851573121E10</v>
      </c>
      <c r="BF12" s="7">
        <v>1.7853720278E10</v>
      </c>
      <c r="BG12" s="7">
        <v>1.7937641895E10</v>
      </c>
      <c r="BH12" s="7">
        <v>1.7782775543E10</v>
      </c>
      <c r="BI12" s="7">
        <v>2.1343371455E10</v>
      </c>
      <c r="BJ12" s="7">
        <v>2.1620598712E10</v>
      </c>
    </row>
    <row r="13">
      <c r="A13" s="1" t="s">
        <v>78</v>
      </c>
      <c r="B13" s="1" t="s">
        <v>79</v>
      </c>
      <c r="C13" s="1" t="s">
        <v>6</v>
      </c>
      <c r="D13" s="7">
        <v>2.000937582E8</v>
      </c>
      <c r="E13" s="7">
        <v>2.373683669E8</v>
      </c>
      <c r="F13" s="7">
        <v>2.737282612E8</v>
      </c>
      <c r="G13" s="7">
        <v>2.949953693E8</v>
      </c>
      <c r="H13" s="7">
        <v>3.29525835E8</v>
      </c>
      <c r="I13" s="7">
        <v>3.434752284E8</v>
      </c>
      <c r="J13" s="7">
        <v>3.782343727E8</v>
      </c>
      <c r="K13" s="7">
        <v>3.832653015E8</v>
      </c>
      <c r="L13" s="7">
        <v>3.738894796E8</v>
      </c>
      <c r="M13" s="7">
        <v>4.091059811E8</v>
      </c>
      <c r="N13" s="7">
        <v>4.360900536E8</v>
      </c>
      <c r="O13" s="7">
        <v>5.113876894E8</v>
      </c>
      <c r="P13" s="7">
        <v>6.014269817E8</v>
      </c>
      <c r="Q13" s="7">
        <v>7.649699984E8</v>
      </c>
      <c r="R13" s="7">
        <v>8.88478644E8</v>
      </c>
      <c r="S13" s="7">
        <v>1.032046117E9</v>
      </c>
      <c r="T13" s="7">
        <v>1.228176857E9</v>
      </c>
      <c r="U13" s="7">
        <v>1.226534416E9</v>
      </c>
      <c r="V13" s="7">
        <v>1.668885136E9</v>
      </c>
      <c r="W13" s="7">
        <v>1.945005774E9</v>
      </c>
      <c r="X13" s="7">
        <v>1.99676555E9</v>
      </c>
      <c r="Y13" s="7">
        <v>1.810878508E9</v>
      </c>
      <c r="Z13" s="7">
        <v>1.928314953E9</v>
      </c>
      <c r="AA13" s="7">
        <v>1.946035043E9</v>
      </c>
      <c r="AB13" s="7">
        <v>1.807905757E9</v>
      </c>
      <c r="AC13" s="7">
        <v>1.966928897E9</v>
      </c>
      <c r="AD13" s="7">
        <v>2.565428146E9</v>
      </c>
      <c r="AE13" s="7">
        <v>3.020406521E9</v>
      </c>
      <c r="AF13" s="7">
        <v>3.276156632E9</v>
      </c>
      <c r="AG13" s="7">
        <v>3.082038963E9</v>
      </c>
      <c r="AH13" s="7">
        <v>4.056408189E9</v>
      </c>
      <c r="AI13" s="7">
        <v>4.016764413E9</v>
      </c>
      <c r="AJ13" s="7">
        <v>4.138043834E9</v>
      </c>
      <c r="AK13" s="7">
        <v>3.611212626E9</v>
      </c>
      <c r="AL13" s="7">
        <v>3.899275421E9</v>
      </c>
      <c r="AM13" s="7">
        <v>4.645360982E9</v>
      </c>
      <c r="AN13" s="7">
        <v>4.239447901E9</v>
      </c>
      <c r="AO13" s="7">
        <v>3.498218851E9</v>
      </c>
      <c r="AP13" s="7">
        <v>3.494250971E9</v>
      </c>
      <c r="AQ13" s="7">
        <v>3.146822887E9</v>
      </c>
      <c r="AR13" s="7">
        <v>2.800146846E9</v>
      </c>
      <c r="AS13" s="7">
        <v>2.763655325E9</v>
      </c>
      <c r="AT13" s="7">
        <v>2.882696762E9</v>
      </c>
      <c r="AU13" s="7">
        <v>3.270337504E9</v>
      </c>
      <c r="AV13" s="7">
        <v>3.503819863E9</v>
      </c>
      <c r="AW13" s="7">
        <v>3.484636759E9</v>
      </c>
      <c r="AX13" s="7">
        <v>3.328973394E9</v>
      </c>
      <c r="AY13" s="7">
        <v>3.524746536E9</v>
      </c>
      <c r="AZ13" s="7">
        <v>4.098459038E9</v>
      </c>
      <c r="BA13" s="7">
        <v>4.055544323E9</v>
      </c>
      <c r="BB13" s="7">
        <v>4.115407849E9</v>
      </c>
      <c r="BC13" s="7">
        <v>4.973863849E9</v>
      </c>
      <c r="BD13" s="7">
        <v>4.592165378E9</v>
      </c>
      <c r="BE13" s="7">
        <v>5.032883664E9</v>
      </c>
      <c r="BF13" s="7">
        <v>4.612776715E9</v>
      </c>
      <c r="BG13" s="7">
        <v>4.521076909E9</v>
      </c>
      <c r="BH13" s="7">
        <v>4.571348247E9</v>
      </c>
      <c r="BI13" s="7">
        <v>4.628401509E9</v>
      </c>
      <c r="BJ13" s="7">
        <v>4.795847181E9</v>
      </c>
    </row>
    <row r="14">
      <c r="A14" s="1" t="s">
        <v>82</v>
      </c>
      <c r="B14" s="1" t="s">
        <v>83</v>
      </c>
      <c r="C14" s="1" t="s">
        <v>6</v>
      </c>
      <c r="D14" s="7">
        <v>1.267910426E8</v>
      </c>
      <c r="E14" s="7">
        <v>1.609309235E8</v>
      </c>
      <c r="F14" s="7">
        <v>1.626262244E8</v>
      </c>
      <c r="G14" s="7">
        <v>1.529174554E8</v>
      </c>
      <c r="H14" s="7">
        <v>1.499503777E8</v>
      </c>
      <c r="I14" s="7">
        <v>1.682157724E8</v>
      </c>
      <c r="J14" s="7">
        <v>1.866979648E8</v>
      </c>
      <c r="K14" s="7">
        <v>1.827053413E8</v>
      </c>
      <c r="L14" s="7">
        <v>1.737810243E8</v>
      </c>
      <c r="M14" s="7">
        <v>1.799809227E8</v>
      </c>
      <c r="N14" s="7">
        <v>3.883839503E8</v>
      </c>
      <c r="O14" s="7">
        <v>6.515898629E8</v>
      </c>
      <c r="P14" s="7">
        <v>7.456611888E8</v>
      </c>
      <c r="Q14" s="7">
        <v>1.00591972E9</v>
      </c>
      <c r="R14" s="7">
        <v>1.103190481E9</v>
      </c>
      <c r="S14" s="7">
        <v>4.867200769E8</v>
      </c>
      <c r="T14" s="7">
        <v>5.998069587E8</v>
      </c>
      <c r="U14" s="7">
        <v>9.240427567E8</v>
      </c>
      <c r="V14" s="7">
        <v>1.036145035E9</v>
      </c>
      <c r="W14" s="7">
        <v>1.312899709E9</v>
      </c>
      <c r="X14" s="7">
        <v>1.787179487E9</v>
      </c>
      <c r="Y14" s="7">
        <v>2.292307692E9</v>
      </c>
      <c r="Z14" s="7">
        <v>2.160747854E9</v>
      </c>
      <c r="AA14" s="7">
        <v>1.497684301E9</v>
      </c>
      <c r="AB14" s="7">
        <v>1.462262953E9</v>
      </c>
      <c r="AC14" s="7">
        <v>1.137635211E9</v>
      </c>
      <c r="AD14" s="7">
        <v>1.114393822E9</v>
      </c>
      <c r="AE14" s="7">
        <v>1.16678137E9</v>
      </c>
      <c r="AF14" s="7">
        <v>9.999510228E8</v>
      </c>
      <c r="AG14" s="7">
        <v>9.889344232E8</v>
      </c>
      <c r="AH14" s="7">
        <v>1.031475584E9</v>
      </c>
      <c r="AI14" s="7">
        <v>1.038039494E9</v>
      </c>
      <c r="AJ14" s="7">
        <v>1.168858391E9</v>
      </c>
      <c r="AK14" s="7">
        <v>1.291053676E9</v>
      </c>
      <c r="AL14" s="7">
        <v>1.466048832E9</v>
      </c>
      <c r="AM14" s="7">
        <v>1.827997369E9</v>
      </c>
      <c r="AN14" s="7">
        <v>1.904105834E9</v>
      </c>
      <c r="AO14" s="7">
        <v>2.120702608E9</v>
      </c>
      <c r="AP14" s="7">
        <v>2.112373123E9</v>
      </c>
      <c r="AQ14" s="7">
        <v>2.043134812E9</v>
      </c>
      <c r="AR14" s="7">
        <v>2.10346061E9</v>
      </c>
      <c r="AS14" s="7">
        <v>1.893098224E9</v>
      </c>
      <c r="AT14" s="7">
        <v>1.779553138E9</v>
      </c>
      <c r="AU14" s="7">
        <v>2.067983998E9</v>
      </c>
      <c r="AV14" s="7">
        <v>2.687320866E9</v>
      </c>
      <c r="AW14" s="7">
        <v>3.100391591E9</v>
      </c>
      <c r="AX14" s="7">
        <v>3.855358069E9</v>
      </c>
      <c r="AY14" s="7">
        <v>4.022478104E9</v>
      </c>
      <c r="AZ14" s="7">
        <v>4.641877576E9</v>
      </c>
      <c r="BA14" s="7">
        <v>3.902221588E9</v>
      </c>
      <c r="BB14" s="7">
        <v>4.894081125E9</v>
      </c>
      <c r="BC14" s="7">
        <v>5.68675207E9</v>
      </c>
      <c r="BD14" s="7">
        <v>5.466101782E9</v>
      </c>
      <c r="BE14" s="7">
        <v>5.529879481E9</v>
      </c>
      <c r="BF14" s="7">
        <v>5.102779356E9</v>
      </c>
      <c r="BG14" s="7">
        <v>4.630772774E9</v>
      </c>
      <c r="BH14" s="7">
        <v>4.796010962E9</v>
      </c>
      <c r="BI14" s="7">
        <v>5.370018135E9</v>
      </c>
      <c r="BJ14" s="7">
        <v>5.570724563E9</v>
      </c>
    </row>
    <row r="15">
      <c r="A15" s="1" t="s">
        <v>86</v>
      </c>
      <c r="B15" s="1" t="s">
        <v>87</v>
      </c>
      <c r="C15" s="1" t="s">
        <v>6</v>
      </c>
      <c r="D15" s="7">
        <f>IF('Copy of Military Expenditure'!E15 = "", 'Copy of Military Expenditure'!$BM15, 'Copy of Military Expenditure'!E15)</f>
        <v>175018483.6</v>
      </c>
      <c r="E15" s="7">
        <f>IF('Copy of Military Expenditure'!F15 = "", 'Copy of Military Expenditure'!$BM15, 'Copy of Military Expenditure'!F15)</f>
        <v>175018483.6</v>
      </c>
      <c r="F15" s="7">
        <f>IF('Copy of Military Expenditure'!G15 = "", 'Copy of Military Expenditure'!$BM15, 'Copy of Military Expenditure'!G15)</f>
        <v>8766845.976</v>
      </c>
      <c r="G15" s="7">
        <f>IF('Copy of Military Expenditure'!H15 = "", 'Copy of Military Expenditure'!$BM15, 'Copy of Military Expenditure'!H15)</f>
        <v>8064779.443</v>
      </c>
      <c r="H15" s="7">
        <f>IF('Copy of Military Expenditure'!I15 = "", 'Copy of Military Expenditure'!$BM15, 'Copy of Military Expenditure'!I15)</f>
        <v>11190603.48</v>
      </c>
      <c r="I15" s="7">
        <f>IF('Copy of Military Expenditure'!J15 = "", 'Copy of Military Expenditure'!$BM15, 'Copy of Military Expenditure'!J15)</f>
        <v>12902909.89</v>
      </c>
      <c r="J15" s="7">
        <f>IF('Copy of Military Expenditure'!K15 = "", 'Copy of Military Expenditure'!$BM15, 'Copy of Military Expenditure'!K15)</f>
        <v>13269401.41</v>
      </c>
      <c r="K15" s="7">
        <f>IF('Copy of Military Expenditure'!L15 = "", 'Copy of Military Expenditure'!$BM15, 'Copy of Military Expenditure'!L15)</f>
        <v>14711322.31</v>
      </c>
      <c r="L15" s="7">
        <f>IF('Copy of Military Expenditure'!M15 = "", 'Copy of Military Expenditure'!$BM15, 'Copy of Military Expenditure'!M15)</f>
        <v>15305071.4</v>
      </c>
      <c r="M15" s="7">
        <f>IF('Copy of Military Expenditure'!N15 = "", 'Copy of Military Expenditure'!$BM15, 'Copy of Military Expenditure'!N15)</f>
        <v>16156269.59</v>
      </c>
      <c r="N15" s="7">
        <f>IF('Copy of Military Expenditure'!O15 = "", 'Copy of Military Expenditure'!$BM15, 'Copy of Military Expenditure'!O15)</f>
        <v>17727738.12</v>
      </c>
      <c r="O15" s="7">
        <f>IF('Copy of Military Expenditure'!P15 = "", 'Copy of Military Expenditure'!$BM15, 'Copy of Military Expenditure'!P15)</f>
        <v>23968971.08</v>
      </c>
      <c r="P15" s="7">
        <f>IF('Copy of Military Expenditure'!Q15 = "", 'Copy of Military Expenditure'!$BM15, 'Copy of Military Expenditure'!Q15)</f>
        <v>31742504.8</v>
      </c>
      <c r="Q15" s="7">
        <f>IF('Copy of Military Expenditure'!R15 = "", 'Copy of Military Expenditure'!$BM15, 'Copy of Military Expenditure'!R15)</f>
        <v>28713844.11</v>
      </c>
      <c r="R15" s="7">
        <f>IF('Copy of Military Expenditure'!S15 = "", 'Copy of Military Expenditure'!$BM15, 'Copy of Military Expenditure'!S15)</f>
        <v>41129183.02</v>
      </c>
      <c r="S15" s="7">
        <f>IF('Copy of Military Expenditure'!T15 = "", 'Copy of Military Expenditure'!$BM15, 'Copy of Military Expenditure'!T15)</f>
        <v>45886157.16</v>
      </c>
      <c r="T15" s="7">
        <f>IF('Copy of Military Expenditure'!U15 = "", 'Copy of Military Expenditure'!$BM15, 'Copy of Military Expenditure'!U15)</f>
        <v>52462858.34</v>
      </c>
      <c r="U15" s="7">
        <f>IF('Copy of Military Expenditure'!V15 = "", 'Copy of Military Expenditure'!$BM15, 'Copy of Military Expenditure'!V15)</f>
        <v>51449039.4</v>
      </c>
      <c r="V15" s="7">
        <f>IF('Copy of Military Expenditure'!W15 = "", 'Copy of Military Expenditure'!$BM15, 'Copy of Military Expenditure'!W15)</f>
        <v>86764810.15</v>
      </c>
      <c r="W15" s="7">
        <f>IF('Copy of Military Expenditure'!X15 = "", 'Copy of Military Expenditure'!$BM15, 'Copy of Military Expenditure'!X15)</f>
        <v>102735025.1</v>
      </c>
      <c r="X15" s="7">
        <f>IF('Copy of Military Expenditure'!Y15 = "", 'Copy of Military Expenditure'!$BM15, 'Copy of Military Expenditure'!Y15)</f>
        <v>118473116.2</v>
      </c>
      <c r="Y15" s="7">
        <f>IF('Copy of Military Expenditure'!Z15 = "", 'Copy of Military Expenditure'!$BM15, 'Copy of Military Expenditure'!Z15)</f>
        <v>92002752.72</v>
      </c>
      <c r="Z15" s="7">
        <f>IF('Copy of Military Expenditure'!AA15 = "", 'Copy of Military Expenditure'!$BM15, 'Copy of Military Expenditure'!AA15)</f>
        <v>86425689.12</v>
      </c>
      <c r="AA15" s="7">
        <f>IF('Copy of Military Expenditure'!AB15 = "", 'Copy of Military Expenditure'!$BM15, 'Copy of Military Expenditure'!AB15)</f>
        <v>76251882.88</v>
      </c>
      <c r="AB15" s="7">
        <f>IF('Copy of Military Expenditure'!AC15 = "", 'Copy of Military Expenditure'!$BM15, 'Copy of Military Expenditure'!AC15)</f>
        <v>70164798.82</v>
      </c>
      <c r="AC15" s="7">
        <f>IF('Copy of Military Expenditure'!AD15 = "", 'Copy of Military Expenditure'!$BM15, 'Copy of Military Expenditure'!AD15)</f>
        <v>69565043.19</v>
      </c>
      <c r="AD15" s="7">
        <f>IF('Copy of Military Expenditure'!AE15 = "", 'Copy of Military Expenditure'!$BM15, 'Copy of Military Expenditure'!AE15)</f>
        <v>96559112.46</v>
      </c>
      <c r="AE15" s="7">
        <f>IF('Copy of Military Expenditure'!AF15 = "", 'Copy of Military Expenditure'!$BM15, 'Copy of Military Expenditure'!AF15)</f>
        <v>122780223.4</v>
      </c>
      <c r="AF15" s="7">
        <f>IF('Copy of Military Expenditure'!AG15 = "", 'Copy of Military Expenditure'!$BM15, 'Copy of Military Expenditure'!AG15)</f>
        <v>128102253.5</v>
      </c>
      <c r="AG15" s="7">
        <f>IF('Copy of Military Expenditure'!AH15 = "", 'Copy of Military Expenditure'!$BM15, 'Copy of Military Expenditure'!AH15)</f>
        <v>129676998.7</v>
      </c>
      <c r="AH15" s="7">
        <f>IF('Copy of Military Expenditure'!AI15 = "", 'Copy of Military Expenditure'!$BM15, 'Copy of Military Expenditure'!AI15)</f>
        <v>143973702.1</v>
      </c>
      <c r="AI15" s="7">
        <f>IF('Copy of Military Expenditure'!AJ15 = "", 'Copy of Military Expenditure'!$BM15, 'Copy of Military Expenditure'!AJ15)</f>
        <v>144168701.9</v>
      </c>
      <c r="AJ15" s="7">
        <f>IF('Copy of Military Expenditure'!AK15 = "", 'Copy of Military Expenditure'!$BM15, 'Copy of Military Expenditure'!AK15)</f>
        <v>156797334.3</v>
      </c>
      <c r="AK15" s="7">
        <f>IF('Copy of Military Expenditure'!AL15 = "", 'Copy of Military Expenditure'!$BM15, 'Copy of Military Expenditure'!AL15)</f>
        <v>148635238.4</v>
      </c>
      <c r="AL15" s="7">
        <f>IF('Copy of Military Expenditure'!AM15 = "", 'Copy of Military Expenditure'!$BM15, 'Copy of Military Expenditure'!AM15)</f>
        <v>84071649.21</v>
      </c>
      <c r="AM15" s="7">
        <f>IF('Copy of Military Expenditure'!AN15 = "", 'Copy of Military Expenditure'!$BM15, 'Copy of Military Expenditure'!AN15)</f>
        <v>175018483.6</v>
      </c>
      <c r="AN15" s="7">
        <f>IF('Copy of Military Expenditure'!AO15 = "", 'Copy of Military Expenditure'!$BM15, 'Copy of Military Expenditure'!AO15)</f>
        <v>102660140.1</v>
      </c>
      <c r="AO15" s="7">
        <f>IF('Copy of Military Expenditure'!AP15 = "", 'Copy of Military Expenditure'!$BM15, 'Copy of Military Expenditure'!AP15)</f>
        <v>93525611.26</v>
      </c>
      <c r="AP15" s="7">
        <f>IF('Copy of Military Expenditure'!AQ15 = "", 'Copy of Military Expenditure'!$BM15, 'Copy of Military Expenditure'!AQ15)</f>
        <v>175018483.6</v>
      </c>
      <c r="AQ15" s="7">
        <f>IF('Copy of Military Expenditure'!AR15 = "", 'Copy of Military Expenditure'!$BM15, 'Copy of Military Expenditure'!AR15)</f>
        <v>175018483.6</v>
      </c>
      <c r="AR15" s="7">
        <f>IF('Copy of Military Expenditure'!AS15 = "", 'Copy of Military Expenditure'!$BM15, 'Copy of Military Expenditure'!AS15)</f>
        <v>175018483.6</v>
      </c>
      <c r="AS15" s="7">
        <f>IF('Copy of Military Expenditure'!AT15 = "", 'Copy of Military Expenditure'!$BM15, 'Copy of Military Expenditure'!AT15)</f>
        <v>175018483.6</v>
      </c>
      <c r="AT15" s="7">
        <f>IF('Copy of Military Expenditure'!AU15 = "", 'Copy of Military Expenditure'!$BM15, 'Copy of Military Expenditure'!AU15)</f>
        <v>175018483.6</v>
      </c>
      <c r="AU15" s="7">
        <f>IF('Copy of Military Expenditure'!AV15 = "", 'Copy of Military Expenditure'!$BM15, 'Copy of Military Expenditure'!AV15)</f>
        <v>213007570.5</v>
      </c>
      <c r="AV15" s="7">
        <f>IF('Copy of Military Expenditure'!AW15 = "", 'Copy of Military Expenditure'!$BM15, 'Copy of Military Expenditure'!AW15)</f>
        <v>250811588.4</v>
      </c>
      <c r="AW15" s="7">
        <f>IF('Copy of Military Expenditure'!AX15 = "", 'Copy of Military Expenditure'!$BM15, 'Copy of Military Expenditure'!AX15)</f>
        <v>249872978.1</v>
      </c>
      <c r="AX15" s="7">
        <f>IF('Copy of Military Expenditure'!AY15 = "", 'Copy of Military Expenditure'!$BM15, 'Copy of Military Expenditure'!AY15)</f>
        <v>267360247.9</v>
      </c>
      <c r="AY15" s="7">
        <f>IF('Copy of Military Expenditure'!AZ15 = "", 'Copy of Military Expenditure'!$BM15, 'Copy of Military Expenditure'!AZ15)</f>
        <v>323619193.5</v>
      </c>
      <c r="AZ15" s="7">
        <f>IF('Copy of Military Expenditure'!BA15 = "", 'Copy of Military Expenditure'!$BM15, 'Copy of Military Expenditure'!BA15)</f>
        <v>368910574.9</v>
      </c>
      <c r="BA15" s="7">
        <f>IF('Copy of Military Expenditure'!BB15 = "", 'Copy of Military Expenditure'!$BM15, 'Copy of Military Expenditure'!BB15)</f>
        <v>420059044.5</v>
      </c>
      <c r="BB15" s="7">
        <f>IF('Copy of Military Expenditure'!BC15 = "", 'Copy of Military Expenditure'!$BM15, 'Copy of Military Expenditure'!BC15)</f>
        <v>387692140</v>
      </c>
      <c r="BC15" s="7">
        <f>IF('Copy of Military Expenditure'!BD15 = "", 'Copy of Military Expenditure'!$BM15, 'Copy of Military Expenditure'!BD15)</f>
        <v>357330259</v>
      </c>
      <c r="BD15" s="7">
        <f>IF('Copy of Military Expenditure'!BE15 = "", 'Copy of Military Expenditure'!$BM15, 'Copy of Military Expenditure'!BE15)</f>
        <v>407596534.1</v>
      </c>
      <c r="BE15" s="7">
        <f>IF('Copy of Military Expenditure'!BF15 = "", 'Copy of Military Expenditure'!$BM15, 'Copy of Military Expenditure'!BF15)</f>
        <v>430003643.4</v>
      </c>
      <c r="BF15" s="7">
        <f>IF('Copy of Military Expenditure'!BG15 = "", 'Copy of Military Expenditure'!$BM15, 'Copy of Military Expenditure'!BG15)</f>
        <v>521260479.6</v>
      </c>
      <c r="BG15" s="7">
        <f>IF('Copy of Military Expenditure'!BH15 = "", 'Copy of Military Expenditure'!$BM15, 'Copy of Military Expenditure'!BH15)</f>
        <v>569671147.2</v>
      </c>
      <c r="BH15" s="7">
        <f>IF('Copy of Military Expenditure'!BI15 = "", 'Copy of Military Expenditure'!$BM15, 'Copy of Military Expenditure'!BI15)</f>
        <v>602538731.2</v>
      </c>
      <c r="BI15" s="7">
        <f>IF('Copy of Military Expenditure'!BJ15 = "", 'Copy of Military Expenditure'!$BM15, 'Copy of Military Expenditure'!BJ15)</f>
        <v>501578732.2</v>
      </c>
      <c r="BJ15" s="7">
        <f>IF('Copy of Military Expenditure'!BK15 = "", 'Copy of Military Expenditure'!$BM15, 'Copy of Military Expenditure'!BK15)</f>
        <v>607848217.9</v>
      </c>
    </row>
    <row r="16">
      <c r="A16" s="1" t="s">
        <v>88</v>
      </c>
      <c r="B16" s="1" t="s">
        <v>89</v>
      </c>
      <c r="C16" s="1" t="s">
        <v>6</v>
      </c>
      <c r="D16" s="7">
        <f>IF('Copy of Military Expenditure'!E16 = "", 'Copy of Military Expenditure'!$BM16, 'Copy of Military Expenditure'!E16)</f>
        <v>181903359</v>
      </c>
      <c r="E16" s="7">
        <f>IF('Copy of Military Expenditure'!F16 = "", 'Copy of Military Expenditure'!$BM16, 'Copy of Military Expenditure'!F16)</f>
        <v>181903359</v>
      </c>
      <c r="F16" s="7">
        <f>IF('Copy of Military Expenditure'!G16 = "", 'Copy of Military Expenditure'!$BM16, 'Copy of Military Expenditure'!G16)</f>
        <v>181903359</v>
      </c>
      <c r="G16" s="7">
        <f>IF('Copy of Military Expenditure'!H16 = "", 'Copy of Military Expenditure'!$BM16, 'Copy of Military Expenditure'!H16)</f>
        <v>181903359</v>
      </c>
      <c r="H16" s="7">
        <f>IF('Copy of Military Expenditure'!I16 = "", 'Copy of Military Expenditure'!$BM16, 'Copy of Military Expenditure'!I16)</f>
        <v>181903359</v>
      </c>
      <c r="I16" s="7">
        <f>IF('Copy of Military Expenditure'!J16 = "", 'Copy of Military Expenditure'!$BM16, 'Copy of Military Expenditure'!J16)</f>
        <v>181903359</v>
      </c>
      <c r="J16" s="7">
        <f>IF('Copy of Military Expenditure'!K16 = "", 'Copy of Military Expenditure'!$BM16, 'Copy of Military Expenditure'!K16)</f>
        <v>181903359</v>
      </c>
      <c r="K16" s="7">
        <f>IF('Copy of Military Expenditure'!L16 = "", 'Copy of Military Expenditure'!$BM16, 'Copy of Military Expenditure'!L16)</f>
        <v>181903359</v>
      </c>
      <c r="L16" s="7">
        <f>IF('Copy of Military Expenditure'!M16 = "", 'Copy of Military Expenditure'!$BM16, 'Copy of Military Expenditure'!M16)</f>
        <v>181903359</v>
      </c>
      <c r="M16" s="7">
        <f>IF('Copy of Military Expenditure'!N16 = "", 'Copy of Military Expenditure'!$BM16, 'Copy of Military Expenditure'!N16)</f>
        <v>181903359</v>
      </c>
      <c r="N16" s="7">
        <f>IF('Copy of Military Expenditure'!O16 = "", 'Copy of Military Expenditure'!$BM16, 'Copy of Military Expenditure'!O16)</f>
        <v>20339866.07</v>
      </c>
      <c r="O16" s="7">
        <f>IF('Copy of Military Expenditure'!P16 = "", 'Copy of Military Expenditure'!$BM16, 'Copy of Military Expenditure'!P16)</f>
        <v>21501256.56</v>
      </c>
      <c r="P16" s="7">
        <f>IF('Copy of Military Expenditure'!Q16 = "", 'Copy of Military Expenditure'!$BM16, 'Copy of Military Expenditure'!Q16)</f>
        <v>24894059.39</v>
      </c>
      <c r="Q16" s="7">
        <f>IF('Copy of Military Expenditure'!R16 = "", 'Copy of Military Expenditure'!$BM16, 'Copy of Military Expenditure'!R16)</f>
        <v>31636823.71</v>
      </c>
      <c r="R16" s="7">
        <f>IF('Copy of Military Expenditure'!S16 = "", 'Copy of Military Expenditure'!$BM16, 'Copy of Military Expenditure'!S16)</f>
        <v>34625371.31</v>
      </c>
      <c r="S16" s="7">
        <v>4.677037791E7</v>
      </c>
      <c r="T16" s="7">
        <v>4.84703913E7</v>
      </c>
      <c r="U16" s="7">
        <v>5.516729078E7</v>
      </c>
      <c r="V16" s="7">
        <v>7.143616833E7</v>
      </c>
      <c r="W16" s="7">
        <v>8.835475409E7</v>
      </c>
      <c r="X16" s="7">
        <v>9.986747444E7</v>
      </c>
      <c r="Y16" s="7">
        <v>1.202475978E8</v>
      </c>
      <c r="Z16" s="7">
        <v>1.316165864E8</v>
      </c>
      <c r="AA16" s="7">
        <v>1.298987577E8</v>
      </c>
      <c r="AB16" s="7">
        <v>1.272436418E8</v>
      </c>
      <c r="AC16" s="7">
        <v>1.161902939E8</v>
      </c>
      <c r="AD16" s="7">
        <v>1.454118612E8</v>
      </c>
      <c r="AE16" s="7">
        <v>1.631280009E8</v>
      </c>
      <c r="AF16" s="7">
        <v>1.543706857E8</v>
      </c>
      <c r="AG16" s="7">
        <v>1.468693575E8</v>
      </c>
      <c r="AH16" s="7">
        <v>1.805777459E8</v>
      </c>
      <c r="AI16" s="7">
        <v>1.781983432E8</v>
      </c>
      <c r="AJ16" s="7">
        <v>1.837966391E8</v>
      </c>
      <c r="AK16" s="7">
        <v>1.681752206E8</v>
      </c>
      <c r="AL16" s="7">
        <v>9.451734044E7</v>
      </c>
      <c r="AM16" s="7">
        <v>1.135755327E8</v>
      </c>
      <c r="AN16" s="7">
        <v>1.169363036E8</v>
      </c>
      <c r="AO16" s="7">
        <v>1.187111188E8</v>
      </c>
      <c r="AP16" s="7">
        <v>1.372459115E8</v>
      </c>
      <c r="AQ16" s="7">
        <v>1.447046365E8</v>
      </c>
      <c r="AR16" s="7">
        <v>1.230343439E8</v>
      </c>
      <c r="AS16" s="7">
        <v>1.243017084E8</v>
      </c>
      <c r="AT16" s="7">
        <v>1.456266105E8</v>
      </c>
      <c r="AU16" s="7">
        <v>1.884996559E8</v>
      </c>
      <c r="AV16" s="7">
        <v>2.211079247E8</v>
      </c>
      <c r="AW16" s="7">
        <v>2.230846231E8</v>
      </c>
      <c r="AX16" s="7">
        <v>2.569278433E8</v>
      </c>
      <c r="AY16" s="7">
        <v>2.966989173E8</v>
      </c>
      <c r="AZ16" s="7">
        <v>3.465861257E8</v>
      </c>
      <c r="BA16" s="7">
        <v>3.43265154E8</v>
      </c>
      <c r="BB16" s="7">
        <v>3.540543978E8</v>
      </c>
      <c r="BC16" s="7">
        <v>3.474778857E8</v>
      </c>
      <c r="BD16" s="7">
        <v>3.544474631E8</v>
      </c>
      <c r="BE16" s="7">
        <v>3.928406607E8</v>
      </c>
      <c r="BF16" s="7">
        <v>4.015290798E8</v>
      </c>
      <c r="BG16" s="7">
        <v>3.538151999E8</v>
      </c>
      <c r="BH16" s="7">
        <v>3.874378309E8</v>
      </c>
      <c r="BI16" s="7">
        <v>4.081575751E8</v>
      </c>
      <c r="BJ16" s="7">
        <v>4.298921806E8</v>
      </c>
    </row>
    <row r="17">
      <c r="A17" s="1" t="s">
        <v>90</v>
      </c>
      <c r="B17" s="1" t="s">
        <v>91</v>
      </c>
      <c r="C17" s="1" t="s">
        <v>6</v>
      </c>
      <c r="D17" s="7">
        <f>IF('Copy of Military Expenditure'!E17 = "", 'Copy of Military Expenditure'!$BM17, 'Copy of Military Expenditure'!E17)</f>
        <v>153011269.2</v>
      </c>
      <c r="E17" s="7">
        <f>IF('Copy of Military Expenditure'!F17 = "", 'Copy of Military Expenditure'!$BM17, 'Copy of Military Expenditure'!F17)</f>
        <v>153011269.2</v>
      </c>
      <c r="F17" s="7">
        <f>IF('Copy of Military Expenditure'!G17 = "", 'Copy of Military Expenditure'!$BM17, 'Copy of Military Expenditure'!G17)</f>
        <v>153011269.2</v>
      </c>
      <c r="G17" s="7">
        <f>IF('Copy of Military Expenditure'!H17 = "", 'Copy of Military Expenditure'!$BM17, 'Copy of Military Expenditure'!H17)</f>
        <v>58217821.78</v>
      </c>
      <c r="H17" s="7">
        <f>IF('Copy of Military Expenditure'!I17 = "", 'Copy of Military Expenditure'!$BM17, 'Copy of Military Expenditure'!I17)</f>
        <v>49818181.82</v>
      </c>
      <c r="I17" s="7">
        <f>IF('Copy of Military Expenditure'!J17 = "", 'Copy of Military Expenditure'!$BM17, 'Copy of Military Expenditure'!J17)</f>
        <v>78909090.91</v>
      </c>
      <c r="J17" s="7">
        <f>IF('Copy of Military Expenditure'!K17 = "", 'Copy of Military Expenditure'!$BM17, 'Copy of Military Expenditure'!K17)</f>
        <v>78363636.36</v>
      </c>
      <c r="K17" s="7">
        <f>IF('Copy of Military Expenditure'!L17 = "", 'Copy of Military Expenditure'!$BM17, 'Copy of Military Expenditure'!L17)</f>
        <v>45907648.68</v>
      </c>
      <c r="L17" s="7">
        <f>IF('Copy of Military Expenditure'!M17 = "", 'Copy of Military Expenditure'!$BM17, 'Copy of Military Expenditure'!M17)</f>
        <v>50479041.92</v>
      </c>
      <c r="M17" s="7">
        <f>IF('Copy of Military Expenditure'!N17 = "", 'Copy of Military Expenditure'!$BM17, 'Copy of Military Expenditure'!N17)</f>
        <v>72455089.82</v>
      </c>
      <c r="N17" s="7">
        <f>IF('Copy of Military Expenditure'!O17 = "", 'Copy of Military Expenditure'!$BM17, 'Copy of Military Expenditure'!O17)</f>
        <v>102395209.6</v>
      </c>
      <c r="O17" s="7">
        <f>IF('Copy of Military Expenditure'!P17 = "", 'Copy of Military Expenditure'!$BM17, 'Copy of Military Expenditure'!P17)</f>
        <v>101796407.2</v>
      </c>
      <c r="P17" s="7">
        <f>IF('Copy of Military Expenditure'!Q17 = "", 'Copy of Military Expenditure'!$BM17, 'Copy of Military Expenditure'!Q17)</f>
        <v>94011976.05</v>
      </c>
      <c r="Q17" s="7">
        <f>IF('Copy of Military Expenditure'!R17 = "", 'Copy of Military Expenditure'!$BM17, 'Copy of Military Expenditure'!R17)</f>
        <v>102395209.6</v>
      </c>
      <c r="R17" s="7">
        <f>IF('Copy of Military Expenditure'!S17 = "", 'Copy of Military Expenditure'!$BM17, 'Copy of Military Expenditure'!S17)</f>
        <v>189221556.9</v>
      </c>
      <c r="S17" s="7">
        <f>IF('Copy of Military Expenditure'!T17 = "", 'Copy of Military Expenditure'!$BM17, 'Copy of Military Expenditure'!T17)</f>
        <v>173652694.6</v>
      </c>
      <c r="T17" s="7">
        <f>IF('Copy of Military Expenditure'!U17 = "", 'Copy of Military Expenditure'!$BM17, 'Copy of Military Expenditure'!U17)</f>
        <v>120795356</v>
      </c>
      <c r="U17" s="7">
        <f>IF('Copy of Military Expenditure'!V17 = "", 'Copy of Military Expenditure'!$BM17, 'Copy of Military Expenditure'!V17)</f>
        <v>161471103.3</v>
      </c>
      <c r="V17" s="7">
        <f>IF('Copy of Military Expenditure'!W17 = "", 'Copy of Military Expenditure'!$BM17, 'Copy of Military Expenditure'!W17)</f>
        <v>214951896</v>
      </c>
      <c r="W17" s="7">
        <f>IF('Copy of Military Expenditure'!X17 = "", 'Copy of Military Expenditure'!$BM17, 'Copy of Military Expenditure'!X17)</f>
        <v>190944707.6</v>
      </c>
      <c r="X17" s="7">
        <f>IF('Copy of Military Expenditure'!Y17 = "", 'Copy of Military Expenditure'!$BM17, 'Copy of Military Expenditure'!Y17)</f>
        <v>152183675</v>
      </c>
      <c r="Y17" s="7">
        <f>IF('Copy of Military Expenditure'!Z17 = "", 'Copy of Military Expenditure'!$BM17, 'Copy of Military Expenditure'!Z17)</f>
        <v>71671583.96</v>
      </c>
      <c r="Z17" s="7">
        <f>IF('Copy of Military Expenditure'!AA17 = "", 'Copy of Military Expenditure'!$BM17, 'Copy of Military Expenditure'!AA17)</f>
        <v>147162426.6</v>
      </c>
      <c r="AA17" s="7">
        <f>IF('Copy of Military Expenditure'!AB17 = "", 'Copy of Military Expenditure'!$BM17, 'Copy of Military Expenditure'!AB17)</f>
        <v>78919799.79</v>
      </c>
      <c r="AB17" s="7">
        <f>IF('Copy of Military Expenditure'!AC17 = "", 'Copy of Military Expenditure'!$BM17, 'Copy of Military Expenditure'!AC17)</f>
        <v>53403541.41</v>
      </c>
      <c r="AC17" s="7">
        <f>IF('Copy of Military Expenditure'!AD17 = "", 'Copy of Military Expenditure'!$BM17, 'Copy of Military Expenditure'!AD17)</f>
        <v>40371344.17</v>
      </c>
      <c r="AD17" s="7">
        <f>IF('Copy of Military Expenditure'!AE17 = "", 'Copy of Military Expenditure'!$BM17, 'Copy of Military Expenditure'!AE17)</f>
        <v>67436312.94</v>
      </c>
      <c r="AE17" s="7">
        <f>IF('Copy of Military Expenditure'!AF17 = "", 'Copy of Military Expenditure'!$BM17, 'Copy of Military Expenditure'!AF17)</f>
        <v>28297227.67</v>
      </c>
      <c r="AF17" s="7">
        <f>IF('Copy of Military Expenditure'!AG17 = "", 'Copy of Military Expenditure'!$BM17, 'Copy of Military Expenditure'!AG17)</f>
        <v>214939929.1</v>
      </c>
      <c r="AG17" s="7">
        <f>IF('Copy of Military Expenditure'!AH17 = "", 'Copy of Military Expenditure'!$BM17, 'Copy of Military Expenditure'!AH17)</f>
        <v>67494749.1</v>
      </c>
      <c r="AH17" s="7">
        <f>IF('Copy of Military Expenditure'!AI17 = "", 'Copy of Military Expenditure'!$BM17, 'Copy of Military Expenditure'!AI17)</f>
        <v>45933813.55</v>
      </c>
      <c r="AI17" s="7">
        <f>IF('Copy of Military Expenditure'!AJ17 = "", 'Copy of Military Expenditure'!$BM17, 'Copy of Military Expenditure'!AJ17)</f>
        <v>43891987.21</v>
      </c>
      <c r="AJ17" s="7">
        <f>IF('Copy of Military Expenditure'!AK17 = "", 'Copy of Military Expenditure'!$BM17, 'Copy of Military Expenditure'!AK17)</f>
        <v>85527294.36</v>
      </c>
      <c r="AK17" s="7">
        <f>IF('Copy of Military Expenditure'!AL17 = "", 'Copy of Military Expenditure'!$BM17, 'Copy of Military Expenditure'!AL17)</f>
        <v>469173805.5</v>
      </c>
      <c r="AL17" s="7">
        <f>IF('Copy of Military Expenditure'!AM17 = "", 'Copy of Military Expenditure'!$BM17, 'Copy of Military Expenditure'!AM17)</f>
        <v>153011269.2</v>
      </c>
      <c r="AM17" s="7">
        <f>IF('Copy of Military Expenditure'!AN17 = "", 'Copy of Military Expenditure'!$BM17, 'Copy of Military Expenditure'!AN17)</f>
        <v>153011269.2</v>
      </c>
      <c r="AN17" s="7">
        <f>IF('Copy of Military Expenditure'!AO17 = "", 'Copy of Military Expenditure'!$BM17, 'Copy of Military Expenditure'!AO17)</f>
        <v>89269879.98</v>
      </c>
      <c r="AO17" s="7">
        <f>IF('Copy of Military Expenditure'!AP17 = "", 'Copy of Military Expenditure'!$BM17, 'Copy of Military Expenditure'!AP17)</f>
        <v>83825040.92</v>
      </c>
      <c r="AP17" s="7">
        <f>IF('Copy of Military Expenditure'!AQ17 = "", 'Copy of Military Expenditure'!$BM17, 'Copy of Military Expenditure'!AQ17)</f>
        <v>26629667.19</v>
      </c>
      <c r="AQ17" s="7">
        <f>IF('Copy of Military Expenditure'!AR17 = "", 'Copy of Military Expenditure'!$BM17, 'Copy of Military Expenditure'!AR17)</f>
        <v>149277860.3</v>
      </c>
      <c r="AR17" s="7">
        <f>IF('Copy of Military Expenditure'!AS17 = "", 'Copy of Military Expenditure'!$BM17, 'Copy of Military Expenditure'!AS17)</f>
        <v>132883821.7</v>
      </c>
      <c r="AS17" s="7">
        <f>IF('Copy of Military Expenditure'!AT17 = "", 'Copy of Military Expenditure'!$BM17, 'Copy of Military Expenditure'!AT17)</f>
        <v>153011269.2</v>
      </c>
      <c r="AT17" s="7">
        <f>IF('Copy of Military Expenditure'!AU17 = "", 'Copy of Military Expenditure'!$BM17, 'Copy of Military Expenditure'!AU17)</f>
        <v>153011269.2</v>
      </c>
      <c r="AU17" s="7">
        <f>IF('Copy of Military Expenditure'!AV17 = "", 'Copy of Military Expenditure'!$BM17, 'Copy of Military Expenditure'!AV17)</f>
        <v>78708031.88</v>
      </c>
      <c r="AV17" s="7">
        <f>IF('Copy of Military Expenditure'!AW17 = "", 'Copy of Military Expenditure'!$BM17, 'Copy of Military Expenditure'!AW17)</f>
        <v>137637805.5</v>
      </c>
      <c r="AW17" s="7">
        <v>1.652050609E8</v>
      </c>
      <c r="AX17" s="7">
        <v>2.051020866E8</v>
      </c>
      <c r="AY17" s="7">
        <v>2.05217223E8</v>
      </c>
      <c r="AZ17" s="7">
        <v>1.599984266E8</v>
      </c>
      <c r="BA17" s="7">
        <v>1.22378011E8</v>
      </c>
      <c r="BB17" s="7">
        <v>1.836820975E8</v>
      </c>
      <c r="BC17" s="7">
        <v>2.387875466E8</v>
      </c>
      <c r="BD17" s="7">
        <v>3.324939794E8</v>
      </c>
      <c r="BE17" s="7">
        <v>3.744755613E8</v>
      </c>
      <c r="BF17" s="7">
        <v>3.412247386E8</v>
      </c>
      <c r="BG17" s="7">
        <v>4.912768565E8</v>
      </c>
      <c r="BH17" s="7">
        <v>3.957337452E8</v>
      </c>
      <c r="BI17" s="7">
        <v>2.952360743E8</v>
      </c>
      <c r="BJ17" s="7">
        <v>2.953483646E8</v>
      </c>
    </row>
    <row r="18">
      <c r="A18" s="1" t="s">
        <v>94</v>
      </c>
      <c r="B18" s="1" t="s">
        <v>95</v>
      </c>
      <c r="C18" s="1" t="s">
        <v>6</v>
      </c>
      <c r="D18" s="7">
        <v>7.596081387E7</v>
      </c>
      <c r="E18" s="7">
        <v>9.731343284E7</v>
      </c>
      <c r="F18" s="7">
        <v>1.535962534E8</v>
      </c>
      <c r="G18" s="7">
        <v>1.7E8</v>
      </c>
      <c r="H18" s="7">
        <v>1.9E8</v>
      </c>
      <c r="I18" s="7">
        <v>1.85202864E8</v>
      </c>
      <c r="J18" s="7">
        <v>1.725925926E8</v>
      </c>
      <c r="K18" s="7">
        <v>1.78541885E8</v>
      </c>
      <c r="L18" s="7">
        <v>1.411848478E8</v>
      </c>
      <c r="M18" s="7">
        <v>1.316389628E8</v>
      </c>
      <c r="N18" s="7">
        <v>1.626624591E8</v>
      </c>
      <c r="O18" s="7">
        <v>2.638985746E8</v>
      </c>
      <c r="P18" s="7">
        <v>1.705875896E8</v>
      </c>
      <c r="Q18" s="7">
        <v>1.73879934E8</v>
      </c>
      <c r="R18" s="7">
        <v>1.949041018E8</v>
      </c>
      <c r="S18" s="7">
        <v>2.279421512E8</v>
      </c>
      <c r="T18" s="7">
        <v>2.291469106E8</v>
      </c>
      <c r="U18" s="7">
        <v>2.800823388E8</v>
      </c>
      <c r="V18" s="7">
        <v>3.606636211E8</v>
      </c>
      <c r="W18" s="7">
        <v>4.676872747E8</v>
      </c>
      <c r="X18" s="7">
        <v>6.112482366E8</v>
      </c>
      <c r="Y18" s="7">
        <v>6.386434333E8</v>
      </c>
      <c r="Z18" s="7">
        <v>6.678661209E8</v>
      </c>
      <c r="AA18" s="7">
        <v>8.598136056E8</v>
      </c>
      <c r="AB18" s="7">
        <v>8.897308986E8</v>
      </c>
      <c r="AC18" s="7">
        <v>7.16735061E8</v>
      </c>
      <c r="AD18" s="7">
        <v>6.794982009E8</v>
      </c>
      <c r="AE18" s="7">
        <v>7.213312064E8</v>
      </c>
      <c r="AF18" s="7">
        <v>8.623744042E8</v>
      </c>
      <c r="AG18" s="7">
        <v>8.652056628E8</v>
      </c>
      <c r="AH18" s="7">
        <v>8.899790745E8</v>
      </c>
      <c r="AI18" s="7">
        <v>9.114675892E8</v>
      </c>
      <c r="AJ18" s="7">
        <v>1.102357227E9</v>
      </c>
      <c r="AK18" s="7">
        <v>1.529432893E9</v>
      </c>
      <c r="AL18" s="7">
        <v>2.005122888E9</v>
      </c>
      <c r="AM18" s="7">
        <v>2.619338187E9</v>
      </c>
      <c r="AN18" s="7">
        <v>4.318552316E9</v>
      </c>
      <c r="AO18" s="7">
        <v>2.988711261E9</v>
      </c>
      <c r="AP18" s="7">
        <v>3.389806738E9</v>
      </c>
      <c r="AQ18" s="7">
        <v>3.247296766E9</v>
      </c>
      <c r="AR18" s="7">
        <v>3.027922793E9</v>
      </c>
      <c r="AS18" s="7">
        <v>3.264438192E9</v>
      </c>
      <c r="AT18" s="7">
        <v>3.347522602E9</v>
      </c>
      <c r="AU18" s="7">
        <v>3.278369503E9</v>
      </c>
      <c r="AV18" s="7">
        <v>4.056896991E9</v>
      </c>
      <c r="AW18" s="7">
        <v>4.914190182E9</v>
      </c>
      <c r="AX18" s="7">
        <v>5.326664238E9</v>
      </c>
      <c r="AY18" s="7">
        <v>6.775762767E9</v>
      </c>
      <c r="AZ18" s="7">
        <v>9.051130502E9</v>
      </c>
      <c r="BA18" s="7">
        <v>9.033202673E9</v>
      </c>
      <c r="BB18" s="7">
        <v>1.0422054494E10</v>
      </c>
      <c r="BC18" s="7">
        <v>1.0306578506E10</v>
      </c>
      <c r="BD18" s="7">
        <v>1.1706271913E10</v>
      </c>
      <c r="BE18" s="7">
        <v>1.2503812627E10</v>
      </c>
      <c r="BF18" s="7">
        <v>1.1845957098E10</v>
      </c>
      <c r="BG18" s="7">
        <v>9.127165375E9</v>
      </c>
      <c r="BH18" s="7">
        <v>8.675980823E9</v>
      </c>
      <c r="BI18" s="7">
        <v>1.0018029818E10</v>
      </c>
      <c r="BJ18" s="7">
        <v>1.0602860967E10</v>
      </c>
    </row>
    <row r="19">
      <c r="A19" s="1" t="s">
        <v>114</v>
      </c>
      <c r="B19" s="1" t="s">
        <v>115</v>
      </c>
      <c r="C19" s="1" t="s">
        <v>6</v>
      </c>
      <c r="D19" s="7">
        <v>2.884517772E9</v>
      </c>
      <c r="E19" s="7">
        <v>3.266495653E9</v>
      </c>
      <c r="F19" s="7">
        <v>4.308248214E9</v>
      </c>
      <c r="G19" s="7">
        <v>4.981004024E9</v>
      </c>
      <c r="H19" s="7">
        <v>4.888248899E9</v>
      </c>
      <c r="I19" s="7">
        <v>4.97855924E9</v>
      </c>
      <c r="J19" s="7">
        <v>5.063637742E9</v>
      </c>
      <c r="K19" s="7">
        <v>5.352122317E9</v>
      </c>
      <c r="L19" s="7">
        <v>4.827481334E9</v>
      </c>
      <c r="M19" s="7">
        <v>5.471706536E9</v>
      </c>
      <c r="N19" s="7">
        <v>6.167271406E9</v>
      </c>
      <c r="O19" s="7">
        <v>7.25589695E9</v>
      </c>
      <c r="P19" s="7">
        <v>9.006765501E9</v>
      </c>
      <c r="Q19" s="7">
        <v>1.1938703823E10</v>
      </c>
      <c r="R19" s="7">
        <v>1.3773713249E10</v>
      </c>
      <c r="S19" s="7">
        <v>1.5278274626E10</v>
      </c>
      <c r="T19" s="7">
        <v>1.5457151068E10</v>
      </c>
      <c r="U19" s="7">
        <v>1.7304663483E10</v>
      </c>
      <c r="V19" s="7">
        <v>2.1416956348E10</v>
      </c>
      <c r="W19" s="7">
        <v>2.4777567445E10</v>
      </c>
      <c r="X19" s="7">
        <v>2.6692620067E10</v>
      </c>
      <c r="Y19" s="7">
        <v>2.3094364442E10</v>
      </c>
      <c r="Z19" s="7">
        <v>2.2349480132E10</v>
      </c>
      <c r="AA19" s="7">
        <v>2.2127066321E10</v>
      </c>
      <c r="AB19" s="7">
        <v>2.0124939008E10</v>
      </c>
      <c r="AC19" s="7">
        <v>1.9921872405E10</v>
      </c>
      <c r="AD19" s="7">
        <v>2.7690811161E10</v>
      </c>
      <c r="AE19" s="7">
        <v>3.4135226422E10</v>
      </c>
      <c r="AF19" s="7">
        <v>3.5096843456E10</v>
      </c>
      <c r="AG19" s="7">
        <v>3.3604161248E10</v>
      </c>
      <c r="AH19" s="7">
        <v>4.2318768301E10</v>
      </c>
      <c r="AI19" s="7">
        <v>3.9516328623E10</v>
      </c>
      <c r="AJ19" s="7">
        <v>4.1965836693E10</v>
      </c>
      <c r="AK19" s="7">
        <v>3.721505211E10</v>
      </c>
      <c r="AL19" s="7">
        <v>3.6330284517E10</v>
      </c>
      <c r="AM19" s="7">
        <v>4.1158705095E10</v>
      </c>
      <c r="AN19" s="7">
        <v>3.8989886649E10</v>
      </c>
      <c r="AO19" s="7">
        <v>3.3217573925E10</v>
      </c>
      <c r="AP19" s="7">
        <v>3.3146457057E10</v>
      </c>
      <c r="AQ19" s="7">
        <v>3.2604005638E10</v>
      </c>
      <c r="AR19" s="7">
        <v>2.8149990787E10</v>
      </c>
      <c r="AS19" s="7">
        <v>2.742525794E10</v>
      </c>
      <c r="AT19" s="7">
        <v>2.9333207849E10</v>
      </c>
      <c r="AU19" s="7">
        <v>3.5055088179E10</v>
      </c>
      <c r="AV19" s="7">
        <v>3.8007611456E10</v>
      </c>
      <c r="AW19" s="7">
        <v>3.8054021788E10</v>
      </c>
      <c r="AX19" s="7">
        <v>3.8092382653E10</v>
      </c>
      <c r="AY19" s="7">
        <v>4.2551851943E10</v>
      </c>
      <c r="AZ19" s="7">
        <v>4.8081444318E10</v>
      </c>
      <c r="BA19" s="7">
        <v>4.7470073335E10</v>
      </c>
      <c r="BB19" s="7">
        <v>4.6255521194E10</v>
      </c>
      <c r="BC19" s="7">
        <v>4.8140347951E10</v>
      </c>
      <c r="BD19" s="7">
        <v>4.6470870905E10</v>
      </c>
      <c r="BE19" s="7">
        <v>4.5930540563E10</v>
      </c>
      <c r="BF19" s="7">
        <v>4.610267301E10</v>
      </c>
      <c r="BG19" s="7">
        <v>3.9812576245E10</v>
      </c>
      <c r="BH19" s="7">
        <v>4.1579494874E10</v>
      </c>
      <c r="BI19" s="7">
        <v>4.5381722042E10</v>
      </c>
      <c r="BJ19" s="7">
        <v>4.9470627811E10</v>
      </c>
    </row>
    <row r="20">
      <c r="A20" s="1" t="s">
        <v>120</v>
      </c>
      <c r="B20" s="1" t="s">
        <v>121</v>
      </c>
      <c r="C20" s="1" t="s">
        <v>6</v>
      </c>
      <c r="D20" s="7">
        <v>1.611376054E8</v>
      </c>
      <c r="E20" s="7">
        <v>1.708377129E8</v>
      </c>
      <c r="F20" s="7">
        <v>2.24550248E8</v>
      </c>
      <c r="G20" s="7">
        <v>2.390280203E8</v>
      </c>
      <c r="H20" s="7">
        <v>2.55387903E8</v>
      </c>
      <c r="I20" s="7">
        <v>2.857912247E8</v>
      </c>
      <c r="J20" s="7">
        <v>3.011376633E8</v>
      </c>
      <c r="K20" s="7">
        <v>3.232929014E8</v>
      </c>
      <c r="L20" s="7">
        <v>3.454666667E8</v>
      </c>
      <c r="M20" s="7">
        <v>3.52E8</v>
      </c>
      <c r="N20" s="7">
        <v>3.956E8</v>
      </c>
      <c r="O20" s="7">
        <v>4.302253869E8</v>
      </c>
      <c r="P20" s="7">
        <v>4.872440206E8</v>
      </c>
      <c r="Q20" s="7">
        <v>5.818662699E8</v>
      </c>
      <c r="R20" s="7">
        <v>7.32087483E8</v>
      </c>
      <c r="S20" s="7">
        <v>9.319283346E8</v>
      </c>
      <c r="T20" s="7">
        <v>9.45240876E8</v>
      </c>
      <c r="U20" s="7">
        <v>1.063101451E9</v>
      </c>
      <c r="V20" s="7">
        <v>1.322665932E9</v>
      </c>
      <c r="W20" s="7">
        <v>1.529188589E9</v>
      </c>
      <c r="X20" s="7">
        <v>1.617653843E9</v>
      </c>
      <c r="Y20" s="7">
        <v>1.44608521E9</v>
      </c>
      <c r="Z20" s="7">
        <v>1.400430126E9</v>
      </c>
      <c r="AA20" s="7">
        <v>1.374960497E9</v>
      </c>
      <c r="AB20" s="7">
        <v>1.259583261E9</v>
      </c>
      <c r="AC20" s="7">
        <v>1.25929561E9</v>
      </c>
      <c r="AD20" s="7">
        <v>1.647882398E9</v>
      </c>
      <c r="AE20" s="7">
        <v>2.141274092E9</v>
      </c>
      <c r="AF20" s="7">
        <v>2.32042344E9</v>
      </c>
      <c r="AG20" s="7">
        <v>2.18366716E9</v>
      </c>
      <c r="AH20" s="7">
        <v>2.649889473E9</v>
      </c>
      <c r="AI20" s="7">
        <v>2.671946671E9</v>
      </c>
      <c r="AJ20" s="7">
        <v>2.837745377E9</v>
      </c>
      <c r="AK20" s="7">
        <v>2.682011246E9</v>
      </c>
      <c r="AL20" s="7">
        <v>2.718790042E9</v>
      </c>
      <c r="AM20" s="7">
        <v>3.117966146E9</v>
      </c>
      <c r="AN20" s="7">
        <v>3.086224945E9</v>
      </c>
      <c r="AO20" s="7">
        <v>2.804317083E9</v>
      </c>
      <c r="AP20" s="7">
        <v>2.846065338E9</v>
      </c>
      <c r="AQ20" s="7">
        <v>2.784881254E9</v>
      </c>
      <c r="AR20" s="7">
        <v>2.392510831E9</v>
      </c>
      <c r="AS20" s="7">
        <v>2.525225825E9</v>
      </c>
      <c r="AT20" s="7">
        <v>2.694082493E9</v>
      </c>
      <c r="AU20" s="7">
        <v>3.199158428E9</v>
      </c>
      <c r="AV20" s="7">
        <v>3.57883246E9</v>
      </c>
      <c r="AW20" s="7">
        <v>3.46845292E9</v>
      </c>
      <c r="AX20" s="7">
        <v>3.896730668E9</v>
      </c>
      <c r="AY20" s="7">
        <v>4.175652589E9</v>
      </c>
      <c r="AZ20" s="7">
        <v>4.788030121E9</v>
      </c>
      <c r="BA20" s="7">
        <v>4.33735569E9</v>
      </c>
      <c r="BB20" s="7">
        <v>4.503492127E9</v>
      </c>
      <c r="BC20" s="7">
        <v>4.518590127E9</v>
      </c>
      <c r="BD20" s="7">
        <v>4.422458084E9</v>
      </c>
      <c r="BE20" s="7">
        <v>4.216647585E9</v>
      </c>
      <c r="BF20" s="7">
        <v>4.056861511E9</v>
      </c>
      <c r="BG20" s="7">
        <v>3.364047774E9</v>
      </c>
      <c r="BH20" s="7">
        <v>3.592727944E9</v>
      </c>
      <c r="BI20" s="7">
        <v>3.764033344E9</v>
      </c>
      <c r="BJ20" s="7">
        <v>4.228194254E9</v>
      </c>
    </row>
    <row r="21">
      <c r="A21" s="1" t="s">
        <v>122</v>
      </c>
      <c r="B21" s="1" t="s">
        <v>123</v>
      </c>
      <c r="C21" s="1" t="s">
        <v>6</v>
      </c>
      <c r="D21" s="7">
        <v>3.83E7</v>
      </c>
      <c r="E21" s="7">
        <v>3.63E7</v>
      </c>
      <c r="F21" s="7">
        <v>3.8E7</v>
      </c>
      <c r="G21" s="7">
        <v>3.9E7</v>
      </c>
      <c r="H21" s="7">
        <v>4.25E7</v>
      </c>
      <c r="I21" s="7">
        <v>4.02E7</v>
      </c>
      <c r="J21" s="7">
        <v>3.72E7</v>
      </c>
      <c r="K21" s="7">
        <v>3.58E7</v>
      </c>
      <c r="L21" s="7">
        <v>3.73E7</v>
      </c>
      <c r="M21" s="7">
        <v>3.56E7</v>
      </c>
      <c r="N21" s="7">
        <v>3.59E7</v>
      </c>
      <c r="O21" s="7">
        <v>3.66E7</v>
      </c>
      <c r="P21" s="7">
        <v>3.95E7</v>
      </c>
      <c r="Q21" s="7">
        <v>4.2E7</v>
      </c>
      <c r="R21" s="7">
        <v>5.76E7</v>
      </c>
      <c r="S21" s="7">
        <v>6.59E7</v>
      </c>
      <c r="T21" s="7">
        <v>7.62E7</v>
      </c>
      <c r="U21" s="7">
        <v>8.65E7</v>
      </c>
      <c r="V21" s="7">
        <v>1.03E8</v>
      </c>
      <c r="W21" s="7">
        <v>1.2E8</v>
      </c>
      <c r="X21" s="7">
        <v>1.05E8</v>
      </c>
      <c r="Y21" s="7">
        <v>1.25E8</v>
      </c>
      <c r="Z21" s="7">
        <v>1.26E8</v>
      </c>
      <c r="AA21" s="7">
        <v>1.26E8</v>
      </c>
      <c r="AB21" s="7">
        <v>1.39E8</v>
      </c>
      <c r="AC21" s="7">
        <v>6.10420194E7</v>
      </c>
      <c r="AD21" s="7">
        <v>8.229092424E7</v>
      </c>
      <c r="AE21" s="7">
        <v>5.932750029E7</v>
      </c>
      <c r="AF21" s="7">
        <v>4.729636876E7</v>
      </c>
      <c r="AG21" s="7">
        <v>5.351735016E7</v>
      </c>
      <c r="AH21" s="7">
        <v>4.779890444E7</v>
      </c>
      <c r="AI21" s="7">
        <v>3.389429895E7</v>
      </c>
      <c r="AJ21" s="7">
        <v>6.312724084E7</v>
      </c>
      <c r="AK21" s="7">
        <v>9.599394121E7</v>
      </c>
      <c r="AL21" s="7">
        <v>1.009566797E8</v>
      </c>
      <c r="AM21" s="7">
        <v>8.444996838E7</v>
      </c>
      <c r="AN21" s="7">
        <v>1.070012922E8</v>
      </c>
      <c r="AO21" s="7">
        <v>1.506641898E8</v>
      </c>
      <c r="AP21" s="7">
        <v>1.590530963E8</v>
      </c>
      <c r="AQ21" s="7">
        <v>1.750004678E8</v>
      </c>
      <c r="AR21" s="7">
        <v>2.468108437E8</v>
      </c>
      <c r="AS21" s="7">
        <v>3.05900328E8</v>
      </c>
      <c r="AT21" s="7">
        <v>2.716633172E8</v>
      </c>
      <c r="AU21" s="7">
        <v>1.558024956E8</v>
      </c>
      <c r="AV21" s="7">
        <v>1.528784668E8</v>
      </c>
      <c r="AW21" s="7">
        <v>2.722004811E8</v>
      </c>
      <c r="AX21" s="7">
        <v>2.592403251E8</v>
      </c>
      <c r="AY21" s="7">
        <v>2.747756808E8</v>
      </c>
      <c r="AZ21" s="7">
        <v>3.335388816E8</v>
      </c>
      <c r="BA21" s="7">
        <v>3.208552892E8</v>
      </c>
      <c r="BB21" s="7">
        <v>3.548567814E8</v>
      </c>
      <c r="BC21" s="7">
        <v>3.485598301E8</v>
      </c>
      <c r="BD21" s="7">
        <v>3.961871786E8</v>
      </c>
      <c r="BE21" s="7">
        <v>3.833802541E8</v>
      </c>
      <c r="BF21" s="7">
        <v>4.375720911E8</v>
      </c>
      <c r="BG21" s="7">
        <v>4.580071575E8</v>
      </c>
      <c r="BH21" s="7">
        <v>4.797221728E8</v>
      </c>
      <c r="BI21" s="7">
        <v>5.330772631E8</v>
      </c>
      <c r="BJ21" s="7">
        <v>6.02522387E8</v>
      </c>
    </row>
    <row r="22">
      <c r="A22" s="1" t="s">
        <v>124</v>
      </c>
      <c r="B22" s="1" t="s">
        <v>125</v>
      </c>
      <c r="C22" s="1" t="s">
        <v>6</v>
      </c>
      <c r="D22" s="7">
        <f>IF('Copy of Military Expenditure'!E2 = "", 'Copy of Military Expenditure'!$BM22, 'Copy of Military Expenditure'!E2)</f>
        <v>2541227046</v>
      </c>
      <c r="E22" s="7">
        <f>IF('Copy of Military Expenditure'!F2 = "", 'Copy of Military Expenditure'!$BM22, 'Copy of Military Expenditure'!F2)</f>
        <v>2541227046</v>
      </c>
      <c r="F22" s="7">
        <f>IF('Copy of Military Expenditure'!G2 = "", 'Copy of Military Expenditure'!$BM22, 'Copy of Military Expenditure'!G2)</f>
        <v>833229524.1</v>
      </c>
      <c r="G22" s="7">
        <f>IF('Copy of Military Expenditure'!H2 = "", 'Copy of Military Expenditure'!$BM22, 'Copy of Military Expenditure'!H2)</f>
        <v>916446054.5</v>
      </c>
      <c r="H22" s="7">
        <f>IF('Copy of Military Expenditure'!I2 = "", 'Copy of Military Expenditure'!$BM22, 'Copy of Military Expenditure'!I2)</f>
        <v>1225338998</v>
      </c>
      <c r="I22" s="7">
        <f>IF('Copy of Military Expenditure'!J2 = "", 'Copy of Military Expenditure'!$BM22, 'Copy of Military Expenditure'!J2)</f>
        <v>1416443189</v>
      </c>
      <c r="J22" s="7">
        <f>IF('Copy of Military Expenditure'!K2 = "", 'Copy of Military Expenditure'!$BM22, 'Copy of Military Expenditure'!K2)</f>
        <v>1548666185</v>
      </c>
      <c r="K22" s="7">
        <f>IF('Copy of Military Expenditure'!L2 = "", 'Copy of Military Expenditure'!$BM22, 'Copy of Military Expenditure'!L2)</f>
        <v>1684446592</v>
      </c>
      <c r="L22" s="7">
        <f>IF('Copy of Military Expenditure'!M2 = "", 'Copy of Military Expenditure'!$BM22, 'Copy of Military Expenditure'!M2)</f>
        <v>2031297443</v>
      </c>
      <c r="M22" s="7">
        <f>IF('Copy of Military Expenditure'!N2 = "", 'Copy of Military Expenditure'!$BM22, 'Copy of Military Expenditure'!N2)</f>
        <v>2520054562</v>
      </c>
      <c r="N22" s="7">
        <f>IF('Copy of Military Expenditure'!O2 = "", 'Copy of Military Expenditure'!$BM22, 'Copy of Military Expenditure'!O2)</f>
        <v>2980085336</v>
      </c>
      <c r="O22" s="7">
        <f>IF('Copy of Military Expenditure'!P2 = "", 'Copy of Military Expenditure'!$BM22, 'Copy of Military Expenditure'!P2)</f>
        <v>3346818699</v>
      </c>
      <c r="P22" s="7">
        <f>IF('Copy of Military Expenditure'!Q2 = "", 'Copy of Military Expenditure'!$BM22, 'Copy of Military Expenditure'!Q2)</f>
        <v>3722311542</v>
      </c>
      <c r="Q22" s="7">
        <f>IF('Copy of Military Expenditure'!R2 = "", 'Copy of Military Expenditure'!$BM22, 'Copy of Military Expenditure'!R2)</f>
        <v>5149216359</v>
      </c>
      <c r="R22" s="7">
        <f>IF('Copy of Military Expenditure'!S2 = "", 'Copy of Military Expenditure'!$BM22, 'Copy of Military Expenditure'!S2)</f>
        <v>5939677298</v>
      </c>
      <c r="S22" s="7">
        <f>IF('Copy of Military Expenditure'!T2 = "", 'Copy of Military Expenditure'!$BM22, 'Copy of Military Expenditure'!T2)</f>
        <v>6542589258</v>
      </c>
      <c r="T22" s="7">
        <f>IF('Copy of Military Expenditure'!U2 = "", 'Copy of Military Expenditure'!$BM22, 'Copy of Military Expenditure'!U2)</f>
        <v>7664547685</v>
      </c>
      <c r="U22" s="7">
        <f>IF('Copy of Military Expenditure'!V2 = "", 'Copy of Military Expenditure'!$BM22, 'Copy of Military Expenditure'!V2)</f>
        <v>21087366664</v>
      </c>
      <c r="V22" s="7">
        <f>IF('Copy of Military Expenditure'!W2 = "", 'Copy of Military Expenditure'!$BM22, 'Copy of Military Expenditure'!W2)</f>
        <v>23611330024</v>
      </c>
      <c r="W22" s="7">
        <v>7.116812474E8</v>
      </c>
      <c r="X22" s="7">
        <v>8.901744648E8</v>
      </c>
      <c r="Y22" s="7">
        <v>8.065693346E8</v>
      </c>
      <c r="Z22" s="7">
        <v>9.324527077E8</v>
      </c>
      <c r="AA22" s="7">
        <v>9.524306716E8</v>
      </c>
      <c r="AB22" s="7">
        <v>9.292908213E8</v>
      </c>
      <c r="AC22" s="7">
        <v>9.532996539E8</v>
      </c>
      <c r="AD22" s="7">
        <v>1.127103217E9</v>
      </c>
      <c r="AE22" s="7">
        <v>1.196971384E9</v>
      </c>
      <c r="AF22" s="7">
        <v>1.028611425E9</v>
      </c>
      <c r="AG22" s="7">
        <v>8.543009453E8</v>
      </c>
      <c r="AH22" s="7">
        <v>9.042691552E8</v>
      </c>
      <c r="AI22" s="7">
        <v>5.650980626E8</v>
      </c>
      <c r="AJ22" s="7">
        <v>1.053301643E9</v>
      </c>
      <c r="AK22" s="7">
        <v>1.276911083E9</v>
      </c>
      <c r="AL22" s="7">
        <v>1.334911648E9</v>
      </c>
      <c r="AM22" s="7">
        <v>1.234655192E9</v>
      </c>
      <c r="AN22" s="7">
        <v>1.452431008E9</v>
      </c>
      <c r="AO22" s="7">
        <v>1.752395278E9</v>
      </c>
      <c r="AP22" s="7">
        <v>1.910962052E9</v>
      </c>
      <c r="AQ22" s="7">
        <v>1.82649657E9</v>
      </c>
      <c r="AR22" s="7">
        <v>1.881163649E9</v>
      </c>
      <c r="AS22" s="7">
        <v>2.091627274E9</v>
      </c>
      <c r="AT22" s="7">
        <v>2.100602521E9</v>
      </c>
      <c r="AU22" s="7">
        <v>2.206395762E9</v>
      </c>
      <c r="AV22" s="7">
        <v>2.802224794E9</v>
      </c>
      <c r="AW22" s="7">
        <v>2.924820167E9</v>
      </c>
      <c r="AX22" s="7">
        <v>3.093978245E9</v>
      </c>
      <c r="AY22" s="7">
        <v>3.945815125E9</v>
      </c>
      <c r="AZ22" s="7">
        <v>5.172336907E9</v>
      </c>
      <c r="BA22" s="7">
        <v>5.280588156E9</v>
      </c>
      <c r="BB22" s="7">
        <v>5.671309117E9</v>
      </c>
      <c r="BC22" s="7">
        <v>8.65223704E9</v>
      </c>
      <c r="BD22" s="7">
        <v>9.326287144E9</v>
      </c>
      <c r="BE22" s="7">
        <v>1.0161588239E10</v>
      </c>
      <c r="BF22" s="7">
        <v>9.724379972E9</v>
      </c>
      <c r="BG22" s="7">
        <v>1.0412714003E10</v>
      </c>
      <c r="BH22" s="7">
        <v>1.02170817E10</v>
      </c>
      <c r="BI22" s="7">
        <v>1.0073364021E10</v>
      </c>
      <c r="BJ22" s="7">
        <v>9.583724288E9</v>
      </c>
    </row>
    <row r="23">
      <c r="A23" s="1" t="s">
        <v>129</v>
      </c>
      <c r="B23" s="1" t="s">
        <v>130</v>
      </c>
      <c r="C23" s="1" t="s">
        <v>128</v>
      </c>
      <c r="D23" s="7">
        <v>2.716315242E9</v>
      </c>
      <c r="E23" s="7">
        <v>2.557648223E9</v>
      </c>
      <c r="F23" s="7">
        <v>3.651600091E9</v>
      </c>
      <c r="G23" s="7">
        <v>4.584968645E9</v>
      </c>
      <c r="H23" s="7">
        <v>5.243448946E9</v>
      </c>
      <c r="I23" s="7">
        <v>5.933334004E9</v>
      </c>
      <c r="J23" s="7">
        <v>5.954668237E9</v>
      </c>
      <c r="K23" s="7">
        <v>6.367488919E9</v>
      </c>
      <c r="L23" s="7">
        <v>7.090933516E9</v>
      </c>
      <c r="M23" s="7">
        <v>8.215601256E9</v>
      </c>
      <c r="N23" s="7">
        <v>9.272461193E9</v>
      </c>
      <c r="O23" s="7">
        <v>1.0148565007E10</v>
      </c>
      <c r="P23" s="7">
        <v>1.1070577416E10</v>
      </c>
      <c r="Q23" s="7">
        <v>1.4789445135E10</v>
      </c>
      <c r="R23" s="7">
        <v>2.1472480482E10</v>
      </c>
      <c r="S23" s="7">
        <v>2.5929409558E10</v>
      </c>
      <c r="T23" s="7">
        <v>3.0568412742E10</v>
      </c>
      <c r="U23" s="7">
        <v>4.464124646E10</v>
      </c>
      <c r="V23" s="7">
        <v>4.8939789484E10</v>
      </c>
      <c r="W23" s="7">
        <v>5.3395619059E10</v>
      </c>
      <c r="X23" s="7">
        <v>6.2640534951E10</v>
      </c>
      <c r="Y23" s="7">
        <v>7.2445008089E10</v>
      </c>
      <c r="Z23" s="7">
        <v>7.4683847925E10</v>
      </c>
      <c r="AA23" s="7">
        <v>7.0372897676E10</v>
      </c>
      <c r="AB23" s="7">
        <v>7.038019974E10</v>
      </c>
      <c r="AC23" s="7">
        <v>6.5878469676E10</v>
      </c>
      <c r="AD23" s="7">
        <v>5.3647897688E10</v>
      </c>
      <c r="AE23" s="7">
        <v>7.624706464E10</v>
      </c>
      <c r="AF23" s="7">
        <v>8.1718763786E10</v>
      </c>
      <c r="AG23" s="7">
        <v>7.30124285E10</v>
      </c>
      <c r="AH23" s="7">
        <v>8.1824560179E10</v>
      </c>
      <c r="AI23" s="7">
        <v>8.49124275E10</v>
      </c>
      <c r="AJ23" s="7">
        <v>8.6313344397E10</v>
      </c>
      <c r="AK23" s="7">
        <v>7.0809659745E10</v>
      </c>
      <c r="AL23" s="7">
        <v>7.155381111E10</v>
      </c>
      <c r="AM23" s="7">
        <v>7.3126805211E10</v>
      </c>
      <c r="AN23" s="7">
        <v>7.6048408901E10</v>
      </c>
      <c r="AO23" s="7">
        <v>8.6685254411E10</v>
      </c>
      <c r="AP23" s="7">
        <v>8.9621248049E10</v>
      </c>
      <c r="AQ23" s="7">
        <v>9.2222177526E10</v>
      </c>
      <c r="AR23" s="7">
        <v>9.9185359861E10</v>
      </c>
      <c r="AS23" s="11">
        <v>1.0E11</v>
      </c>
      <c r="AT23" s="7">
        <v>9.2913956625E10</v>
      </c>
      <c r="AU23" s="11">
        <v>1.13E11</v>
      </c>
      <c r="AV23" s="11">
        <v>1.29E11</v>
      </c>
      <c r="AW23" s="11">
        <v>1.46E11</v>
      </c>
      <c r="AX23" s="11">
        <v>1.25E11</v>
      </c>
      <c r="AY23" s="11">
        <v>1.45E11</v>
      </c>
      <c r="AZ23" s="11">
        <v>1.63E11</v>
      </c>
      <c r="BA23" s="11">
        <v>1.73E11</v>
      </c>
      <c r="BB23" s="11">
        <v>1.94E11</v>
      </c>
      <c r="BC23" s="11">
        <v>2.11E11</v>
      </c>
      <c r="BD23" s="11">
        <v>2.28E11</v>
      </c>
      <c r="BE23" s="11">
        <v>2.43E11</v>
      </c>
      <c r="BF23" s="11">
        <v>2.55E11</v>
      </c>
      <c r="BG23" s="11">
        <v>2.55E11</v>
      </c>
      <c r="BH23" s="11">
        <v>2.35E11</v>
      </c>
      <c r="BI23" s="11">
        <v>2.54E11</v>
      </c>
      <c r="BJ23" s="11">
        <v>2.53E11</v>
      </c>
    </row>
    <row r="24">
      <c r="A24" s="1" t="s">
        <v>137</v>
      </c>
      <c r="B24" s="1" t="s">
        <v>138</v>
      </c>
      <c r="C24" s="1" t="s">
        <v>6</v>
      </c>
      <c r="D24" s="7">
        <v>2.24E7</v>
      </c>
      <c r="E24" s="7">
        <v>1.87E7</v>
      </c>
      <c r="F24" s="7">
        <v>1.83E7</v>
      </c>
      <c r="G24" s="7">
        <v>1.71E7</v>
      </c>
      <c r="H24" s="7">
        <v>2.06E7</v>
      </c>
      <c r="I24" s="7">
        <v>2.38E7</v>
      </c>
      <c r="J24" s="7">
        <v>2.29E7</v>
      </c>
      <c r="K24" s="7">
        <v>2.53E7</v>
      </c>
      <c r="L24" s="7">
        <v>2.93E7</v>
      </c>
      <c r="M24" s="7">
        <v>3.97E7</v>
      </c>
      <c r="N24" s="7">
        <v>3.07E7</v>
      </c>
      <c r="O24" s="7">
        <v>2.97E7</v>
      </c>
      <c r="P24" s="7">
        <v>3.73E7</v>
      </c>
      <c r="Q24" s="7">
        <v>4.92E7</v>
      </c>
      <c r="R24" s="7">
        <v>7.48E7</v>
      </c>
      <c r="S24" s="7">
        <v>1.02E8</v>
      </c>
      <c r="T24" s="7">
        <v>1.17E8</v>
      </c>
      <c r="U24" s="7">
        <v>2.05E8</v>
      </c>
      <c r="V24" s="7">
        <v>1.64E8</v>
      </c>
      <c r="W24" s="7">
        <v>1.86E8</v>
      </c>
      <c r="X24" s="7">
        <v>2.09E8</v>
      </c>
      <c r="Y24" s="7">
        <v>2.34E8</v>
      </c>
      <c r="Z24" s="7">
        <v>2.29E8</v>
      </c>
      <c r="AA24" s="7">
        <v>2.0E8</v>
      </c>
      <c r="AB24" s="7">
        <v>1.93E8</v>
      </c>
      <c r="AC24" s="7">
        <v>2.84E8</v>
      </c>
      <c r="AD24" s="7">
        <v>2.07E8</v>
      </c>
      <c r="AE24" s="7">
        <v>2.07E8</v>
      </c>
      <c r="AF24" s="7">
        <v>1.98E8</v>
      </c>
      <c r="AG24" s="7">
        <v>1.89E8</v>
      </c>
      <c r="AH24" s="7">
        <v>2.02E8</v>
      </c>
      <c r="AI24" s="7">
        <v>2.09E8</v>
      </c>
      <c r="AJ24" s="7">
        <v>2.11E8</v>
      </c>
      <c r="AK24" s="7">
        <v>2.76E8</v>
      </c>
      <c r="AL24" s="7">
        <v>2.91E8</v>
      </c>
      <c r="AM24" s="7">
        <v>4.75E8</v>
      </c>
      <c r="AN24" s="7">
        <v>4.19E8</v>
      </c>
      <c r="AO24" s="7">
        <v>4.99E8</v>
      </c>
      <c r="AP24" s="7">
        <v>5.49E8</v>
      </c>
      <c r="AQ24" s="7">
        <v>2.96E8</v>
      </c>
      <c r="AR24" s="7">
        <v>2.66E8</v>
      </c>
      <c r="AS24" s="7">
        <v>3.84E8</v>
      </c>
      <c r="AT24" s="7">
        <v>5.05E8</v>
      </c>
      <c r="AU24" s="7">
        <v>7.39E8</v>
      </c>
      <c r="AV24" s="7">
        <v>7.1E8</v>
      </c>
      <c r="AW24" s="7">
        <v>9.54E8</v>
      </c>
      <c r="AX24" s="7">
        <v>9.5E8</v>
      </c>
      <c r="AY24" s="7">
        <v>1.31E9</v>
      </c>
      <c r="AZ24" s="7">
        <v>1.646E9</v>
      </c>
      <c r="BA24" s="7">
        <v>1.949E9</v>
      </c>
      <c r="BB24" s="7">
        <v>2.094E9</v>
      </c>
      <c r="BC24" s="7">
        <v>2.4537E9</v>
      </c>
      <c r="BD24" s="7">
        <v>2.589776E9</v>
      </c>
      <c r="BE24" s="7">
        <v>2.735825E9</v>
      </c>
      <c r="BF24" s="7">
        <v>2.786519E9</v>
      </c>
      <c r="BG24" s="7">
        <v>2.59751E9</v>
      </c>
      <c r="BH24" s="7">
        <v>2.5132E9</v>
      </c>
      <c r="BI24" s="7">
        <v>2.4627E9</v>
      </c>
      <c r="BJ24" s="7">
        <v>2.5494E9</v>
      </c>
    </row>
    <row r="25">
      <c r="A25" s="1" t="s">
        <v>139</v>
      </c>
      <c r="B25" s="1" t="s">
        <v>140</v>
      </c>
      <c r="C25" s="1" t="s">
        <v>6</v>
      </c>
      <c r="D25" s="7">
        <f>IF('Copy of Military Expenditure'!E25 = "", 'Copy of Military Expenditure'!$BM25, 'Copy of Military Expenditure'!E25)</f>
        <v>2509509852</v>
      </c>
      <c r="E25" s="7">
        <f>IF('Copy of Military Expenditure'!F25 = "", 'Copy of Military Expenditure'!$BM25, 'Copy of Military Expenditure'!F25)</f>
        <v>2509509852</v>
      </c>
      <c r="F25" s="7">
        <f>IF('Copy of Military Expenditure'!G25 = "", 'Copy of Military Expenditure'!$BM25, 'Copy of Military Expenditure'!G25)</f>
        <v>249697766.8</v>
      </c>
      <c r="G25" s="7">
        <f>IF('Copy of Military Expenditure'!H25 = "", 'Copy of Military Expenditure'!$BM25, 'Copy of Military Expenditure'!H25)</f>
        <v>335799697.8</v>
      </c>
      <c r="H25" s="7">
        <f>IF('Copy of Military Expenditure'!I25 = "", 'Copy of Military Expenditure'!$BM25, 'Copy of Military Expenditure'!I25)</f>
        <v>448499596.4</v>
      </c>
      <c r="I25" s="7">
        <f>IF('Copy of Military Expenditure'!J25 = "", 'Copy of Military Expenditure'!$BM25, 'Copy of Military Expenditure'!J25)</f>
        <v>515199536.3</v>
      </c>
      <c r="J25" s="7">
        <v>4.818495663E8</v>
      </c>
      <c r="K25" s="7">
        <v>5.082995425E8</v>
      </c>
      <c r="L25" s="7">
        <v>6.485994163E8</v>
      </c>
      <c r="M25" s="7">
        <v>8.889491999E8</v>
      </c>
      <c r="N25" s="7">
        <v>1.092499017E9</v>
      </c>
      <c r="O25" s="7">
        <v>1.26614886E9</v>
      </c>
      <c r="P25" s="7">
        <v>1.066049041E9</v>
      </c>
      <c r="Q25" s="7">
        <v>1.243856105E9</v>
      </c>
      <c r="R25" s="7">
        <v>1.852779425E9</v>
      </c>
      <c r="S25" s="7">
        <v>1.926890602E9</v>
      </c>
      <c r="T25" s="7">
        <v>2.201613068E9</v>
      </c>
      <c r="U25" s="7">
        <v>2.751058001E9</v>
      </c>
      <c r="V25" s="7">
        <v>2.485279987E9</v>
      </c>
      <c r="W25" s="7">
        <v>1.152855496E9</v>
      </c>
      <c r="X25" s="7">
        <v>1.361426627E9</v>
      </c>
      <c r="Y25" s="7">
        <v>1.817140261E9</v>
      </c>
      <c r="Z25" s="7">
        <v>2.307139561E9</v>
      </c>
      <c r="AA25" s="7">
        <v>3.004281422E9</v>
      </c>
      <c r="AB25" s="7">
        <v>3.742137511E9</v>
      </c>
      <c r="AC25" s="7">
        <v>4.203565423E9</v>
      </c>
      <c r="AD25" s="7">
        <v>4.727136104E9</v>
      </c>
      <c r="AE25" s="7">
        <v>4.80570742E9</v>
      </c>
      <c r="AF25" s="7">
        <v>4.453565066E9</v>
      </c>
      <c r="AG25" s="7">
        <v>3.516344801E9</v>
      </c>
      <c r="AH25" s="7">
        <v>2.260645161E9</v>
      </c>
      <c r="AI25" s="7">
        <v>1.345757343E9</v>
      </c>
      <c r="AJ25" s="7">
        <v>1.415819974E9</v>
      </c>
      <c r="AK25" s="7">
        <v>1.526165392E9</v>
      </c>
      <c r="AL25" s="7">
        <v>1.714409786E9</v>
      </c>
      <c r="AM25" s="7">
        <v>1.948876986E9</v>
      </c>
      <c r="AN25" s="7">
        <v>2.115742979E9</v>
      </c>
      <c r="AO25" s="7">
        <v>2.267650314E9</v>
      </c>
      <c r="AP25" s="7">
        <v>2.372048406E9</v>
      </c>
      <c r="AQ25" s="7">
        <v>2.447978794E9</v>
      </c>
      <c r="AR25" s="7">
        <v>2.627698334E9</v>
      </c>
      <c r="AS25" s="7">
        <v>2.83425623E9</v>
      </c>
      <c r="AT25" s="7">
        <v>2.902768425E9</v>
      </c>
      <c r="AU25" s="7">
        <v>2.383914898E9</v>
      </c>
      <c r="AV25" s="7">
        <v>2.369743586E9</v>
      </c>
      <c r="AW25" s="7">
        <v>2.659439714E9</v>
      </c>
      <c r="AX25" s="7">
        <v>2.952520159E9</v>
      </c>
      <c r="AY25" s="7">
        <v>3.306908257E9</v>
      </c>
      <c r="AZ25" s="7">
        <v>3.77988035E9</v>
      </c>
      <c r="BA25" s="7">
        <v>4.017404478E9</v>
      </c>
      <c r="BB25" s="7">
        <v>4.407286453E9</v>
      </c>
      <c r="BC25" s="7">
        <v>4.463974191E9</v>
      </c>
      <c r="BD25" s="7">
        <v>4.557748767E9</v>
      </c>
      <c r="BE25" s="7">
        <v>4.359834244E9</v>
      </c>
      <c r="BF25" s="7">
        <v>5.085120542E9</v>
      </c>
      <c r="BG25" s="7">
        <v>5.475490833E9</v>
      </c>
      <c r="BH25" s="7">
        <v>4.513022527E9</v>
      </c>
      <c r="BI25" s="7">
        <v>2.765588434E9</v>
      </c>
      <c r="BJ25" s="7">
        <v>3.109997892E9</v>
      </c>
    </row>
    <row r="26">
      <c r="A26" s="1" t="s">
        <v>141</v>
      </c>
      <c r="B26" s="1" t="s">
        <v>142</v>
      </c>
      <c r="C26" s="1" t="s">
        <v>128</v>
      </c>
      <c r="D26" s="7">
        <v>9.33348869E9</v>
      </c>
      <c r="E26" s="7">
        <v>1.0211208333E10</v>
      </c>
      <c r="F26" s="7">
        <v>1.2018977968E10</v>
      </c>
      <c r="G26" s="7">
        <v>1.3141136924E10</v>
      </c>
      <c r="H26" s="7">
        <v>1.3774581638E10</v>
      </c>
      <c r="I26" s="7">
        <v>1.4296250463E10</v>
      </c>
      <c r="J26" s="7">
        <v>1.5142937237E10</v>
      </c>
      <c r="K26" s="7">
        <v>1.61922068E10</v>
      </c>
      <c r="L26" s="7">
        <v>1.6284964293E10</v>
      </c>
      <c r="M26" s="7">
        <v>1.706648712E10</v>
      </c>
      <c r="N26" s="7">
        <v>1.8274688982E10</v>
      </c>
      <c r="O26" s="7">
        <v>2.0676596091E10</v>
      </c>
      <c r="P26" s="7">
        <v>2.5365205816E10</v>
      </c>
      <c r="Q26" s="7">
        <v>3.1885138823E10</v>
      </c>
      <c r="R26" s="7">
        <v>3.6253140529E10</v>
      </c>
      <c r="S26" s="7">
        <v>4.2745056875E10</v>
      </c>
      <c r="T26" s="7">
        <v>4.3494279287E10</v>
      </c>
      <c r="U26" s="7">
        <v>4.9677832929E10</v>
      </c>
      <c r="V26" s="7">
        <v>6.1075240668E10</v>
      </c>
      <c r="W26" s="7">
        <v>7.3081453899E10</v>
      </c>
      <c r="X26" s="7">
        <v>8.1356474662E10</v>
      </c>
      <c r="Y26" s="7">
        <v>7.279460649E10</v>
      </c>
      <c r="Z26" s="7">
        <v>7.12777345E10</v>
      </c>
      <c r="AA26" s="7">
        <v>6.9026670873E10</v>
      </c>
      <c r="AB26" s="7">
        <v>6.4591593596E10</v>
      </c>
      <c r="AC26" s="7">
        <v>6.5257987622E10</v>
      </c>
      <c r="AD26" s="7">
        <v>8.9274574886E10</v>
      </c>
      <c r="AE26" s="11">
        <v>1.11E11</v>
      </c>
      <c r="AF26" s="11">
        <v>1.17E11</v>
      </c>
      <c r="AG26" s="11">
        <v>1.14E11</v>
      </c>
      <c r="AH26" s="11">
        <v>1.4E11</v>
      </c>
      <c r="AI26" s="11">
        <v>1.38E11</v>
      </c>
      <c r="AJ26" s="11">
        <v>1.46E11</v>
      </c>
      <c r="AK26" s="11">
        <v>1.3E11</v>
      </c>
      <c r="AL26" s="11">
        <v>1.31E11</v>
      </c>
      <c r="AM26" s="11">
        <v>1.44E11</v>
      </c>
      <c r="AN26" s="11">
        <v>1.44E11</v>
      </c>
      <c r="AO26" s="11">
        <v>1.29E11</v>
      </c>
      <c r="AP26" s="11">
        <v>1.28E11</v>
      </c>
      <c r="AQ26" s="11">
        <v>1.27E11</v>
      </c>
      <c r="AR26" s="11">
        <v>1.14E11</v>
      </c>
      <c r="AS26" s="11">
        <v>1.12E11</v>
      </c>
      <c r="AT26" s="11">
        <v>1.21E11</v>
      </c>
      <c r="AU26" s="11">
        <v>1.49E11</v>
      </c>
      <c r="AV26" s="11">
        <v>1.69E11</v>
      </c>
      <c r="AW26" s="11">
        <v>1.71E11</v>
      </c>
      <c r="AX26" s="11">
        <v>1.76E11</v>
      </c>
      <c r="AY26" s="11">
        <v>1.97E11</v>
      </c>
      <c r="AZ26" s="11">
        <v>2.21E11</v>
      </c>
      <c r="BA26" s="11">
        <v>2.15E11</v>
      </c>
      <c r="BB26" s="11">
        <v>2.01E11</v>
      </c>
      <c r="BC26" s="11">
        <v>2.08E11</v>
      </c>
      <c r="BD26" s="11">
        <v>1.92E11</v>
      </c>
      <c r="BE26" s="11">
        <v>1.93E11</v>
      </c>
      <c r="BF26" s="11">
        <v>1.92E11</v>
      </c>
      <c r="BG26" s="11">
        <v>1.64E11</v>
      </c>
      <c r="BH26" s="11">
        <v>1.71E11</v>
      </c>
      <c r="BI26" s="11">
        <v>1.83E11</v>
      </c>
      <c r="BJ26" s="11">
        <v>1.98E11</v>
      </c>
    </row>
    <row r="27">
      <c r="A27" s="1" t="s">
        <v>145</v>
      </c>
      <c r="B27" s="1" t="s">
        <v>146</v>
      </c>
      <c r="C27" s="1" t="s">
        <v>6</v>
      </c>
      <c r="D27" s="7">
        <v>2.328398159E8</v>
      </c>
      <c r="E27" s="7">
        <v>2.393487721E8</v>
      </c>
      <c r="F27" s="7">
        <v>3.087916935E8</v>
      </c>
      <c r="G27" s="7">
        <v>3.165203111E8</v>
      </c>
      <c r="H27" s="7">
        <v>3.868200007E8</v>
      </c>
      <c r="I27" s="7">
        <v>4.39425746E8</v>
      </c>
      <c r="J27" s="7">
        <v>5.609430765E8</v>
      </c>
      <c r="K27" s="7">
        <v>5.459171559E8</v>
      </c>
      <c r="L27" s="7">
        <v>6.687536248E8</v>
      </c>
      <c r="M27" s="7">
        <v>8.057132263E8</v>
      </c>
      <c r="N27" s="7">
        <v>8.591469618E8</v>
      </c>
      <c r="O27" s="7">
        <v>9.006143492E8</v>
      </c>
      <c r="P27" s="7">
        <v>1.256164586E9</v>
      </c>
      <c r="Q27" s="7">
        <v>1.521319435E9</v>
      </c>
      <c r="R27" s="7">
        <v>1.968178718E9</v>
      </c>
      <c r="S27" s="7">
        <v>2.108232941E9</v>
      </c>
      <c r="T27" s="7">
        <v>2.521013875E9</v>
      </c>
      <c r="U27" s="7">
        <v>2.80884705E9</v>
      </c>
      <c r="V27" s="7">
        <v>3.470695273E9</v>
      </c>
      <c r="W27" s="7">
        <v>4.910953932E9</v>
      </c>
      <c r="X27" s="7">
        <v>5.508356433E9</v>
      </c>
      <c r="Y27" s="7">
        <v>4.977748533E9</v>
      </c>
      <c r="Z27" s="7">
        <v>4.956242441E9</v>
      </c>
      <c r="AA27" s="7">
        <v>4.770965313E9</v>
      </c>
      <c r="AB27" s="7">
        <v>4.851949869E9</v>
      </c>
      <c r="AC27" s="7">
        <v>5.077574145E9</v>
      </c>
      <c r="AD27" s="7">
        <v>6.270618789E9</v>
      </c>
      <c r="AE27" s="7">
        <v>7.921508651E9</v>
      </c>
      <c r="AF27" s="7">
        <v>8.900414227E9</v>
      </c>
      <c r="AG27" s="7">
        <v>9.302930296E9</v>
      </c>
      <c r="AH27" s="7">
        <v>1.1695038645E10</v>
      </c>
      <c r="AI27" s="7">
        <v>1.1680263754E10</v>
      </c>
      <c r="AJ27" s="7">
        <v>1.225019543E10</v>
      </c>
      <c r="AK27" s="7">
        <v>1.0041511353E10</v>
      </c>
      <c r="AL27" s="7">
        <v>1.0092671257E10</v>
      </c>
      <c r="AM27" s="7">
        <v>1.1439906271E10</v>
      </c>
      <c r="AN27" s="7">
        <v>1.1294316855E10</v>
      </c>
      <c r="AO27" s="7">
        <v>9.865892241E9</v>
      </c>
      <c r="AP27" s="7">
        <v>1.0333417234E10</v>
      </c>
      <c r="AQ27" s="7">
        <v>1.111372249E10</v>
      </c>
      <c r="AR27" s="7">
        <v>1.0273779252E10</v>
      </c>
      <c r="AS27" s="7">
        <v>1.0222074075E10</v>
      </c>
      <c r="AT27" s="7">
        <v>1.0270839019E10</v>
      </c>
      <c r="AU27" s="7">
        <v>1.2880532801E10</v>
      </c>
      <c r="AV27" s="7">
        <v>1.5262458637E10</v>
      </c>
      <c r="AW27" s="7">
        <v>1.599772422E10</v>
      </c>
      <c r="AX27" s="7">
        <v>1.7252217613E10</v>
      </c>
      <c r="AY27" s="7">
        <v>2.0065668635E10</v>
      </c>
      <c r="AZ27" s="7">
        <v>2.222772183E10</v>
      </c>
      <c r="BA27" s="7">
        <v>2.0178274985E10</v>
      </c>
      <c r="BB27" s="7">
        <v>1.971078545E10</v>
      </c>
      <c r="BC27" s="7">
        <v>1.9695435494E10</v>
      </c>
      <c r="BD27" s="7">
        <v>1.8860623363E10</v>
      </c>
      <c r="BE27" s="7">
        <v>1.7242959322E10</v>
      </c>
      <c r="BF27" s="7">
        <v>1.7178549315E10</v>
      </c>
      <c r="BG27" s="7">
        <v>1.518885315E10</v>
      </c>
      <c r="BH27" s="7">
        <v>1.4014439635E10</v>
      </c>
      <c r="BI27" s="7">
        <v>1.6043533257E10</v>
      </c>
      <c r="BJ27" s="7">
        <v>1.8248291491E10</v>
      </c>
    </row>
    <row r="28">
      <c r="A28" s="1" t="s">
        <v>149</v>
      </c>
      <c r="B28" s="1" t="s">
        <v>150</v>
      </c>
      <c r="C28" s="1" t="s">
        <v>6</v>
      </c>
      <c r="D28" s="7">
        <v>1.533526265E7</v>
      </c>
      <c r="E28" s="7">
        <v>1.855526531E7</v>
      </c>
      <c r="F28" s="7">
        <v>2.018539165E7</v>
      </c>
      <c r="G28" s="7">
        <v>2.728952251E7</v>
      </c>
      <c r="H28" s="7">
        <v>3.614E7</v>
      </c>
      <c r="I28" s="7">
        <v>4.29E7</v>
      </c>
      <c r="J28" s="7">
        <v>4.342E7</v>
      </c>
      <c r="K28" s="7">
        <v>3.7E7</v>
      </c>
      <c r="L28" s="7">
        <v>3.466E7</v>
      </c>
      <c r="M28" s="7">
        <v>3.442E7</v>
      </c>
      <c r="N28" s="7">
        <v>3.454E7</v>
      </c>
      <c r="O28" s="7">
        <v>3.613423809E7</v>
      </c>
      <c r="P28" s="7">
        <v>4.104347826E7</v>
      </c>
      <c r="Q28" s="7">
        <v>4.843359142E7</v>
      </c>
      <c r="R28" s="7">
        <v>7.475845411E7</v>
      </c>
      <c r="S28" s="7">
        <v>1.250724638E8</v>
      </c>
      <c r="T28" s="7">
        <v>1.280434783E8</v>
      </c>
      <c r="U28" s="7">
        <v>1.350483092E8</v>
      </c>
      <c r="V28" s="7">
        <v>1.782125604E8</v>
      </c>
      <c r="W28" s="7">
        <v>2.763285024E8</v>
      </c>
      <c r="X28" s="7">
        <v>3.593236715E8</v>
      </c>
      <c r="Y28" s="7">
        <v>3.669806763E8</v>
      </c>
      <c r="Z28" s="7">
        <v>3.873671498E8</v>
      </c>
      <c r="AA28" s="7">
        <v>4.084057971E8</v>
      </c>
      <c r="AB28" s="7">
        <v>4.230193237E8</v>
      </c>
      <c r="AC28" s="7">
        <v>4.294444444E8</v>
      </c>
      <c r="AD28" s="7">
        <v>4.392028986E8</v>
      </c>
      <c r="AE28" s="7">
        <v>4.766183575E8</v>
      </c>
      <c r="AF28" s="7">
        <v>6.148550725E8</v>
      </c>
      <c r="AG28" s="7">
        <v>7.815217391E8</v>
      </c>
      <c r="AH28" s="7">
        <v>7.850483092E8</v>
      </c>
      <c r="AI28" s="7">
        <v>5.290338164E8</v>
      </c>
      <c r="AJ28" s="7">
        <v>2.553434434E8</v>
      </c>
      <c r="AK28" s="7">
        <v>1.6385E8</v>
      </c>
      <c r="AL28" s="7">
        <v>1.486916743E8</v>
      </c>
      <c r="AM28" s="7">
        <v>1.224601475E8</v>
      </c>
      <c r="AN28" s="7">
        <v>1.264547332E8</v>
      </c>
      <c r="AO28" s="7">
        <v>2.254171051E8</v>
      </c>
      <c r="AP28" s="7">
        <v>4.585499254E8</v>
      </c>
      <c r="AQ28" s="7">
        <v>7.037048695E8</v>
      </c>
      <c r="AR28" s="7">
        <v>6.175416136E8</v>
      </c>
      <c r="AS28" s="7">
        <v>3.498082765E8</v>
      </c>
      <c r="AT28" s="7">
        <v>2.889323335E8</v>
      </c>
      <c r="AU28" s="7">
        <v>2.786731599E8</v>
      </c>
      <c r="AV28" s="7">
        <v>3.11038749E8</v>
      </c>
      <c r="AW28" s="7">
        <v>3.420666387E8</v>
      </c>
      <c r="AX28" s="7">
        <v>3.45687017E8</v>
      </c>
      <c r="AY28" s="7">
        <v>3.601403086E8</v>
      </c>
      <c r="AZ28" s="7">
        <v>3.881875967E8</v>
      </c>
      <c r="BA28" s="7">
        <v>3.39627768E8</v>
      </c>
      <c r="BB28" s="7">
        <v>3.036170331E8</v>
      </c>
      <c r="BC28" s="7">
        <v>3.324417724E8</v>
      </c>
      <c r="BD28" s="7">
        <v>3.665390177E8</v>
      </c>
      <c r="BE28" s="7">
        <v>3.450641658E8</v>
      </c>
      <c r="BF28" s="7">
        <v>4.144760258E8</v>
      </c>
      <c r="BG28" s="7">
        <v>4.425515365E8</v>
      </c>
      <c r="BH28" s="7">
        <v>4.901772485E8</v>
      </c>
      <c r="BI28" s="7">
        <v>5.031581743E8</v>
      </c>
      <c r="BJ28" s="7">
        <v>4.966210697E8</v>
      </c>
    </row>
    <row r="29">
      <c r="A29" s="1" t="s">
        <v>151</v>
      </c>
      <c r="B29" s="1" t="s">
        <v>152</v>
      </c>
      <c r="C29" s="1" t="s">
        <v>18</v>
      </c>
      <c r="D29" s="7">
        <v>1.8900106694E10</v>
      </c>
      <c r="E29" s="7">
        <v>2.0513847216E10</v>
      </c>
      <c r="F29" s="7">
        <v>2.3162484939E10</v>
      </c>
      <c r="G29" s="7">
        <v>2.5129718765E10</v>
      </c>
      <c r="H29" s="7">
        <v>2.6446753894E10</v>
      </c>
      <c r="I29" s="7">
        <v>2.7776682702E10</v>
      </c>
      <c r="J29" s="7">
        <v>2.9387052892E10</v>
      </c>
      <c r="K29" s="7">
        <v>3.1036878259E10</v>
      </c>
      <c r="L29" s="7">
        <v>3.1765628324E10</v>
      </c>
      <c r="M29" s="7">
        <v>3.3508676094E10</v>
      </c>
      <c r="N29" s="7">
        <v>3.6153182E10</v>
      </c>
      <c r="O29" s="7">
        <v>4.0365629652E10</v>
      </c>
      <c r="P29" s="7">
        <v>4.7281566361E10</v>
      </c>
      <c r="Q29" s="7">
        <v>5.5486414889E10</v>
      </c>
      <c r="R29" s="7">
        <v>6.2222918711E10</v>
      </c>
      <c r="S29" s="7">
        <v>7.2792051427E10</v>
      </c>
      <c r="T29" s="7">
        <v>7.4197845724E10</v>
      </c>
      <c r="U29" s="7">
        <v>8.3401208815E10</v>
      </c>
      <c r="V29" s="7">
        <v>9.1153840119E10</v>
      </c>
      <c r="W29" s="7">
        <v>9.9770483608E10</v>
      </c>
      <c r="X29" s="11">
        <v>1.15E11</v>
      </c>
      <c r="Y29" s="11">
        <v>1.05E11</v>
      </c>
      <c r="Z29" s="11">
        <v>1.04E11</v>
      </c>
      <c r="AA29" s="11">
        <v>1.0E11</v>
      </c>
      <c r="AB29" s="7">
        <v>9.4938566031E10</v>
      </c>
      <c r="AC29" s="7">
        <v>9.7810085569E10</v>
      </c>
      <c r="AD29" s="11">
        <v>1.27E11</v>
      </c>
      <c r="AE29" s="11">
        <v>1.53E11</v>
      </c>
      <c r="AF29" s="11">
        <v>1.64E11</v>
      </c>
      <c r="AG29" s="11">
        <v>1.62E11</v>
      </c>
      <c r="AH29" s="11">
        <v>1.92E11</v>
      </c>
      <c r="AI29" s="11">
        <v>1.93E11</v>
      </c>
      <c r="AJ29" s="11">
        <v>2.0E11</v>
      </c>
      <c r="AK29" s="11">
        <v>1.77E11</v>
      </c>
      <c r="AL29" s="11">
        <v>1.81E11</v>
      </c>
      <c r="AM29" s="11">
        <v>1.94E11</v>
      </c>
      <c r="AN29" s="11">
        <v>1.95E11</v>
      </c>
      <c r="AO29" s="11">
        <v>1.8E11</v>
      </c>
      <c r="AP29" s="11">
        <v>1.82E11</v>
      </c>
      <c r="AQ29" s="11">
        <v>1.79E11</v>
      </c>
      <c r="AR29" s="11">
        <v>1.63E11</v>
      </c>
      <c r="AS29" s="11">
        <v>1.62E11</v>
      </c>
      <c r="AT29" s="11">
        <v>1.76E11</v>
      </c>
      <c r="AU29" s="11">
        <v>2.14E11</v>
      </c>
      <c r="AV29" s="11">
        <v>2.44E11</v>
      </c>
      <c r="AW29" s="11">
        <v>2.49E11</v>
      </c>
      <c r="AX29" s="11">
        <v>2.57E11</v>
      </c>
      <c r="AY29" s="11">
        <v>2.91E11</v>
      </c>
      <c r="AZ29" s="11">
        <v>3.17E11</v>
      </c>
      <c r="BA29" s="11">
        <v>2.98E11</v>
      </c>
      <c r="BB29" s="11">
        <v>2.86E11</v>
      </c>
      <c r="BC29" s="11">
        <v>2.97E11</v>
      </c>
      <c r="BD29" s="11">
        <v>2.78E11</v>
      </c>
      <c r="BE29" s="11">
        <v>2.78E11</v>
      </c>
      <c r="BF29" s="11">
        <v>2.79E11</v>
      </c>
      <c r="BG29" s="11">
        <v>2.44E11</v>
      </c>
      <c r="BH29" s="11">
        <v>2.45E11</v>
      </c>
      <c r="BI29" s="11">
        <v>2.57E11</v>
      </c>
      <c r="BJ29" s="11">
        <v>2.81E11</v>
      </c>
    </row>
    <row r="30">
      <c r="A30" s="1" t="s">
        <v>153</v>
      </c>
      <c r="B30" s="1" t="s">
        <v>154</v>
      </c>
      <c r="C30" s="1" t="s">
        <v>128</v>
      </c>
      <c r="D30" s="7">
        <f>IF('Copy of Military Expenditure'!E30 = "", 'Copy of Military Expenditure'!$BM30, 'Copy of Military Expenditure'!E30)</f>
        <v>9905914652</v>
      </c>
      <c r="E30" s="7">
        <f>IF('Copy of Military Expenditure'!F30 = "", 'Copy of Military Expenditure'!$BM30, 'Copy of Military Expenditure'!F30)</f>
        <v>9905914652</v>
      </c>
      <c r="F30" s="7">
        <f>IF('Copy of Military Expenditure'!G30 = "", 'Copy of Military Expenditure'!$BM30, 'Copy of Military Expenditure'!G30)</f>
        <v>9905914652</v>
      </c>
      <c r="G30" s="7">
        <f>IF('Copy of Military Expenditure'!H30 = "", 'Copy of Military Expenditure'!$BM30, 'Copy of Military Expenditure'!H30)</f>
        <v>9905914652</v>
      </c>
      <c r="H30" s="7">
        <f>IF('Copy of Military Expenditure'!I30 = "", 'Copy of Military Expenditure'!$BM30, 'Copy of Military Expenditure'!I30)</f>
        <v>9905914652</v>
      </c>
      <c r="I30" s="7">
        <f>IF('Copy of Military Expenditure'!J30 = "", 'Copy of Military Expenditure'!$BM30, 'Copy of Military Expenditure'!J30)</f>
        <v>706587493.3</v>
      </c>
      <c r="J30" s="7">
        <f>IF('Copy of Military Expenditure'!K30 = "", 'Copy of Military Expenditure'!$BM30, 'Copy of Military Expenditure'!K30)</f>
        <v>730767053</v>
      </c>
      <c r="K30" s="7">
        <f>IF('Copy of Military Expenditure'!L30 = "", 'Copy of Military Expenditure'!$BM30, 'Copy of Military Expenditure'!L30)</f>
        <v>745449059.5</v>
      </c>
      <c r="L30" s="7">
        <f>IF('Copy of Military Expenditure'!M30 = "", 'Copy of Military Expenditure'!$BM30, 'Copy of Military Expenditure'!M30)</f>
        <v>923762709.4</v>
      </c>
      <c r="M30" s="7">
        <f>IF('Copy of Military Expenditure'!N30 = "", 'Copy of Military Expenditure'!$BM30, 'Copy of Military Expenditure'!N30)</f>
        <v>1135614514</v>
      </c>
      <c r="N30" s="7">
        <f>IF('Copy of Military Expenditure'!O30 = "", 'Copy of Military Expenditure'!$BM30, 'Copy of Military Expenditure'!O30)</f>
        <v>1345531948</v>
      </c>
      <c r="O30" s="7">
        <f>IF('Copy of Military Expenditure'!P30 = "", 'Copy of Military Expenditure'!$BM30, 'Copy of Military Expenditure'!P30)</f>
        <v>1368886198</v>
      </c>
      <c r="P30" s="7">
        <f>IF('Copy of Military Expenditure'!Q30 = "", 'Copy of Military Expenditure'!$BM30, 'Copy of Military Expenditure'!Q30)</f>
        <v>1491718487</v>
      </c>
      <c r="Q30" s="7">
        <f>IF('Copy of Military Expenditure'!R30 = "", 'Copy of Military Expenditure'!$BM30, 'Copy of Military Expenditure'!R30)</f>
        <v>2005986063</v>
      </c>
      <c r="R30" s="7">
        <f>IF('Copy of Military Expenditure'!S30 = "", 'Copy of Military Expenditure'!$BM30, 'Copy of Military Expenditure'!S30)</f>
        <v>3277074442</v>
      </c>
      <c r="S30" s="7">
        <f>IF('Copy of Military Expenditure'!T30 = "", 'Copy of Military Expenditure'!$BM30, 'Copy of Military Expenditure'!T30)</f>
        <v>3671284748</v>
      </c>
      <c r="T30" s="7">
        <f>IF('Copy of Military Expenditure'!U30 = "", 'Copy of Military Expenditure'!$BM30, 'Copy of Military Expenditure'!U30)</f>
        <v>4053395019</v>
      </c>
      <c r="U30" s="7">
        <f>IF('Copy of Military Expenditure'!V30 = "", 'Copy of Military Expenditure'!$BM30, 'Copy of Military Expenditure'!V30)</f>
        <v>4700823643</v>
      </c>
      <c r="V30" s="7">
        <f>IF('Copy of Military Expenditure'!W30 = "", 'Copy of Military Expenditure'!$BM30, 'Copy of Military Expenditure'!W30)</f>
        <v>5493887581</v>
      </c>
      <c r="W30" s="7">
        <f>IF('Copy of Military Expenditure'!X30 = "", 'Copy of Military Expenditure'!$BM30, 'Copy of Military Expenditure'!X30)</f>
        <v>6655503263</v>
      </c>
      <c r="X30" s="7">
        <f>IF('Copy of Military Expenditure'!Y30 = "", 'Copy of Military Expenditure'!$BM30, 'Copy of Military Expenditure'!Y30)</f>
        <v>8340274986</v>
      </c>
      <c r="Y30" s="7">
        <f>IF('Copy of Military Expenditure'!Z30 = "", 'Copy of Military Expenditure'!$BM30, 'Copy of Military Expenditure'!Z30)</f>
        <v>8868353455</v>
      </c>
      <c r="Z30" s="7">
        <f>IF('Copy of Military Expenditure'!AA30 = "", 'Copy of Military Expenditure'!$BM30, 'Copy of Military Expenditure'!AA30)</f>
        <v>5147947238</v>
      </c>
      <c r="AA30" s="7">
        <f>IF('Copy of Military Expenditure'!AB30 = "", 'Copy of Military Expenditure'!$BM30, 'Copy of Military Expenditure'!AB30)</f>
        <v>4641397190</v>
      </c>
      <c r="AB30" s="7">
        <f>IF('Copy of Military Expenditure'!AC30 = "", 'Copy of Military Expenditure'!$BM30, 'Copy of Military Expenditure'!AC30)</f>
        <v>5347560018</v>
      </c>
      <c r="AC30" s="7">
        <f>IF('Copy of Military Expenditure'!AD30 = "", 'Copy of Military Expenditure'!$BM30, 'Copy of Military Expenditure'!AD30)</f>
        <v>5022466014</v>
      </c>
      <c r="AD30" s="7">
        <f>IF('Copy of Military Expenditure'!AE30 = "", 'Copy of Military Expenditure'!$BM30, 'Copy of Military Expenditure'!AE30)</f>
        <v>5281422063</v>
      </c>
      <c r="AE30" s="7">
        <f>IF('Copy of Military Expenditure'!AF30 = "", 'Copy of Military Expenditure'!$BM30, 'Copy of Military Expenditure'!AF30)</f>
        <v>5210902008</v>
      </c>
      <c r="AF30" s="7">
        <f>IF('Copy of Military Expenditure'!AG30 = "", 'Copy of Military Expenditure'!$BM30, 'Copy of Military Expenditure'!AG30)</f>
        <v>5559891597</v>
      </c>
      <c r="AG30" s="7">
        <f>IF('Copy of Military Expenditure'!AH30 = "", 'Copy of Military Expenditure'!$BM30, 'Copy of Military Expenditure'!AH30)</f>
        <v>9905914652</v>
      </c>
      <c r="AH30" s="7">
        <f>IF('Copy of Military Expenditure'!AI30 = "", 'Copy of Military Expenditure'!$BM30, 'Copy of Military Expenditure'!AI30)</f>
        <v>5628613277</v>
      </c>
      <c r="AI30" s="7">
        <f>IF('Copy of Military Expenditure'!AJ30 = "", 'Copy of Military Expenditure'!$BM30, 'Copy of Military Expenditure'!AJ30)</f>
        <v>7322176202</v>
      </c>
      <c r="AJ30" s="7">
        <f>IF('Copy of Military Expenditure'!AK30 = "", 'Copy of Military Expenditure'!$BM30, 'Copy of Military Expenditure'!AK30)</f>
        <v>7271030756</v>
      </c>
      <c r="AK30" s="7">
        <f>IF('Copy of Military Expenditure'!AL30 = "", 'Copy of Military Expenditure'!$BM30, 'Copy of Military Expenditure'!AL30)</f>
        <v>7202089238</v>
      </c>
      <c r="AL30" s="7">
        <f>IF('Copy of Military Expenditure'!AM30 = "", 'Copy of Military Expenditure'!$BM30, 'Copy of Military Expenditure'!AM30)</f>
        <v>9905914652</v>
      </c>
      <c r="AM30" s="7">
        <f>IF('Copy of Military Expenditure'!AN30 = "", 'Copy of Military Expenditure'!$BM30, 'Copy of Military Expenditure'!AN30)</f>
        <v>9905914652</v>
      </c>
      <c r="AN30" s="7">
        <f>IF('Copy of Military Expenditure'!AO30 = "", 'Copy of Military Expenditure'!$BM30, 'Copy of Military Expenditure'!AO30)</f>
        <v>7837091508</v>
      </c>
      <c r="AO30" s="7">
        <f>IF('Copy of Military Expenditure'!AP30 = "", 'Copy of Military Expenditure'!$BM30, 'Copy of Military Expenditure'!AP30)</f>
        <v>9106793992</v>
      </c>
      <c r="AP30" s="7">
        <f>IF('Copy of Military Expenditure'!AQ30 = "", 'Copy of Military Expenditure'!$BM30, 'Copy of Military Expenditure'!AQ30)</f>
        <v>10595222058</v>
      </c>
      <c r="AQ30" s="7">
        <f>IF('Copy of Military Expenditure'!AR30 = "", 'Copy of Military Expenditure'!$BM30, 'Copy of Military Expenditure'!AR30)</f>
        <v>11809137984</v>
      </c>
      <c r="AR30" s="7">
        <f>IF('Copy of Military Expenditure'!AS30 = "", 'Copy of Military Expenditure'!$BM30, 'Copy of Military Expenditure'!AS30)</f>
        <v>13949146351</v>
      </c>
      <c r="AS30" s="7">
        <f>IF('Copy of Military Expenditure'!AT30 = "", 'Copy of Military Expenditure'!$BM30, 'Copy of Military Expenditure'!AT30)</f>
        <v>9905914652</v>
      </c>
      <c r="AT30" s="7">
        <f>IF('Copy of Military Expenditure'!AU30 = "", 'Copy of Military Expenditure'!$BM30, 'Copy of Military Expenditure'!AU30)</f>
        <v>9905914652</v>
      </c>
      <c r="AU30" s="7">
        <f>IF('Copy of Military Expenditure'!AV30 = "", 'Copy of Military Expenditure'!$BM30, 'Copy of Military Expenditure'!AV30)</f>
        <v>29382721297</v>
      </c>
      <c r="AV30" s="7">
        <f>IF('Copy of Military Expenditure'!AW30 = "", 'Copy of Military Expenditure'!$BM30, 'Copy of Military Expenditure'!AW30)</f>
        <v>36730207448</v>
      </c>
      <c r="AW30" s="7">
        <f>IF('Copy of Military Expenditure'!AX30 = "", 'Copy of Military Expenditure'!$BM30, 'Copy of Military Expenditure'!AX30)</f>
        <v>40338111644</v>
      </c>
      <c r="AX30" s="7">
        <f>IF('Copy of Military Expenditure'!AY30 = "", 'Copy of Military Expenditure'!$BM30, 'Copy of Military Expenditure'!AY30)</f>
        <v>8733903752</v>
      </c>
      <c r="AY30" s="7">
        <f>IF('Copy of Military Expenditure'!AZ30 = "", 'Copy of Military Expenditure'!$BM30, 'Copy of Military Expenditure'!AZ30)</f>
        <v>11101526593</v>
      </c>
      <c r="AZ30" s="7">
        <f>IF('Copy of Military Expenditure'!BA30 = "", 'Copy of Military Expenditure'!$BM30, 'Copy of Military Expenditure'!BA30)</f>
        <v>14507932111</v>
      </c>
      <c r="BA30" s="7">
        <f>IF('Copy of Military Expenditure'!BB30 = "", 'Copy of Military Expenditure'!$BM30, 'Copy of Military Expenditure'!BB30)</f>
        <v>14053373364</v>
      </c>
      <c r="BB30" s="7">
        <f>IF('Copy of Military Expenditure'!BC30 = "", 'Copy of Military Expenditure'!$BM30, 'Copy of Military Expenditure'!BC30)</f>
        <v>12076704778</v>
      </c>
      <c r="BC30" s="7">
        <f>IF('Copy of Military Expenditure'!BD30 = "", 'Copy of Military Expenditure'!$BM30, 'Copy of Military Expenditure'!BD30)</f>
        <v>13350410039</v>
      </c>
      <c r="BD30" s="7">
        <f>IF('Copy of Military Expenditure'!BE30 = "", 'Copy of Military Expenditure'!$BM30, 'Copy of Military Expenditure'!BE30)</f>
        <v>16449796973</v>
      </c>
      <c r="BE30" s="7">
        <f>IF('Copy of Military Expenditure'!BF30 = "", 'Copy of Military Expenditure'!$BM30, 'Copy of Military Expenditure'!BF30)</f>
        <v>21901821911</v>
      </c>
      <c r="BF30" s="7">
        <f>IF('Copy of Military Expenditure'!BG30 = "", 'Copy of Military Expenditure'!$BM30, 'Copy of Military Expenditure'!BG30)</f>
        <v>21814358200</v>
      </c>
      <c r="BG30" s="7">
        <f>IF('Copy of Military Expenditure'!BH30 = "", 'Copy of Military Expenditure'!$BM30, 'Copy of Military Expenditure'!BH30)</f>
        <v>20556954653</v>
      </c>
      <c r="BH30" s="7">
        <f>IF('Copy of Military Expenditure'!BI30 = "", 'Copy of Military Expenditure'!$BM30, 'Copy of Military Expenditure'!BI30)</f>
        <v>17139676571</v>
      </c>
      <c r="BI30" s="7">
        <f>IF('Copy of Military Expenditure'!BJ30 = "", 'Copy of Military Expenditure'!$BM30, 'Copy of Military Expenditure'!BJ30)</f>
        <v>19451864579</v>
      </c>
      <c r="BJ30" s="7">
        <f>IF('Copy of Military Expenditure'!BK30 = "", 'Copy of Military Expenditure'!$BM30, 'Copy of Military Expenditure'!BK30)</f>
        <v>15352665892</v>
      </c>
    </row>
    <row r="31">
      <c r="A31" s="1" t="s">
        <v>155</v>
      </c>
      <c r="B31" s="1" t="s">
        <v>156</v>
      </c>
      <c r="C31" s="1" t="s">
        <v>6</v>
      </c>
      <c r="D31" s="7">
        <f>IF('Copy of Military Expenditure'!E31 = "", 'Copy of Military Expenditure'!$BM31, 'Copy of Military Expenditure'!E31)</f>
        <v>89557618.81</v>
      </c>
      <c r="E31" s="7">
        <f>IF('Copy of Military Expenditure'!F31 = "", 'Copy of Military Expenditure'!$BM31, 'Copy of Military Expenditure'!F31)</f>
        <v>105350974.8</v>
      </c>
      <c r="F31" s="7">
        <f>IF('Copy of Military Expenditure'!G31 = "", 'Copy of Military Expenditure'!$BM31, 'Copy of Military Expenditure'!G31)</f>
        <v>154403280.6</v>
      </c>
      <c r="G31" s="7">
        <f>IF('Copy of Military Expenditure'!H31 = "", 'Copy of Military Expenditure'!$BM31, 'Copy of Military Expenditure'!H31)</f>
        <v>128576498.4</v>
      </c>
      <c r="H31" s="7">
        <f>IF('Copy of Military Expenditure'!I31 = "", 'Copy of Military Expenditure'!$BM31, 'Copy of Military Expenditure'!I31)</f>
        <v>139910553.9</v>
      </c>
      <c r="I31" s="7">
        <f>IF('Copy of Military Expenditure'!J31 = "", 'Copy of Military Expenditure'!$BM31, 'Copy of Military Expenditure'!J31)</f>
        <v>149572371.7</v>
      </c>
      <c r="J31" s="7">
        <f>IF('Copy of Military Expenditure'!K31 = "", 'Copy of Military Expenditure'!$BM31, 'Copy of Military Expenditure'!K31)</f>
        <v>152916847.1</v>
      </c>
      <c r="K31" s="7">
        <f>IF('Copy of Military Expenditure'!L31 = "", 'Copy of Military Expenditure'!$BM31, 'Copy of Military Expenditure'!L31)</f>
        <v>146661680.3</v>
      </c>
      <c r="L31" s="7">
        <f>IF('Copy of Military Expenditure'!M31 = "", 'Copy of Military Expenditure'!$BM31, 'Copy of Military Expenditure'!M31)</f>
        <v>150060024</v>
      </c>
      <c r="M31" s="7">
        <f>IF('Copy of Military Expenditure'!N31 = "", 'Copy of Military Expenditure'!$BM31, 'Copy of Military Expenditure'!N31)</f>
        <v>140291965.8</v>
      </c>
      <c r="N31" s="7">
        <f>IF('Copy of Military Expenditure'!O31 = "", 'Copy of Military Expenditure'!$BM31, 'Copy of Military Expenditure'!O31)</f>
        <v>152891345.2</v>
      </c>
      <c r="O31" s="7">
        <f>IF('Copy of Military Expenditure'!P31 = "", 'Copy of Military Expenditure'!$BM31, 'Copy of Military Expenditure'!P31)</f>
        <v>177615098.1</v>
      </c>
      <c r="P31" s="7">
        <f>IF('Copy of Military Expenditure'!Q31 = "", 'Copy of Military Expenditure'!$BM31, 'Copy of Military Expenditure'!Q31)</f>
        <v>220831905.3</v>
      </c>
      <c r="Q31" s="7">
        <f>IF('Copy of Military Expenditure'!R31 = "", 'Copy of Military Expenditure'!$BM31, 'Copy of Military Expenditure'!R31)</f>
        <v>276967793.9</v>
      </c>
      <c r="R31" s="7">
        <f>IF('Copy of Military Expenditure'!S31 = "", 'Copy of Military Expenditure'!$BM31, 'Copy of Military Expenditure'!S31)</f>
        <v>308807797.1</v>
      </c>
      <c r="S31" s="7">
        <f>IF('Copy of Military Expenditure'!T31 = "", 'Copy of Military Expenditure'!$BM31, 'Copy of Military Expenditure'!T31)</f>
        <v>433161415.7</v>
      </c>
      <c r="T31" s="7">
        <f>IF('Copy of Military Expenditure'!U31 = "", 'Copy of Military Expenditure'!$BM31, 'Copy of Military Expenditure'!U31)</f>
        <v>416956433.4</v>
      </c>
      <c r="U31" s="7">
        <f>IF('Copy of Military Expenditure'!V31 = "", 'Copy of Military Expenditure'!$BM31, 'Copy of Military Expenditure'!V31)</f>
        <v>461856960.1</v>
      </c>
      <c r="V31" s="7">
        <f>IF('Copy of Military Expenditure'!W31 = "", 'Copy of Military Expenditure'!$BM31, 'Copy of Military Expenditure'!W31)</f>
        <v>506869453</v>
      </c>
      <c r="W31" s="7">
        <f>IF('Copy of Military Expenditure'!X31 = "", 'Copy of Military Expenditure'!$BM31, 'Copy of Military Expenditure'!X31)</f>
        <v>642602892.8</v>
      </c>
      <c r="X31" s="7">
        <f>IF('Copy of Military Expenditure'!Y31 = "", 'Copy of Military Expenditure'!$BM31, 'Copy of Military Expenditure'!Y31)</f>
        <v>873508619.5</v>
      </c>
      <c r="Y31" s="7">
        <f>IF('Copy of Military Expenditure'!Z31 = "", 'Copy of Military Expenditure'!$BM31, 'Copy of Military Expenditure'!Z31)</f>
        <v>790880895.3</v>
      </c>
      <c r="Z31" s="7">
        <f>IF('Copy of Military Expenditure'!AA31 = "", 'Copy of Military Expenditure'!$BM31, 'Copy of Military Expenditure'!AA31)</f>
        <v>844911290.5</v>
      </c>
      <c r="AA31" s="7">
        <f>IF('Copy of Military Expenditure'!AB31 = "", 'Copy of Military Expenditure'!$BM31, 'Copy of Military Expenditure'!AB31)</f>
        <v>905188931.5</v>
      </c>
      <c r="AB31" s="7">
        <f>IF('Copy of Military Expenditure'!AC31 = "", 'Copy of Military Expenditure'!$BM31, 'Copy of Military Expenditure'!AC31)</f>
        <v>826070181.3</v>
      </c>
      <c r="AC31" s="7">
        <f>IF('Copy of Military Expenditure'!AD31 = "", 'Copy of Military Expenditure'!$BM31, 'Copy of Military Expenditure'!AD31)</f>
        <v>911349660.9</v>
      </c>
      <c r="AD31" s="7">
        <f>IF('Copy of Military Expenditure'!AE31 = "", 'Copy of Military Expenditure'!$BM31, 'Copy of Military Expenditure'!AE31)</f>
        <v>1223271001</v>
      </c>
      <c r="AE31" s="7">
        <f>IF('Copy of Military Expenditure'!AF31 = "", 'Copy of Military Expenditure'!$BM31, 'Copy of Military Expenditure'!AF31)</f>
        <v>1462231547</v>
      </c>
      <c r="AF31" s="7">
        <f>IF('Copy of Military Expenditure'!AG31 = "", 'Copy of Military Expenditure'!$BM31, 'Copy of Military Expenditure'!AG31)</f>
        <v>1704330620</v>
      </c>
      <c r="AG31" s="7">
        <f>IF('Copy of Military Expenditure'!AH31 = "", 'Copy of Military Expenditure'!$BM31, 'Copy of Military Expenditure'!AH31)</f>
        <v>1766586166</v>
      </c>
      <c r="AH31" s="7">
        <f>IF('Copy of Military Expenditure'!AI31 = "", 'Copy of Military Expenditure'!$BM31, 'Copy of Military Expenditure'!AI31)</f>
        <v>2141300984</v>
      </c>
      <c r="AI31" s="7">
        <f>IF('Copy of Military Expenditure'!AJ31 = "", 'Copy of Military Expenditure'!$BM31, 'Copy of Military Expenditure'!AJ31)</f>
        <v>2200991549</v>
      </c>
      <c r="AJ31" s="7">
        <f>IF('Copy of Military Expenditure'!AK31 = "", 'Copy of Military Expenditure'!$BM31, 'Copy of Military Expenditure'!AK31)</f>
        <v>2075955550</v>
      </c>
      <c r="AK31" s="7">
        <f>IF('Copy of Military Expenditure'!AL31 = "", 'Copy of Military Expenditure'!$BM31, 'Copy of Military Expenditure'!AL31)</f>
        <v>1615424809</v>
      </c>
      <c r="AL31" s="7">
        <f>IF('Copy of Military Expenditure'!AM31 = "", 'Copy of Military Expenditure'!$BM31, 'Copy of Military Expenditure'!AM31)</f>
        <v>1756338984</v>
      </c>
      <c r="AM31" s="7">
        <f>IF('Copy of Military Expenditure'!AN31 = "", 'Copy of Military Expenditure'!$BM31, 'Copy of Military Expenditure'!AN31)</f>
        <v>1908986807</v>
      </c>
      <c r="AN31" s="7">
        <f>IF('Copy of Military Expenditure'!AO31 = "", 'Copy of Military Expenditure'!$BM31, 'Copy of Military Expenditure'!AO31)</f>
        <v>2021797095</v>
      </c>
      <c r="AO31" s="7">
        <f>IF('Copy of Military Expenditure'!AP31 = "", 'Copy of Military Expenditure'!$BM31, 'Copy of Military Expenditure'!AP31)</f>
        <v>1947002590</v>
      </c>
      <c r="AP31" s="7">
        <f>IF('Copy of Military Expenditure'!AQ31 = "", 'Copy of Military Expenditure'!$BM31, 'Copy of Military Expenditure'!AQ31)</f>
        <v>1959708814</v>
      </c>
      <c r="AQ31" s="7">
        <f>IF('Copy of Military Expenditure'!AR31 = "", 'Copy of Military Expenditure'!$BM31, 'Copy of Military Expenditure'!AR31)</f>
        <v>1653905119</v>
      </c>
      <c r="AR31" s="7">
        <f>IF('Copy of Military Expenditure'!AS31 = "", 'Copy of Military Expenditure'!$BM31, 'Copy of Military Expenditure'!AS31)</f>
        <v>1558135250</v>
      </c>
      <c r="AS31" s="7">
        <f>IF('Copy of Military Expenditure'!AT31 = "", 'Copy of Military Expenditure'!$BM31, 'Copy of Military Expenditure'!AT31)</f>
        <v>1479270879</v>
      </c>
      <c r="AT31" s="7">
        <f>IF('Copy of Military Expenditure'!AU31 = "", 'Copy of Military Expenditure'!$BM31, 'Copy of Military Expenditure'!AU31)</f>
        <v>1611406522</v>
      </c>
      <c r="AU31" s="7">
        <f>IF('Copy of Military Expenditure'!AV31 = "", 'Copy of Military Expenditure'!$BM31, 'Copy of Military Expenditure'!AV31)</f>
        <v>2475059743</v>
      </c>
      <c r="AV31" s="7">
        <f>IF('Copy of Military Expenditure'!AW31 = "", 'Copy of Military Expenditure'!$BM31, 'Copy of Military Expenditure'!AW31)</f>
        <v>2892938124</v>
      </c>
      <c r="AW31" s="7">
        <f>IF('Copy of Military Expenditure'!AX31 = "", 'Copy of Military Expenditure'!$BM31, 'Copy of Military Expenditure'!AX31)</f>
        <v>2999391049</v>
      </c>
      <c r="AX31" s="7">
        <f>IF('Copy of Military Expenditure'!AY31 = "", 'Copy of Military Expenditure'!$BM31, 'Copy of Military Expenditure'!AY31)</f>
        <v>3128517474</v>
      </c>
      <c r="AY31" s="7">
        <f>IF('Copy of Military Expenditure'!AZ31 = "", 'Copy of Military Expenditure'!$BM31, 'Copy of Military Expenditure'!AZ31)</f>
        <v>3296557750</v>
      </c>
      <c r="AZ31" s="7">
        <f>IF('Copy of Military Expenditure'!BA31 = "", 'Copy of Military Expenditure'!$BM31, 'Copy of Military Expenditure'!BA31)</f>
        <v>3958118334</v>
      </c>
      <c r="BA31" s="7">
        <f>IF('Copy of Military Expenditure'!BB31 = "", 'Copy of Military Expenditure'!$BM31, 'Copy of Military Expenditure'!BB31)</f>
        <v>3940584835</v>
      </c>
      <c r="BB31" s="7">
        <f>IF('Copy of Military Expenditure'!BC31 = "", 'Copy of Military Expenditure'!$BM31, 'Copy of Military Expenditure'!BC31)</f>
        <v>3717180505</v>
      </c>
      <c r="BC31" s="7">
        <f>IF('Copy of Military Expenditure'!BD31 = "", 'Copy of Military Expenditure'!$BM31, 'Copy of Military Expenditure'!BD31)</f>
        <v>4099505807</v>
      </c>
      <c r="BD31" s="7">
        <f>IF('Copy of Military Expenditure'!BE31 = "", 'Copy of Military Expenditure'!$BM31, 'Copy of Military Expenditure'!BE31)</f>
        <v>3943239958</v>
      </c>
      <c r="BE31" s="7">
        <f>IF('Copy of Military Expenditure'!BF31 = "", 'Copy of Military Expenditure'!$BM31, 'Copy of Military Expenditure'!BF31)</f>
        <v>4161139945</v>
      </c>
      <c r="BF31" s="7">
        <f>IF('Copy of Military Expenditure'!BG31 = "", 'Copy of Military Expenditure'!$BM31, 'Copy of Military Expenditure'!BG31)</f>
        <v>3985508352</v>
      </c>
      <c r="BG31" s="7">
        <f>IF('Copy of Military Expenditure'!BH31 = "", 'Copy of Military Expenditure'!$BM31, 'Copy of Military Expenditure'!BH31)</f>
        <v>3399134967</v>
      </c>
      <c r="BH31" s="7">
        <f>IF('Copy of Military Expenditure'!BI31 = "", 'Copy of Military Expenditure'!$BM31, 'Copy of Military Expenditure'!BI31)</f>
        <v>3415008250</v>
      </c>
      <c r="BI31" s="7">
        <f>IF('Copy of Military Expenditure'!BJ31 = "", 'Copy of Military Expenditure'!$BM31, 'Copy of Military Expenditure'!BJ31)</f>
        <v>3429968212</v>
      </c>
      <c r="BJ31" s="7">
        <f>IF('Copy of Military Expenditure'!BK31 = "", 'Copy of Military Expenditure'!$BM31, 'Copy of Military Expenditure'!BK31)</f>
        <v>3849013845</v>
      </c>
    </row>
    <row r="32">
      <c r="A32" s="1" t="s">
        <v>157</v>
      </c>
      <c r="B32" s="1" t="s">
        <v>158</v>
      </c>
      <c r="C32" s="1" t="s">
        <v>6</v>
      </c>
      <c r="D32" s="7">
        <f>IF('Copy of Military Expenditure'!E32 = "", 'Copy of Military Expenditure'!$BM32, 'Copy of Military Expenditure'!E32)</f>
        <v>28971935.23</v>
      </c>
      <c r="E32" s="7">
        <f>IF('Copy of Military Expenditure'!F32 = "", 'Copy of Military Expenditure'!$BM32, 'Copy of Military Expenditure'!F32)</f>
        <v>28971935.23</v>
      </c>
      <c r="F32" s="7">
        <f>IF('Copy of Military Expenditure'!G32 = "", 'Copy of Military Expenditure'!$BM32, 'Copy of Military Expenditure'!G32)</f>
        <v>28971935.23</v>
      </c>
      <c r="G32" s="7">
        <f>IF('Copy of Military Expenditure'!H32 = "", 'Copy of Military Expenditure'!$BM32, 'Copy of Military Expenditure'!H32)</f>
        <v>28971935.23</v>
      </c>
      <c r="H32" s="7">
        <f>IF('Copy of Military Expenditure'!I32 = "", 'Copy of Military Expenditure'!$BM32, 'Copy of Military Expenditure'!I32)</f>
        <v>28971935.23</v>
      </c>
      <c r="I32" s="7">
        <f>IF('Copy of Military Expenditure'!J32 = "", 'Copy of Military Expenditure'!$BM32, 'Copy of Military Expenditure'!J32)</f>
        <v>28971935.23</v>
      </c>
      <c r="J32" s="7">
        <f>IF('Copy of Military Expenditure'!K32 = "", 'Copy of Military Expenditure'!$BM32, 'Copy of Military Expenditure'!K32)</f>
        <v>28971935.23</v>
      </c>
      <c r="K32" s="7">
        <f>IF('Copy of Military Expenditure'!L32 = "", 'Copy of Military Expenditure'!$BM32, 'Copy of Military Expenditure'!L32)</f>
        <v>28971935.23</v>
      </c>
      <c r="L32" s="7">
        <f>IF('Copy of Military Expenditure'!M32 = "", 'Copy of Military Expenditure'!$BM32, 'Copy of Military Expenditure'!M32)</f>
        <v>28971935.23</v>
      </c>
      <c r="M32" s="7">
        <f>IF('Copy of Military Expenditure'!N32 = "", 'Copy of Military Expenditure'!$BM32, 'Copy of Military Expenditure'!N32)</f>
        <v>28971935.23</v>
      </c>
      <c r="N32" s="7">
        <f>IF('Copy of Military Expenditure'!O32 = "", 'Copy of Military Expenditure'!$BM32, 'Copy of Military Expenditure'!O32)</f>
        <v>413396.8127</v>
      </c>
      <c r="O32" s="7">
        <f>IF('Copy of Military Expenditure'!P32 = "", 'Copy of Military Expenditure'!$BM32, 'Copy of Military Expenditure'!P32)</f>
        <v>535616.7685</v>
      </c>
      <c r="P32" s="7">
        <f>IF('Copy of Military Expenditure'!Q32 = "", 'Copy of Military Expenditure'!$BM32, 'Copy of Military Expenditure'!Q32)</f>
        <v>787703.1062</v>
      </c>
      <c r="Q32" s="7">
        <f>IF('Copy of Military Expenditure'!R32 = "", 'Copy of Military Expenditure'!$BM32, 'Copy of Military Expenditure'!R32)</f>
        <v>931727.0694</v>
      </c>
      <c r="R32" s="7">
        <f>IF('Copy of Military Expenditure'!S32 = "", 'Copy of Military Expenditure'!$BM32, 'Copy of Military Expenditure'!S32)</f>
        <v>1353022.08</v>
      </c>
      <c r="S32" s="7">
        <f>IF('Copy of Military Expenditure'!T32 = "", 'Copy of Military Expenditure'!$BM32, 'Copy of Military Expenditure'!T32)</f>
        <v>2056253.749</v>
      </c>
      <c r="T32" s="7">
        <f>IF('Copy of Military Expenditure'!U32 = "", 'Copy of Military Expenditure'!$BM32, 'Copy of Military Expenditure'!U32)</f>
        <v>2751430.02</v>
      </c>
      <c r="U32" s="7">
        <f>IF('Copy of Military Expenditure'!V32 = "", 'Copy of Military Expenditure'!$BM32, 'Copy of Military Expenditure'!V32)</f>
        <v>3651464.946</v>
      </c>
      <c r="V32" s="7">
        <f>IF('Copy of Military Expenditure'!W32 = "", 'Copy of Military Expenditure'!$BM32, 'Copy of Military Expenditure'!W32)</f>
        <v>7239265.398</v>
      </c>
      <c r="W32" s="7">
        <f>IF('Copy of Military Expenditure'!X32 = "", 'Copy of Military Expenditure'!$BM32, 'Copy of Military Expenditure'!X32)</f>
        <v>9572320.678</v>
      </c>
      <c r="X32" s="7">
        <f>IF('Copy of Military Expenditure'!Y32 = "", 'Copy of Military Expenditure'!$BM32, 'Copy of Military Expenditure'!Y32)</f>
        <v>10367191.75</v>
      </c>
      <c r="Y32" s="7">
        <f>IF('Copy of Military Expenditure'!Z32 = "", 'Copy of Military Expenditure'!$BM32, 'Copy of Military Expenditure'!Z32)</f>
        <v>11361681.76</v>
      </c>
      <c r="Z32" s="7">
        <f>IF('Copy of Military Expenditure'!AA32 = "", 'Copy of Military Expenditure'!$BM32, 'Copy of Military Expenditure'!AA32)</f>
        <v>14939154.85</v>
      </c>
      <c r="AA32" s="7">
        <f>IF('Copy of Military Expenditure'!AB32 = "", 'Copy of Military Expenditure'!$BM32, 'Copy of Military Expenditure'!AB32)</f>
        <v>15102947.83</v>
      </c>
      <c r="AB32" s="7">
        <f>IF('Copy of Military Expenditure'!AC32 = "", 'Copy of Military Expenditure'!$BM32, 'Copy of Military Expenditure'!AC32)</f>
        <v>15601330.13</v>
      </c>
      <c r="AC32" s="7">
        <f>IF('Copy of Military Expenditure'!AD32 = "", 'Copy of Military Expenditure'!$BM32, 'Copy of Military Expenditure'!AD32)</f>
        <v>14008928.96</v>
      </c>
      <c r="AD32" s="7">
        <f>IF('Copy of Military Expenditure'!AE32 = "", 'Copy of Military Expenditure'!$BM32, 'Copy of Military Expenditure'!AE32)</f>
        <v>14591259.37</v>
      </c>
      <c r="AE32" s="7">
        <f>IF('Copy of Military Expenditure'!AF32 = "", 'Copy of Military Expenditure'!$BM32, 'Copy of Military Expenditure'!AF32)</f>
        <v>25131445.66</v>
      </c>
      <c r="AF32" s="7">
        <f>IF('Copy of Military Expenditure'!AG32 = "", 'Copy of Military Expenditure'!$BM32, 'Copy of Military Expenditure'!AG32)</f>
        <v>24673835.53</v>
      </c>
      <c r="AG32" s="7">
        <f>IF('Copy of Military Expenditure'!AH32 = "", 'Copy of Military Expenditure'!$BM32, 'Copy of Military Expenditure'!AH32)</f>
        <v>29083211.42</v>
      </c>
      <c r="AH32" s="7">
        <f>IF('Copy of Military Expenditure'!AI32 = "", 'Copy of Military Expenditure'!$BM32, 'Copy of Military Expenditure'!AI32)</f>
        <v>30542031.59</v>
      </c>
      <c r="AI32" s="7">
        <f>IF('Copy of Military Expenditure'!AJ32 = "", 'Copy of Military Expenditure'!$BM32, 'Copy of Military Expenditure'!AJ32)</f>
        <v>32482582.88</v>
      </c>
      <c r="AJ32" s="7">
        <f>IF('Copy of Military Expenditure'!AK32 = "", 'Copy of Military Expenditure'!$BM32, 'Copy of Military Expenditure'!AK32)</f>
        <v>30539125.34</v>
      </c>
      <c r="AK32" s="7">
        <f>IF('Copy of Military Expenditure'!AL32 = "", 'Copy of Military Expenditure'!$BM32, 'Copy of Military Expenditure'!AL32)</f>
        <v>32041095.62</v>
      </c>
      <c r="AL32" s="7">
        <f>IF('Copy of Military Expenditure'!AM32 = "", 'Copy of Military Expenditure'!$BM32, 'Copy of Military Expenditure'!AM32)</f>
        <v>33665273.34</v>
      </c>
      <c r="AM32" s="7">
        <f>IF('Copy of Military Expenditure'!AN32 = "", 'Copy of Military Expenditure'!$BM32, 'Copy of Military Expenditure'!AN32)</f>
        <v>34700248.16</v>
      </c>
      <c r="AN32" s="7">
        <f>IF('Copy of Military Expenditure'!AO32 = "", 'Copy of Military Expenditure'!$BM32, 'Copy of Military Expenditure'!AO32)</f>
        <v>32851136.61</v>
      </c>
      <c r="AO32" s="7">
        <f>IF('Copy of Military Expenditure'!AP32 = "", 'Copy of Military Expenditure'!$BM32, 'Copy of Military Expenditure'!AP32)</f>
        <v>30962540.18</v>
      </c>
      <c r="AP32" s="7">
        <f>IF('Copy of Military Expenditure'!AQ32 = "", 'Copy of Military Expenditure'!$BM32, 'Copy of Military Expenditure'!AQ32)</f>
        <v>22598926.93</v>
      </c>
      <c r="AQ32" s="7">
        <f>IF('Copy of Military Expenditure'!AR32 = "", 'Copy of Military Expenditure'!$BM32, 'Copy of Military Expenditure'!AR32)</f>
        <v>23811699.72</v>
      </c>
      <c r="AR32" s="7">
        <f>IF('Copy of Military Expenditure'!AS32 = "", 'Copy of Military Expenditure'!$BM32, 'Copy of Military Expenditure'!AS32)</f>
        <v>32039537.35</v>
      </c>
      <c r="AS32" s="7">
        <f>IF('Copy of Military Expenditure'!AT32 = "", 'Copy of Military Expenditure'!$BM32, 'Copy of Military Expenditure'!AT32)</f>
        <v>32811655.82</v>
      </c>
      <c r="AT32" s="7">
        <f>IF('Copy of Military Expenditure'!AU32 = "", 'Copy of Military Expenditure'!$BM32, 'Copy of Military Expenditure'!AU32)</f>
        <v>30914304.27</v>
      </c>
      <c r="AU32" s="7">
        <f>IF('Copy of Military Expenditure'!AV32 = "", 'Copy of Military Expenditure'!$BM32, 'Copy of Military Expenditure'!AV32)</f>
        <v>37296898.08</v>
      </c>
      <c r="AV32" s="7">
        <f>IF('Copy of Military Expenditure'!AW32 = "", 'Copy of Military Expenditure'!$BM32, 'Copy of Military Expenditure'!AW32)</f>
        <v>46798811.28</v>
      </c>
      <c r="AW32" s="7">
        <f>IF('Copy of Military Expenditure'!AX32 = "", 'Copy of Military Expenditure'!$BM32, 'Copy of Military Expenditure'!AX32)</f>
        <v>43111350.29</v>
      </c>
      <c r="AX32" s="7">
        <f>IF('Copy of Military Expenditure'!AY32 = "", 'Copy of Military Expenditure'!$BM32, 'Copy of Military Expenditure'!AY32)</f>
        <v>54067168.06</v>
      </c>
      <c r="AY32" s="7">
        <f>IF('Copy of Military Expenditure'!AZ32 = "", 'Copy of Military Expenditure'!$BM32, 'Copy of Military Expenditure'!AZ32)</f>
        <v>75576918.3</v>
      </c>
      <c r="AZ32" s="7">
        <f>IF('Copy of Military Expenditure'!BA32 = "", 'Copy of Military Expenditure'!$BM32, 'Copy of Military Expenditure'!BA32)</f>
        <v>53585658.62</v>
      </c>
      <c r="BA32" s="7">
        <f>IF('Copy of Military Expenditure'!BB32 = "", 'Copy of Military Expenditure'!$BM32, 'Copy of Military Expenditure'!BB32)</f>
        <v>51285722.32</v>
      </c>
      <c r="BB32" s="7">
        <f>IF('Copy of Military Expenditure'!BC32 = "", 'Copy of Military Expenditure'!$BM32, 'Copy of Military Expenditure'!BC32)</f>
        <v>50408953.71</v>
      </c>
      <c r="BC32" s="7">
        <f>IF('Copy of Military Expenditure'!BD32 = "", 'Copy of Military Expenditure'!$BM32, 'Copy of Military Expenditure'!BD32)</f>
        <v>60785527.47</v>
      </c>
      <c r="BD32" s="7">
        <f>IF('Copy of Military Expenditure'!BE32 = "", 'Copy of Military Expenditure'!$BM32, 'Copy of Military Expenditure'!BE32)</f>
        <v>59221516.41</v>
      </c>
      <c r="BE32" s="7">
        <f>IF('Copy of Military Expenditure'!BF32 = "", 'Copy of Military Expenditure'!$BM32, 'Copy of Military Expenditure'!BF32)</f>
        <v>58108276.9</v>
      </c>
      <c r="BF32" s="7">
        <f>IF('Copy of Military Expenditure'!BG32 = "", 'Copy of Military Expenditure'!$BM32, 'Copy of Military Expenditure'!BG32)</f>
        <v>46079423.53</v>
      </c>
      <c r="BG32" s="7">
        <f>IF('Copy of Military Expenditure'!BH32 = "", 'Copy of Military Expenditure'!$BM32, 'Copy of Military Expenditure'!BH32)</f>
        <v>42418008.45</v>
      </c>
      <c r="BH32" s="7">
        <f>IF('Copy of Military Expenditure'!BI32 = "", 'Copy of Military Expenditure'!$BM32, 'Copy of Military Expenditure'!BI32)</f>
        <v>42649282.3</v>
      </c>
      <c r="BI32" s="7">
        <f>IF('Copy of Military Expenditure'!BJ32 = "", 'Copy of Military Expenditure'!$BM32, 'Copy of Military Expenditure'!BJ32)</f>
        <v>45705790.34</v>
      </c>
      <c r="BJ32" s="7">
        <f>IF('Copy of Military Expenditure'!BK32 = "", 'Copy of Military Expenditure'!$BM32, 'Copy of Military Expenditure'!BK32)</f>
        <v>48412174.69</v>
      </c>
    </row>
    <row r="33">
      <c r="A33" s="1" t="s">
        <v>159</v>
      </c>
      <c r="B33" s="1" t="s">
        <v>160</v>
      </c>
      <c r="C33" s="1" t="s">
        <v>6</v>
      </c>
      <c r="D33" s="7">
        <f>IF('Copy of Military Expenditure'!E33 = "", 'Copy of Military Expenditure'!$BM33, 'Copy of Military Expenditure'!E33)</f>
        <v>3881219690</v>
      </c>
      <c r="E33" s="7">
        <f>IF('Copy of Military Expenditure'!F33 = "", 'Copy of Military Expenditure'!$BM33, 'Copy of Military Expenditure'!F33)</f>
        <v>4131003787</v>
      </c>
      <c r="F33" s="7">
        <f>IF('Copy of Military Expenditure'!G33 = "", 'Copy of Military Expenditure'!$BM33, 'Copy of Military Expenditure'!G33)</f>
        <v>4493323590</v>
      </c>
      <c r="G33" s="7">
        <f>IF('Copy of Military Expenditure'!H33 = "", 'Copy of Military Expenditure'!$BM33, 'Copy of Military Expenditure'!H33)</f>
        <v>4628060852</v>
      </c>
      <c r="H33" s="7">
        <f>IF('Copy of Military Expenditure'!I33 = "", 'Copy of Military Expenditure'!$BM33, 'Copy of Military Expenditure'!I33)</f>
        <v>4917956554</v>
      </c>
      <c r="I33" s="7">
        <f>IF('Copy of Military Expenditure'!J33 = "", 'Copy of Military Expenditure'!$BM33, 'Copy of Military Expenditure'!J33)</f>
        <v>5124506743</v>
      </c>
      <c r="J33" s="7">
        <f>IF('Copy of Military Expenditure'!K33 = "", 'Copy of Military Expenditure'!$BM33, 'Copy of Military Expenditure'!K33)</f>
        <v>5414601741</v>
      </c>
      <c r="K33" s="7">
        <f>IF('Copy of Military Expenditure'!L33 = "", 'Copy of Military Expenditure'!$BM33, 'Copy of Military Expenditure'!L33)</f>
        <v>5856108417</v>
      </c>
      <c r="L33" s="7">
        <f>IF('Copy of Military Expenditure'!M33 = "", 'Copy of Military Expenditure'!$BM33, 'Copy of Military Expenditure'!M33)</f>
        <v>6129940876</v>
      </c>
      <c r="M33" s="7">
        <f>IF('Copy of Military Expenditure'!N33 = "", 'Copy of Military Expenditure'!$BM33, 'Copy of Military Expenditure'!N33)</f>
        <v>5909705121</v>
      </c>
      <c r="N33" s="7">
        <f>IF('Copy of Military Expenditure'!O33 = "", 'Copy of Military Expenditure'!$BM33, 'Copy of Military Expenditure'!O33)</f>
        <v>5882387677</v>
      </c>
      <c r="O33" s="7">
        <f>IF('Copy of Military Expenditure'!P33 = "", 'Copy of Military Expenditure'!$BM33, 'Copy of Military Expenditure'!P33)</f>
        <v>6300175574</v>
      </c>
      <c r="P33" s="7">
        <f>IF('Copy of Military Expenditure'!Q33 = "", 'Copy of Military Expenditure'!$BM33, 'Copy of Military Expenditure'!Q33)</f>
        <v>7531246912</v>
      </c>
      <c r="Q33" s="7">
        <f>IF('Copy of Military Expenditure'!R33 = "", 'Copy of Military Expenditure'!$BM33, 'Copy of Military Expenditure'!R33)</f>
        <v>9496156577</v>
      </c>
      <c r="R33" s="7">
        <f>IF('Copy of Military Expenditure'!S33 = "", 'Copy of Military Expenditure'!$BM33, 'Copy of Military Expenditure'!S33)</f>
        <v>9954624929</v>
      </c>
      <c r="S33" s="7">
        <f>IF('Copy of Military Expenditure'!T33 = "", 'Copy of Military Expenditure'!$BM33, 'Copy of Military Expenditure'!T33)</f>
        <v>13030408263</v>
      </c>
      <c r="T33" s="7">
        <f>IF('Copy of Military Expenditure'!U33 = "", 'Copy of Military Expenditure'!$BM33, 'Copy of Military Expenditure'!U33)</f>
        <v>13304260893</v>
      </c>
      <c r="U33" s="7">
        <f>IF('Copy of Military Expenditure'!V33 = "", 'Copy of Military Expenditure'!$BM33, 'Copy of Military Expenditure'!V33)</f>
        <v>15041676195</v>
      </c>
      <c r="V33" s="7">
        <f>IF('Copy of Military Expenditure'!W33 = "", 'Copy of Military Expenditure'!$BM33, 'Copy of Military Expenditure'!W33)</f>
        <v>18873052740</v>
      </c>
      <c r="W33" s="7">
        <f>IF('Copy of Military Expenditure'!X33 = "", 'Copy of Military Expenditure'!$BM33, 'Copy of Military Expenditure'!X33)</f>
        <v>22667912461</v>
      </c>
      <c r="X33" s="7">
        <f>IF('Copy of Military Expenditure'!Y33 = "", 'Copy of Military Expenditure'!$BM33, 'Copy of Military Expenditure'!Y33)</f>
        <v>26427190947</v>
      </c>
      <c r="Y33" s="7">
        <f>IF('Copy of Military Expenditure'!Z33 = "", 'Copy of Military Expenditure'!$BM33, 'Copy of Military Expenditure'!Z33)</f>
        <v>23867080426</v>
      </c>
      <c r="Z33" s="7">
        <f>IF('Copy of Military Expenditure'!AA33 = "", 'Copy of Military Expenditure'!$BM33, 'Copy of Military Expenditure'!AA33)</f>
        <v>22522681678</v>
      </c>
      <c r="AA33" s="7">
        <f>IF('Copy of Military Expenditure'!AB33 = "", 'Copy of Military Expenditure'!$BM33, 'Copy of Military Expenditure'!AB33)</f>
        <v>21653641575</v>
      </c>
      <c r="AB33" s="7">
        <f>IF('Copy of Military Expenditure'!AC33 = "", 'Copy of Military Expenditure'!$BM33, 'Copy of Military Expenditure'!AC33)</f>
        <v>20212344345</v>
      </c>
      <c r="AC33" s="7">
        <f>IF('Copy of Military Expenditure'!AD33 = "", 'Copy of Military Expenditure'!$BM33, 'Copy of Military Expenditure'!AD33)</f>
        <v>20780557604</v>
      </c>
      <c r="AD33" s="7">
        <f>IF('Copy of Military Expenditure'!AE33 = "", 'Copy of Military Expenditure'!$BM33, 'Copy of Military Expenditure'!AE33)</f>
        <v>28454938061</v>
      </c>
      <c r="AE33" s="7">
        <f>IF('Copy of Military Expenditure'!AF33 = "", 'Copy of Military Expenditure'!$BM33, 'Copy of Military Expenditure'!AF33)</f>
        <v>34858734928</v>
      </c>
      <c r="AF33" s="7">
        <f>IF('Copy of Military Expenditure'!AG33 = "", 'Copy of Military Expenditure'!$BM33, 'Copy of Military Expenditure'!AG33)</f>
        <v>36104962946</v>
      </c>
      <c r="AG33" s="7">
        <f>IF('Copy of Military Expenditure'!AH33 = "", 'Copy of Military Expenditure'!$BM33, 'Copy of Military Expenditure'!AH33)</f>
        <v>35317062940</v>
      </c>
      <c r="AH33" s="7">
        <f>IF('Copy of Military Expenditure'!AI33 = "", 'Copy of Military Expenditure'!$BM33, 'Copy of Military Expenditure'!AI33)</f>
        <v>42589868779</v>
      </c>
      <c r="AI33" s="7">
        <f>IF('Copy of Military Expenditure'!AJ33 = "", 'Copy of Military Expenditure'!$BM33, 'Copy of Military Expenditure'!AJ33)</f>
        <v>42702599011</v>
      </c>
      <c r="AJ33" s="7">
        <f>IF('Copy of Military Expenditure'!AK33 = "", 'Copy of Military Expenditure'!$BM33, 'Copy of Military Expenditure'!AK33)</f>
        <v>45123086054</v>
      </c>
      <c r="AK33" s="7">
        <f>IF('Copy of Military Expenditure'!AL33 = "", 'Copy of Military Expenditure'!$BM33, 'Copy of Military Expenditure'!AL33)</f>
        <v>42590872342</v>
      </c>
      <c r="AL33" s="7">
        <f>IF('Copy of Military Expenditure'!AM33 = "", 'Copy of Military Expenditure'!$BM33, 'Copy of Military Expenditure'!AM33)</f>
        <v>44392512323</v>
      </c>
      <c r="AM33" s="7">
        <f>IF('Copy of Military Expenditure'!AN33 = "", 'Copy of Military Expenditure'!$BM33, 'Copy of Military Expenditure'!AN33)</f>
        <v>47768110000</v>
      </c>
      <c r="AN33" s="7">
        <f>IF('Copy of Military Expenditure'!AO33 = "", 'Copy of Military Expenditure'!$BM33, 'Copy of Military Expenditure'!AO33)</f>
        <v>46403438584</v>
      </c>
      <c r="AO33" s="7">
        <f>IF('Copy of Military Expenditure'!AP33 = "", 'Copy of Military Expenditure'!$BM33, 'Copy of Military Expenditure'!AP33)</f>
        <v>41308251985</v>
      </c>
      <c r="AP33" s="7">
        <f>IF('Copy of Military Expenditure'!AQ33 = "", 'Copy of Military Expenditure'!$BM33, 'Copy of Military Expenditure'!AQ33)</f>
        <v>40041139680</v>
      </c>
      <c r="AQ33" s="7">
        <f>IF('Copy of Military Expenditure'!AR33 = "", 'Copy of Military Expenditure'!$BM33, 'Copy of Military Expenditure'!AR33)</f>
        <v>38897240331</v>
      </c>
      <c r="AR33" s="7">
        <f>IF('Copy of Military Expenditure'!AS33 = "", 'Copy of Military Expenditure'!$BM33, 'Copy of Military Expenditure'!AS33)</f>
        <v>33814262023</v>
      </c>
      <c r="AS33" s="7">
        <f>IF('Copy of Military Expenditure'!AT33 = "", 'Copy of Military Expenditure'!$BM33, 'Copy of Military Expenditure'!AT33)</f>
        <v>33276659717</v>
      </c>
      <c r="AT33" s="7">
        <f>IF('Copy of Military Expenditure'!AU33 = "", 'Copy of Military Expenditure'!$BM33, 'Copy of Military Expenditure'!AU33)</f>
        <v>36403933933</v>
      </c>
      <c r="AU33" s="7">
        <f>IF('Copy of Military Expenditure'!AV33 = "", 'Copy of Military Expenditure'!$BM33, 'Copy of Military Expenditure'!AV33)</f>
        <v>45916973841</v>
      </c>
      <c r="AV33" s="7">
        <f>IF('Copy of Military Expenditure'!AW33 = "", 'Copy of Military Expenditure'!$BM33, 'Copy of Military Expenditure'!AW33)</f>
        <v>53007021661</v>
      </c>
      <c r="AW33" s="7">
        <f>IF('Copy of Military Expenditure'!AX33 = "", 'Copy of Military Expenditure'!$BM33, 'Copy of Military Expenditure'!AX33)</f>
        <v>52908769835</v>
      </c>
      <c r="AX33" s="7">
        <f>IF('Copy of Military Expenditure'!AY33 = "", 'Copy of Military Expenditure'!$BM33, 'Copy of Military Expenditure'!AY33)</f>
        <v>54516076830</v>
      </c>
      <c r="AY33" s="7">
        <f>IF('Copy of Military Expenditure'!AZ33 = "", 'Copy of Military Expenditure'!$BM33, 'Copy of Military Expenditure'!AZ33)</f>
        <v>60594986847</v>
      </c>
      <c r="AZ33" s="7">
        <f>IF('Copy of Military Expenditure'!BA33 = "", 'Copy of Military Expenditure'!$BM33, 'Copy of Military Expenditure'!BA33)</f>
        <v>66009448127</v>
      </c>
      <c r="BA33" s="7">
        <f>IF('Copy of Military Expenditure'!BB33 = "", 'Copy of Military Expenditure'!$BM33, 'Copy of Military Expenditure'!BB33)</f>
        <v>66884028879</v>
      </c>
      <c r="BB33" s="7">
        <f>IF('Copy of Military Expenditure'!BC33 = "", 'Copy of Military Expenditure'!$BM33, 'Copy of Military Expenditure'!BC33)</f>
        <v>61781748108</v>
      </c>
      <c r="BC33" s="7">
        <f>IF('Copy of Military Expenditure'!BD33 = "", 'Copy of Military Expenditure'!$BM33, 'Copy of Military Expenditure'!BD33)</f>
        <v>64600927220</v>
      </c>
      <c r="BD33" s="7">
        <f>IF('Copy of Military Expenditure'!BE33 = "", 'Copy of Military Expenditure'!$BM33, 'Copy of Military Expenditure'!BE33)</f>
        <v>60035153811</v>
      </c>
      <c r="BE33" s="7">
        <f>IF('Copy of Military Expenditure'!BF33 = "", 'Copy of Military Expenditure'!$BM33, 'Copy of Military Expenditure'!BF33)</f>
        <v>62417099178</v>
      </c>
      <c r="BF33" s="7">
        <f>IF('Copy of Military Expenditure'!BG33 = "", 'Copy of Military Expenditure'!$BM33, 'Copy of Military Expenditure'!BG33)</f>
        <v>63613569143</v>
      </c>
      <c r="BG33" s="7">
        <f>IF('Copy of Military Expenditure'!BH33 = "", 'Copy of Military Expenditure'!$BM33, 'Copy of Military Expenditure'!BH33)</f>
        <v>55342131529</v>
      </c>
      <c r="BH33" s="7">
        <f>IF('Copy of Military Expenditure'!BI33 = "", 'Copy of Military Expenditure'!$BM33, 'Copy of Military Expenditure'!BI33)</f>
        <v>57358414419</v>
      </c>
      <c r="BI33" s="7">
        <f>IF('Copy of Military Expenditure'!BJ33 = "", 'Copy of Military Expenditure'!$BM33, 'Copy of Military Expenditure'!BJ33)</f>
        <v>60417498822</v>
      </c>
      <c r="BJ33" s="7">
        <f>IF('Copy of Military Expenditure'!BK33 = "", 'Copy of Military Expenditure'!$BM33, 'Copy of Military Expenditure'!BK33)</f>
        <v>63799676593</v>
      </c>
    </row>
    <row r="34">
      <c r="A34" s="1" t="s">
        <v>167</v>
      </c>
      <c r="B34" s="1" t="s">
        <v>168</v>
      </c>
      <c r="C34" s="1" t="s">
        <v>6</v>
      </c>
      <c r="D34" s="7">
        <f>IF('Copy of Military Expenditure'!E34 = "", 'Copy of Military Expenditure'!$BM34, 'Copy of Military Expenditure'!E34)</f>
        <v>4587798165</v>
      </c>
      <c r="E34" s="7">
        <f>IF('Copy of Military Expenditure'!F34 = "", 'Copy of Military Expenditure'!$BM34, 'Copy of Military Expenditure'!F34)</f>
        <v>4747398101</v>
      </c>
      <c r="F34" s="7">
        <f>IF('Copy of Military Expenditure'!G34 = "", 'Copy of Military Expenditure'!$BM34, 'Copy of Military Expenditure'!G34)</f>
        <v>5005697998</v>
      </c>
      <c r="G34" s="7">
        <f>IF('Copy of Military Expenditure'!H34 = "", 'Copy of Military Expenditure'!$BM34, 'Copy of Military Expenditure'!H34)</f>
        <v>5196797921</v>
      </c>
      <c r="H34" s="7">
        <f>IF('Copy of Military Expenditure'!I34 = "", 'Copy of Military Expenditure'!$BM34, 'Copy of Military Expenditure'!I34)</f>
        <v>5508997796</v>
      </c>
      <c r="I34" s="7">
        <f>IF('Copy of Military Expenditure'!J34 = "", 'Copy of Military Expenditure'!$BM34, 'Copy of Military Expenditure'!J34)</f>
        <v>5791097684</v>
      </c>
      <c r="J34" s="7">
        <f>IF('Copy of Military Expenditure'!K34 = "", 'Copy of Military Expenditure'!$BM34, 'Copy of Military Expenditure'!K34)</f>
        <v>5984997606</v>
      </c>
      <c r="K34" s="7">
        <f>IF('Copy of Military Expenditure'!L34 = "", 'Copy of Military Expenditure'!$BM34, 'Copy of Military Expenditure'!L34)</f>
        <v>6200583812</v>
      </c>
      <c r="L34" s="7">
        <f>IF('Copy of Military Expenditure'!M34 = "", 'Copy of Military Expenditure'!$BM34, 'Copy of Military Expenditure'!M34)</f>
        <v>5563195549</v>
      </c>
      <c r="M34" s="7">
        <f>IF('Copy of Military Expenditure'!N34 = "", 'Copy of Military Expenditure'!$BM34, 'Copy of Military Expenditure'!N34)</f>
        <v>5544595564</v>
      </c>
      <c r="N34" s="7">
        <f>IF('Copy of Military Expenditure'!O34 = "", 'Copy of Military Expenditure'!$BM34, 'Copy of Military Expenditure'!O34)</f>
        <v>6074395140</v>
      </c>
      <c r="O34" s="7">
        <f>IF('Copy of Military Expenditure'!P34 = "", 'Copy of Military Expenditure'!$BM34, 'Copy of Military Expenditure'!P34)</f>
        <v>6723936533</v>
      </c>
      <c r="P34" s="7">
        <f>IF('Copy of Military Expenditure'!Q34 = "", 'Copy of Military Expenditure'!$BM34, 'Copy of Military Expenditure'!Q34)</f>
        <v>7860461050</v>
      </c>
      <c r="Q34" s="7">
        <f>IF('Copy of Military Expenditure'!R34 = "", 'Copy of Military Expenditure'!$BM34, 'Copy of Military Expenditure'!R34)</f>
        <v>8448664898</v>
      </c>
      <c r="R34" s="7">
        <f>IF('Copy of Military Expenditure'!S34 = "", 'Copy of Military Expenditure'!$BM34, 'Copy of Military Expenditure'!S34)</f>
        <v>9346449845</v>
      </c>
      <c r="S34" s="7">
        <f>IF('Copy of Military Expenditure'!T34 = "", 'Copy of Military Expenditure'!$BM34, 'Copy of Military Expenditure'!T34)</f>
        <v>11543753775</v>
      </c>
      <c r="T34" s="7">
        <f>IF('Copy of Military Expenditure'!U34 = "", 'Copy of Military Expenditure'!$BM34, 'Copy of Military Expenditure'!U34)</f>
        <v>10766652890</v>
      </c>
      <c r="U34" s="7">
        <f>IF('Copy of Military Expenditure'!V34 = "", 'Copy of Military Expenditure'!$BM34, 'Copy of Military Expenditure'!V34)</f>
        <v>11583506608</v>
      </c>
      <c r="V34" s="7">
        <f>IF('Copy of Military Expenditure'!W34 = "", 'Copy of Military Expenditure'!$BM34, 'Copy of Military Expenditure'!W34)</f>
        <v>14217505105</v>
      </c>
      <c r="W34" s="7">
        <f>IF('Copy of Military Expenditure'!X34 = "", 'Copy of Military Expenditure'!$BM34, 'Copy of Military Expenditure'!X34)</f>
        <v>18373780394</v>
      </c>
      <c r="X34" s="7">
        <f>IF('Copy of Military Expenditure'!Y34 = "", 'Copy of Military Expenditure'!$BM34, 'Copy of Military Expenditure'!Y34)</f>
        <v>25363413472</v>
      </c>
      <c r="Y34" s="7">
        <f>IF('Copy of Military Expenditure'!Z34 = "", 'Copy of Military Expenditure'!$BM34, 'Copy of Military Expenditure'!Z34)</f>
        <v>24100707136</v>
      </c>
      <c r="Z34" s="7">
        <f>IF('Copy of Military Expenditure'!AA34 = "", 'Copy of Military Expenditure'!$BM34, 'Copy of Military Expenditure'!AA34)</f>
        <v>24785700685</v>
      </c>
      <c r="AA34" s="7">
        <f>IF('Copy of Military Expenditure'!AB34 = "", 'Copy of Military Expenditure'!$BM34, 'Copy of Military Expenditure'!AB34)</f>
        <v>23631058396</v>
      </c>
      <c r="AB34" s="7">
        <f>IF('Copy of Military Expenditure'!AC34 = "", 'Copy of Military Expenditure'!$BM34, 'Copy of Military Expenditure'!AC34)</f>
        <v>22732895544</v>
      </c>
      <c r="AC34" s="7">
        <f>IF('Copy of Military Expenditure'!AD34 = "", 'Copy of Military Expenditure'!$BM34, 'Copy of Military Expenditure'!AD34)</f>
        <v>23281158966</v>
      </c>
      <c r="AD34" s="7">
        <f>IF('Copy of Military Expenditure'!AE34 = "", 'Copy of Military Expenditure'!$BM34, 'Copy of Military Expenditure'!AE34)</f>
        <v>27216844988</v>
      </c>
      <c r="AE34" s="7">
        <f>IF('Copy of Military Expenditure'!AF34 = "", 'Copy of Military Expenditure'!$BM34, 'Copy of Military Expenditure'!AF34)</f>
        <v>31231666522</v>
      </c>
      <c r="AF34" s="7">
        <f>IF('Copy of Military Expenditure'!AG34 = "", 'Copy of Military Expenditure'!$BM34, 'Copy of Military Expenditure'!AG34)</f>
        <v>34304125087</v>
      </c>
      <c r="AG34" s="7">
        <f>IF('Copy of Military Expenditure'!AH34 = "", 'Copy of Military Expenditure'!$BM34, 'Copy of Military Expenditure'!AH34)</f>
        <v>33498698405</v>
      </c>
      <c r="AH34" s="7">
        <f>IF('Copy of Military Expenditure'!AI34 = "", 'Copy of Military Expenditure'!$BM34, 'Copy of Military Expenditure'!AI34)</f>
        <v>38943795645</v>
      </c>
      <c r="AI34" s="7">
        <f>IF('Copy of Military Expenditure'!AJ34 = "", 'Copy of Military Expenditure'!$BM34, 'Copy of Military Expenditure'!AJ34)</f>
        <v>42074283749</v>
      </c>
      <c r="AJ34" s="7">
        <f>IF('Copy of Military Expenditure'!AK34 = "", 'Copy of Military Expenditure'!$BM34, 'Copy of Military Expenditure'!AK34)</f>
        <v>40774938835</v>
      </c>
      <c r="AK34" s="7">
        <f>IF('Copy of Military Expenditure'!AL34 = "", 'Copy of Military Expenditure'!$BM34, 'Copy of Military Expenditure'!AL34)</f>
        <v>34085881363</v>
      </c>
      <c r="AL34" s="7">
        <f>IF('Copy of Military Expenditure'!AM34 = "", 'Copy of Military Expenditure'!$BM34, 'Copy of Military Expenditure'!AM34)</f>
        <v>34493524143</v>
      </c>
      <c r="AM34" s="7">
        <f>IF('Copy of Military Expenditure'!AN34 = "", 'Copy of Military Expenditure'!$BM34, 'Copy of Military Expenditure'!AN34)</f>
        <v>34247823782</v>
      </c>
      <c r="AN34" s="7">
        <f>IF('Copy of Military Expenditure'!AO34 = "", 'Copy of Military Expenditure'!$BM34, 'Copy of Military Expenditure'!AO34)</f>
        <v>34490949485</v>
      </c>
      <c r="AO34" s="7">
        <f>IF('Copy of Military Expenditure'!AP34 = "", 'Copy of Military Expenditure'!$BM34, 'Copy of Military Expenditure'!AP34)</f>
        <v>35674878363</v>
      </c>
      <c r="AP34" s="7">
        <f>IF('Copy of Military Expenditure'!AQ34 = "", 'Copy of Military Expenditure'!$BM34, 'Copy of Military Expenditure'!AQ34)</f>
        <v>36866288852</v>
      </c>
      <c r="AQ34" s="7">
        <f>IF('Copy of Military Expenditure'!AR34 = "", 'Copy of Military Expenditure'!$BM34, 'Copy of Military Expenditure'!AR34)</f>
        <v>36453353008</v>
      </c>
      <c r="AR34" s="7">
        <f>IF('Copy of Military Expenditure'!AS34 = "", 'Copy of Military Expenditure'!$BM34, 'Copy of Military Expenditure'!AS34)</f>
        <v>35254814799</v>
      </c>
      <c r="AS34" s="7">
        <f>IF('Copy of Military Expenditure'!AT34 = "", 'Copy of Military Expenditure'!$BM34, 'Copy of Military Expenditure'!AT34)</f>
        <v>35331927360</v>
      </c>
      <c r="AT34" s="7">
        <f>IF('Copy of Military Expenditure'!AU34 = "", 'Copy of Military Expenditure'!$BM34, 'Copy of Military Expenditure'!AU34)</f>
        <v>39659529123</v>
      </c>
      <c r="AU34" s="7">
        <f>IF('Copy of Military Expenditure'!AV34 = "", 'Copy of Military Expenditure'!$BM34, 'Copy of Military Expenditure'!AV34)</f>
        <v>46942962291</v>
      </c>
      <c r="AV34" s="7">
        <f>IF('Copy of Military Expenditure'!AW34 = "", 'Copy of Military Expenditure'!$BM34, 'Copy of Military Expenditure'!AW34)</f>
        <v>53970302831</v>
      </c>
      <c r="AW34" s="7">
        <f>IF('Copy of Military Expenditure'!AX34 = "", 'Copy of Military Expenditure'!$BM34, 'Copy of Military Expenditure'!AX34)</f>
        <v>55151564188</v>
      </c>
      <c r="AX34" s="7">
        <f>IF('Copy of Military Expenditure'!AY34 = "", 'Copy of Military Expenditure'!$BM34, 'Copy of Military Expenditure'!AY34)</f>
        <v>57482975674</v>
      </c>
      <c r="AY34" s="7">
        <f>IF('Copy of Military Expenditure'!AZ34 = "", 'Copy of Military Expenditure'!$BM34, 'Copy of Military Expenditure'!AZ34)</f>
        <v>65986089657</v>
      </c>
      <c r="AZ34" s="7">
        <f>IF('Copy of Military Expenditure'!BA34 = "", 'Copy of Military Expenditure'!$BM34, 'Copy of Military Expenditure'!BA34)</f>
        <v>65619450480</v>
      </c>
      <c r="BA34" s="7">
        <f>IF('Copy of Military Expenditure'!BB34 = "", 'Copy of Military Expenditure'!$BM34, 'Copy of Military Expenditure'!BB34)</f>
        <v>57914627858</v>
      </c>
      <c r="BB34" s="7">
        <f>IF('Copy of Military Expenditure'!BC34 = "", 'Copy of Military Expenditure'!$BM34, 'Copy of Military Expenditure'!BC34)</f>
        <v>58082848795</v>
      </c>
      <c r="BC34" s="7">
        <f>IF('Copy of Military Expenditure'!BD34 = "", 'Copy of Military Expenditure'!$BM34, 'Copy of Military Expenditure'!BD34)</f>
        <v>60270435687</v>
      </c>
      <c r="BD34" s="7">
        <f>IF('Copy of Military Expenditure'!BE34 = "", 'Copy of Military Expenditure'!$BM34, 'Copy of Military Expenditure'!BE34)</f>
        <v>58495656721</v>
      </c>
      <c r="BE34" s="7">
        <f>IF('Copy of Military Expenditure'!BF34 = "", 'Copy of Military Expenditure'!$BM34, 'Copy of Military Expenditure'!BF34)</f>
        <v>56861759588</v>
      </c>
      <c r="BF34" s="7">
        <f>IF('Copy of Military Expenditure'!BG34 = "", 'Copy of Military Expenditure'!$BM34, 'Copy of Military Expenditure'!BG34)</f>
        <v>59182858554</v>
      </c>
      <c r="BG34" s="7">
        <f>IF('Copy of Military Expenditure'!BH34 = "", 'Copy of Military Expenditure'!$BM34, 'Copy of Military Expenditure'!BH34)</f>
        <v>53862185493</v>
      </c>
      <c r="BH34" s="7">
        <f>IF('Copy of Military Expenditure'!BI34 = "", 'Copy of Military Expenditure'!$BM34, 'Copy of Military Expenditure'!BI34)</f>
        <v>48118943518</v>
      </c>
      <c r="BI34" s="7">
        <f>IF('Copy of Military Expenditure'!BJ34 = "", 'Copy of Military Expenditure'!$BM34, 'Copy of Military Expenditure'!BJ34)</f>
        <v>46433303401</v>
      </c>
      <c r="BJ34" s="7">
        <f>IF('Copy of Military Expenditure'!BK34 = "", 'Copy of Military Expenditure'!$BM34, 'Copy of Military Expenditure'!BK34)</f>
        <v>49997192521</v>
      </c>
    </row>
    <row r="35">
      <c r="A35" s="1" t="s">
        <v>171</v>
      </c>
      <c r="B35" s="1" t="s">
        <v>172</v>
      </c>
      <c r="C35" s="1" t="s">
        <v>6</v>
      </c>
      <c r="D35" s="7">
        <f>IF('Copy of Military Expenditure'!E35 = "", 'Copy of Military Expenditure'!$BM35, 'Copy of Military Expenditure'!E35)</f>
        <v>20821777.35</v>
      </c>
      <c r="E35" s="7">
        <f>IF('Copy of Military Expenditure'!F35 = "", 'Copy of Military Expenditure'!$BM35, 'Copy of Military Expenditure'!F35)</f>
        <v>27454210.3</v>
      </c>
      <c r="F35" s="7">
        <f>IF('Copy of Military Expenditure'!G35 = "", 'Copy of Military Expenditure'!$BM35, 'Copy of Military Expenditure'!G35)</f>
        <v>27944464.05</v>
      </c>
      <c r="G35" s="7">
        <f>IF('Copy of Military Expenditure'!H35 = "", 'Copy of Military Expenditure'!$BM35, 'Copy of Military Expenditure'!H35)</f>
        <v>31096095.34</v>
      </c>
      <c r="H35" s="7">
        <f>IF('Copy of Military Expenditure'!I35 = "", 'Copy of Military Expenditure'!$BM35, 'Copy of Military Expenditure'!I35)</f>
        <v>33302237.24</v>
      </c>
      <c r="I35" s="7">
        <f>IF('Copy of Military Expenditure'!J35 = "", 'Copy of Military Expenditure'!$BM35, 'Copy of Military Expenditure'!J35)</f>
        <v>35578415.39</v>
      </c>
      <c r="J35" s="7">
        <f>IF('Copy of Military Expenditure'!K35 = "", 'Copy of Military Expenditure'!$BM35, 'Copy of Military Expenditure'!K35)</f>
        <v>47344505.52</v>
      </c>
      <c r="K35" s="7">
        <f>IF('Copy of Military Expenditure'!L35 = "", 'Copy of Military Expenditure'!$BM35, 'Copy of Military Expenditure'!L35)</f>
        <v>85134538.43</v>
      </c>
      <c r="L35" s="7">
        <f>IF('Copy of Military Expenditure'!M35 = "", 'Copy of Military Expenditure'!$BM35, 'Copy of Military Expenditure'!M35)</f>
        <v>44271216.36</v>
      </c>
      <c r="M35" s="7">
        <f>IF('Copy of Military Expenditure'!N35 = "", 'Copy of Military Expenditure'!$BM35, 'Copy of Military Expenditure'!N35)</f>
        <v>49026817.67</v>
      </c>
      <c r="N35" s="7">
        <f>IF('Copy of Military Expenditure'!O35 = "", 'Copy of Military Expenditure'!$BM35, 'Copy of Military Expenditure'!O35)</f>
        <v>46918664.51</v>
      </c>
      <c r="O35" s="7">
        <f>IF('Copy of Military Expenditure'!P35 = "", 'Copy of Military Expenditure'!$BM35, 'Copy of Military Expenditure'!P35)</f>
        <v>41139332.3</v>
      </c>
      <c r="P35" s="7">
        <f>IF('Copy of Military Expenditure'!Q35 = "", 'Copy of Military Expenditure'!$BM35, 'Copy of Military Expenditure'!Q35)</f>
        <v>30202525.76</v>
      </c>
      <c r="Q35" s="7">
        <f>IF('Copy of Military Expenditure'!R35 = "", 'Copy of Military Expenditure'!$BM35, 'Copy of Military Expenditure'!R35)</f>
        <v>41052242.84</v>
      </c>
      <c r="R35" s="7">
        <f>IF('Copy of Military Expenditure'!S35 = "", 'Copy of Military Expenditure'!$BM35, 'Copy of Military Expenditure'!S35)</f>
        <v>64121526.39</v>
      </c>
      <c r="S35" s="7">
        <f>IF('Copy of Military Expenditure'!T35 = "", 'Copy of Military Expenditure'!$BM35, 'Copy of Military Expenditure'!T35)</f>
        <v>78825105.71</v>
      </c>
      <c r="T35" s="7">
        <f>IF('Copy of Military Expenditure'!U35 = "", 'Copy of Military Expenditure'!$BM35, 'Copy of Military Expenditure'!U35)</f>
        <v>88961005.06</v>
      </c>
      <c r="U35" s="7">
        <f>IF('Copy of Military Expenditure'!V35 = "", 'Copy of Military Expenditure'!$BM35, 'Copy of Military Expenditure'!V35)</f>
        <v>121717795.7</v>
      </c>
      <c r="V35" s="7">
        <f>IF('Copy of Military Expenditure'!W35 = "", 'Copy of Military Expenditure'!$BM35, 'Copy of Military Expenditure'!W35)</f>
        <v>101354226.4</v>
      </c>
      <c r="W35" s="7">
        <f>IF('Copy of Military Expenditure'!X35 = "", 'Copy of Military Expenditure'!$BM35, 'Copy of Military Expenditure'!X35)</f>
        <v>66362988.08</v>
      </c>
      <c r="X35" s="7">
        <f>IF('Copy of Military Expenditure'!Y35 = "", 'Copy of Military Expenditure'!$BM35, 'Copy of Military Expenditure'!Y35)</f>
        <v>120610364.9</v>
      </c>
      <c r="Y35" s="7">
        <f>IF('Copy of Military Expenditure'!Z35 = "", 'Copy of Military Expenditure'!$BM35, 'Copy of Military Expenditure'!Z35)</f>
        <v>195559792.2</v>
      </c>
      <c r="Z35" s="7">
        <f>IF('Copy of Military Expenditure'!AA35 = "", 'Copy of Military Expenditure'!$BM35, 'Copy of Military Expenditure'!AA35)</f>
        <v>170273456.3</v>
      </c>
      <c r="AA35" s="7">
        <f>IF('Copy of Military Expenditure'!AB35 = "", 'Copy of Military Expenditure'!$BM35, 'Copy of Military Expenditure'!AB35)</f>
        <v>71148287.35</v>
      </c>
      <c r="AB35" s="7">
        <f>IF('Copy of Military Expenditure'!AC35 = "", 'Copy of Military Expenditure'!$BM35, 'Copy of Military Expenditure'!AC35)</f>
        <v>44624487.03</v>
      </c>
      <c r="AC35" s="7">
        <f>IF('Copy of Military Expenditure'!AD35 = "", 'Copy of Military Expenditure'!$BM35, 'Copy of Military Expenditure'!AD35)</f>
        <v>63162776.66</v>
      </c>
      <c r="AD35" s="7">
        <f>IF('Copy of Military Expenditure'!AE35 = "", 'Copy of Military Expenditure'!$BM35, 'Copy of Military Expenditure'!AE35)</f>
        <v>51650922.76</v>
      </c>
      <c r="AE35" s="7">
        <f>IF('Copy of Military Expenditure'!AF35 = "", 'Copy of Military Expenditure'!$BM35, 'Copy of Military Expenditure'!AF35)</f>
        <v>43338474.86</v>
      </c>
      <c r="AF35" s="7">
        <f>IF('Copy of Military Expenditure'!AG35 = "", 'Copy of Military Expenditure'!$BM35, 'Copy of Military Expenditure'!AG35)</f>
        <v>22760424.65</v>
      </c>
      <c r="AG35" s="7">
        <f>IF('Copy of Military Expenditure'!AH35 = "", 'Copy of Military Expenditure'!$BM35, 'Copy of Military Expenditure'!AH35)</f>
        <v>22626966.33</v>
      </c>
      <c r="AH35" s="7">
        <f>IF('Copy of Military Expenditure'!AI35 = "", 'Copy of Military Expenditure'!$BM35, 'Copy of Military Expenditure'!AI35)</f>
        <v>27612553.5</v>
      </c>
      <c r="AI35" s="7">
        <f>IF('Copy of Military Expenditure'!AJ35 = "", 'Copy of Military Expenditure'!$BM35, 'Copy of Military Expenditure'!AJ35)</f>
        <v>41427184.18</v>
      </c>
      <c r="AJ35" s="7">
        <f>IF('Copy of Military Expenditure'!AK35 = "", 'Copy of Military Expenditure'!$BM35, 'Copy of Military Expenditure'!AK35)</f>
        <v>41663996.04</v>
      </c>
      <c r="AK35" s="7">
        <f>IF('Copy of Military Expenditure'!AL35 = "", 'Copy of Military Expenditure'!$BM35, 'Copy of Military Expenditure'!AL35)</f>
        <v>41004328.58</v>
      </c>
      <c r="AL35" s="7">
        <f>IF('Copy of Military Expenditure'!AM35 = "", 'Copy of Military Expenditure'!$BM35, 'Copy of Military Expenditure'!AM35)</f>
        <v>37823250.83</v>
      </c>
      <c r="AM35" s="7">
        <f>IF('Copy of Military Expenditure'!AN35 = "", 'Copy of Military Expenditure'!$BM35, 'Copy of Military Expenditure'!AN35)</f>
        <v>49054322.26</v>
      </c>
      <c r="AN35" s="7">
        <f>IF('Copy of Military Expenditure'!AO35 = "", 'Copy of Military Expenditure'!$BM35, 'Copy of Military Expenditure'!AO35)</f>
        <v>44417812.62</v>
      </c>
      <c r="AO35" s="7">
        <f>IF('Copy of Military Expenditure'!AP35 = "", 'Copy of Military Expenditure'!$BM35, 'Copy of Military Expenditure'!AP35)</f>
        <v>45483310.22</v>
      </c>
      <c r="AP35" s="7">
        <f>IF('Copy of Military Expenditure'!AQ35 = "", 'Copy of Military Expenditure'!$BM35, 'Copy of Military Expenditure'!AQ35)</f>
        <v>57453085.66</v>
      </c>
      <c r="AQ35" s="7">
        <f>IF('Copy of Military Expenditure'!AR35 = "", 'Copy of Military Expenditure'!$BM35, 'Copy of Military Expenditure'!AR35)</f>
        <v>59277760.9</v>
      </c>
      <c r="AR35" s="7">
        <f>IF('Copy of Military Expenditure'!AS35 = "", 'Copy of Military Expenditure'!$BM35, 'Copy of Military Expenditure'!AS35)</f>
        <v>50882608.24</v>
      </c>
      <c r="AS35" s="7">
        <f>IF('Copy of Military Expenditure'!AT35 = "", 'Copy of Military Expenditure'!$BM35, 'Copy of Military Expenditure'!AT35)</f>
        <v>32352140.5</v>
      </c>
      <c r="AT35" s="7">
        <f>IF('Copy of Military Expenditure'!AU35 = "", 'Copy of Military Expenditure'!$BM35, 'Copy of Military Expenditure'!AU35)</f>
        <v>36975481.34</v>
      </c>
      <c r="AU35" s="7">
        <f>IF('Copy of Military Expenditure'!AV35 = "", 'Copy of Military Expenditure'!$BM35, 'Copy of Military Expenditure'!AV35)</f>
        <v>53244020.29</v>
      </c>
      <c r="AV35" s="7">
        <f>IF('Copy of Military Expenditure'!AW35 = "", 'Copy of Military Expenditure'!$BM35, 'Copy of Military Expenditure'!AW35)</f>
        <v>56353842.99</v>
      </c>
      <c r="AW35" s="7">
        <f>IF('Copy of Military Expenditure'!AX35 = "", 'Copy of Military Expenditure'!$BM35, 'Copy of Military Expenditure'!AX35)</f>
        <v>64196566.4</v>
      </c>
      <c r="AX35" s="7">
        <f>IF('Copy of Military Expenditure'!AY35 = "", 'Copy of Military Expenditure'!$BM35, 'Copy of Military Expenditure'!AY35)</f>
        <v>75732607.93</v>
      </c>
      <c r="AY35" s="7">
        <f>IF('Copy of Military Expenditure'!AZ35 = "", 'Copy of Military Expenditure'!$BM35, 'Copy of Military Expenditure'!AZ35)</f>
        <v>126077789</v>
      </c>
      <c r="AZ35" s="7">
        <f>IF('Copy of Military Expenditure'!BA35 = "", 'Copy of Military Expenditure'!$BM35, 'Copy of Military Expenditure'!BA35)</f>
        <v>113668160.2</v>
      </c>
      <c r="BA35" s="7">
        <f>IF('Copy of Military Expenditure'!BB35 = "", 'Copy of Military Expenditure'!$BM35, 'Copy of Military Expenditure'!BB35)</f>
        <v>118290743.9</v>
      </c>
      <c r="BB35" s="7">
        <f>IF('Copy of Military Expenditure'!BC35 = "", 'Copy of Military Expenditure'!$BM35, 'Copy of Military Expenditure'!BC35)</f>
        <v>122480468.5</v>
      </c>
      <c r="BC35" s="7">
        <f>IF('Copy of Military Expenditure'!BD35 = "", 'Copy of Military Expenditure'!$BM35, 'Copy of Military Expenditure'!BD35)</f>
        <v>234327479.6</v>
      </c>
      <c r="BD35" s="7">
        <f>IF('Copy of Military Expenditure'!BE35 = "", 'Copy of Military Expenditure'!$BM35, 'Copy of Military Expenditure'!BE35)</f>
        <v>337260972.7</v>
      </c>
      <c r="BE35" s="7">
        <f>IF('Copy of Military Expenditure'!BF35 = "", 'Copy of Military Expenditure'!$BM35, 'Copy of Military Expenditure'!BF35)</f>
        <v>254997057.4</v>
      </c>
      <c r="BF35" s="7">
        <f>IF('Copy of Military Expenditure'!BG35 = "", 'Copy of Military Expenditure'!$BM35, 'Copy of Military Expenditure'!BG35)</f>
        <v>252653419</v>
      </c>
      <c r="BG35" s="7">
        <f>IF('Copy of Military Expenditure'!BH35 = "", 'Copy of Military Expenditure'!$BM35, 'Copy of Military Expenditure'!BH35)</f>
        <v>190515191.5</v>
      </c>
      <c r="BH35" s="7">
        <f>IF('Copy of Military Expenditure'!BI35 = "", 'Copy of Military Expenditure'!$BM35, 'Copy of Military Expenditure'!BI35)</f>
        <v>161751874.3</v>
      </c>
      <c r="BI35" s="7">
        <f>IF('Copy of Military Expenditure'!BJ35 = "", 'Copy of Military Expenditure'!$BM35, 'Copy of Military Expenditure'!BJ35)</f>
        <v>189129841.5</v>
      </c>
      <c r="BJ35" s="7">
        <f>IF('Copy of Military Expenditure'!BK35 = "", 'Copy of Military Expenditure'!$BM35, 'Copy of Military Expenditure'!BK35)</f>
        <v>218444253.6</v>
      </c>
    </row>
    <row r="36">
      <c r="A36" s="1" t="s">
        <v>183</v>
      </c>
      <c r="B36" s="1" t="s">
        <v>184</v>
      </c>
      <c r="C36" s="1" t="s">
        <v>6</v>
      </c>
      <c r="D36" s="7">
        <f>IF('Copy of Military Expenditure'!E36 = "", 'Copy of Military Expenditure'!$BM36, 'Copy of Military Expenditure'!E36)</f>
        <v>170327798.1</v>
      </c>
      <c r="E36" s="7">
        <f>IF('Copy of Military Expenditure'!F36 = "", 'Copy of Military Expenditure'!$BM36, 'Copy of Military Expenditure'!F36)</f>
        <v>167762365.8</v>
      </c>
      <c r="F36" s="7">
        <f>IF('Copy of Military Expenditure'!G36 = "", 'Copy of Military Expenditure'!$BM36, 'Copy of Military Expenditure'!G36)</f>
        <v>170034222.7</v>
      </c>
      <c r="G36" s="7">
        <f>IF('Copy of Military Expenditure'!H36 = "", 'Copy of Military Expenditure'!$BM36, 'Copy of Military Expenditure'!H36)</f>
        <v>179495712.8</v>
      </c>
      <c r="H36" s="7">
        <f>IF('Copy of Military Expenditure'!I36 = "", 'Copy of Military Expenditure'!$BM36, 'Copy of Military Expenditure'!I36)</f>
        <v>188207553.1</v>
      </c>
      <c r="I36" s="7">
        <f>IF('Copy of Military Expenditure'!J36 = "", 'Copy of Military Expenditure'!$BM36, 'Copy of Military Expenditure'!J36)</f>
        <v>209674799.6</v>
      </c>
      <c r="J36" s="7">
        <f>IF('Copy of Military Expenditure'!K36 = "", 'Copy of Military Expenditure'!$BM36, 'Copy of Military Expenditure'!K36)</f>
        <v>238979294.9</v>
      </c>
      <c r="K36" s="7">
        <f>IF('Copy of Military Expenditure'!L36 = "", 'Copy of Military Expenditure'!$BM36, 'Copy of Military Expenditure'!L36)</f>
        <v>313035616.3</v>
      </c>
      <c r="L36" s="7">
        <f>IF('Copy of Military Expenditure'!M36 = "", 'Copy of Military Expenditure'!$BM36, 'Copy of Military Expenditure'!M36)</f>
        <v>366771882.7</v>
      </c>
      <c r="M36" s="7">
        <f>IF('Copy of Military Expenditure'!N36 = "", 'Copy of Military Expenditure'!$BM36, 'Copy of Military Expenditure'!N36)</f>
        <v>425403589.9</v>
      </c>
      <c r="N36" s="7">
        <f>IF('Copy of Military Expenditure'!O36 = "", 'Copy of Military Expenditure'!$BM36, 'Copy of Military Expenditure'!O36)</f>
        <v>473596990.5</v>
      </c>
      <c r="O36" s="7">
        <f>IF('Copy of Military Expenditure'!P36 = "", 'Copy of Military Expenditure'!$BM36, 'Copy of Military Expenditure'!P36)</f>
        <v>515997642</v>
      </c>
      <c r="P36" s="7">
        <f>IF('Copy of Military Expenditure'!Q36 = "", 'Copy of Military Expenditure'!$BM36, 'Copy of Military Expenditure'!Q36)</f>
        <v>573692101.5</v>
      </c>
      <c r="Q36" s="7">
        <f>IF('Copy of Military Expenditure'!R36 = "", 'Copy of Military Expenditure'!$BM36, 'Copy of Military Expenditure'!R36)</f>
        <v>674802452.2</v>
      </c>
      <c r="R36" s="7">
        <f>IF('Copy of Military Expenditure'!S36 = "", 'Copy of Military Expenditure'!$BM36, 'Copy of Military Expenditure'!S36)</f>
        <v>1049955703</v>
      </c>
      <c r="S36" s="7">
        <f>IF('Copy of Military Expenditure'!T36 = "", 'Copy of Military Expenditure'!$BM36, 'Copy of Military Expenditure'!T36)</f>
        <v>1433217345</v>
      </c>
      <c r="T36" s="7">
        <f>IF('Copy of Military Expenditure'!U36 = "", 'Copy of Military Expenditure'!$BM36, 'Copy of Military Expenditure'!U36)</f>
        <v>1559887280</v>
      </c>
      <c r="U36" s="7">
        <f>IF('Copy of Military Expenditure'!V36 = "", 'Copy of Military Expenditure'!$BM36, 'Copy of Military Expenditure'!V36)</f>
        <v>1838775321</v>
      </c>
      <c r="V36" s="7">
        <f>IF('Copy of Military Expenditure'!W36 = "", 'Copy of Military Expenditure'!$BM36, 'Copy of Military Expenditure'!W36)</f>
        <v>2118929495</v>
      </c>
      <c r="W36" s="7">
        <f>IF('Copy of Military Expenditure'!X36 = "", 'Copy of Military Expenditure'!$BM36, 'Copy of Military Expenditure'!X36)</f>
        <v>2424261939</v>
      </c>
      <c r="X36" s="7">
        <f>IF('Copy of Military Expenditure'!Y36 = "", 'Copy of Military Expenditure'!$BM36, 'Copy of Military Expenditure'!Y36)</f>
        <v>2275580289</v>
      </c>
      <c r="Y36" s="7">
        <f>IF('Copy of Military Expenditure'!Z36 = "", 'Copy of Military Expenditure'!$BM36, 'Copy of Military Expenditure'!Z36)</f>
        <v>2578400684</v>
      </c>
      <c r="Z36" s="7">
        <f>IF('Copy of Military Expenditure'!AA36 = "", 'Copy of Military Expenditure'!$BM36, 'Copy of Military Expenditure'!AA36)</f>
        <v>2638652976</v>
      </c>
      <c r="AA36" s="7">
        <f>IF('Copy of Military Expenditure'!AB36 = "", 'Copy of Military Expenditure'!$BM36, 'Copy of Military Expenditure'!AB36)</f>
        <v>2195463586</v>
      </c>
      <c r="AB36" s="7">
        <f>IF('Copy of Military Expenditure'!AC36 = "", 'Copy of Military Expenditure'!$BM36, 'Copy of Military Expenditure'!AC36)</f>
        <v>1994286405</v>
      </c>
      <c r="AC36" s="7">
        <f>IF('Copy of Military Expenditure'!AD36 = "", 'Copy of Military Expenditure'!$BM36, 'Copy of Military Expenditure'!AD36)</f>
        <v>1927083076</v>
      </c>
      <c r="AD36" s="7">
        <f>IF('Copy of Military Expenditure'!AE36 = "", 'Copy of Military Expenditure'!$BM36, 'Copy of Military Expenditure'!AE36)</f>
        <v>1998816951</v>
      </c>
      <c r="AE36" s="7">
        <f>IF('Copy of Military Expenditure'!AF36 = "", 'Copy of Military Expenditure'!$BM36, 'Copy of Military Expenditure'!AF36)</f>
        <v>2399225050</v>
      </c>
      <c r="AF36" s="7">
        <f>IF('Copy of Military Expenditure'!AG36 = "", 'Copy of Military Expenditure'!$BM36, 'Copy of Military Expenditure'!AG36)</f>
        <v>2749556829</v>
      </c>
      <c r="AG36" s="7">
        <f>IF('Copy of Military Expenditure'!AH36 = "", 'Copy of Military Expenditure'!$BM36, 'Copy of Military Expenditure'!AH36)</f>
        <v>2560254614</v>
      </c>
      <c r="AH36" s="7">
        <f>IF('Copy of Military Expenditure'!AI36 = "", 'Copy of Military Expenditure'!$BM36, 'Copy of Military Expenditure'!AI36)</f>
        <v>3193376484</v>
      </c>
      <c r="AI36" s="7">
        <f>IF('Copy of Military Expenditure'!AJ36 = "", 'Copy of Military Expenditure'!$BM36, 'Copy of Military Expenditure'!AJ36)</f>
        <v>3146899035</v>
      </c>
      <c r="AJ36" s="7">
        <f>IF('Copy of Military Expenditure'!AK36 = "", 'Copy of Military Expenditure'!$BM36, 'Copy of Military Expenditure'!AK36)</f>
        <v>3623052915</v>
      </c>
      <c r="AK36" s="7">
        <f>IF('Copy of Military Expenditure'!AL36 = "", 'Copy of Military Expenditure'!$BM36, 'Copy of Military Expenditure'!AL36)</f>
        <v>3364413330</v>
      </c>
      <c r="AL36" s="7">
        <f>IF('Copy of Military Expenditure'!AM36 = "", 'Copy of Military Expenditure'!$BM36, 'Copy of Military Expenditure'!AM36)</f>
        <v>3587244914</v>
      </c>
      <c r="AM36" s="7">
        <f>IF('Copy of Military Expenditure'!AN36 = "", 'Copy of Military Expenditure'!$BM36, 'Copy of Military Expenditure'!AN36)</f>
        <v>4179913247</v>
      </c>
      <c r="AN36" s="7">
        <f>IF('Copy of Military Expenditure'!AO36 = "", 'Copy of Military Expenditure'!$BM36, 'Copy of Military Expenditure'!AO36)</f>
        <v>4613167577</v>
      </c>
      <c r="AO36" s="7">
        <f>IF('Copy of Military Expenditure'!AP36 = "", 'Copy of Military Expenditure'!$BM36, 'Copy of Military Expenditure'!AP36)</f>
        <v>4573516492</v>
      </c>
      <c r="AP36" s="7">
        <f>IF('Copy of Military Expenditure'!AQ36 = "", 'Copy of Military Expenditure'!$BM36, 'Copy of Military Expenditure'!AQ36)</f>
        <v>4824257169</v>
      </c>
      <c r="AQ36" s="7">
        <f>IF('Copy of Military Expenditure'!AR36 = "", 'Copy of Military Expenditure'!$BM36, 'Copy of Military Expenditure'!AR36)</f>
        <v>5012285642</v>
      </c>
      <c r="AR36" s="7">
        <f>IF('Copy of Military Expenditure'!AS36 = "", 'Copy of Military Expenditure'!$BM36, 'Copy of Military Expenditure'!AS36)</f>
        <v>4564522446</v>
      </c>
      <c r="AS36" s="7">
        <f>IF('Copy of Military Expenditure'!AT36 = "", 'Copy of Military Expenditure'!$BM36, 'Copy of Military Expenditure'!AT36)</f>
        <v>4428103552</v>
      </c>
      <c r="AT36" s="7">
        <f>IF('Copy of Military Expenditure'!AU36 = "", 'Copy of Military Expenditure'!$BM36, 'Copy of Military Expenditure'!AU36)</f>
        <v>4734177215</v>
      </c>
      <c r="AU36" s="7">
        <f>IF('Copy of Military Expenditure'!AV36 = "", 'Copy of Military Expenditure'!$BM36, 'Copy of Military Expenditure'!AV36)</f>
        <v>5035585542</v>
      </c>
      <c r="AV36" s="7">
        <f>IF('Copy of Military Expenditure'!AW36 = "", 'Copy of Military Expenditure'!$BM36, 'Copy of Military Expenditure'!AW36)</f>
        <v>6267468787</v>
      </c>
      <c r="AW36" s="7">
        <f>IF('Copy of Military Expenditure'!AX36 = "", 'Copy of Military Expenditure'!$BM36, 'Copy of Military Expenditure'!AX36)</f>
        <v>7028428593</v>
      </c>
      <c r="AX36" s="7">
        <f>IF('Copy of Military Expenditure'!AY36 = "", 'Copy of Military Expenditure'!$BM36, 'Copy of Military Expenditure'!AY36)</f>
        <v>7607186182</v>
      </c>
      <c r="AY36" s="7">
        <f>IF('Copy of Military Expenditure'!AZ36 = "", 'Copy of Military Expenditure'!$BM36, 'Copy of Military Expenditure'!AZ36)</f>
        <v>8533090258</v>
      </c>
      <c r="AZ36" s="7">
        <f>IF('Copy of Military Expenditure'!BA36 = "", 'Copy of Military Expenditure'!$BM36, 'Copy of Military Expenditure'!BA36)</f>
        <v>10574138499</v>
      </c>
      <c r="BA36" s="7">
        <f>IF('Copy of Military Expenditure'!BB36 = "", 'Copy of Military Expenditure'!$BM36, 'Copy of Military Expenditure'!BB36)</f>
        <v>10641348183</v>
      </c>
      <c r="BB36" s="7">
        <f>IF('Copy of Military Expenditure'!BC36 = "", 'Copy of Military Expenditure'!$BM36, 'Copy of Military Expenditure'!BC36)</f>
        <v>8163619387</v>
      </c>
      <c r="BC36" s="7">
        <f>IF('Copy of Military Expenditure'!BD36 = "", 'Copy of Military Expenditure'!$BM36, 'Copy of Military Expenditure'!BD36)</f>
        <v>7128608267</v>
      </c>
      <c r="BD36" s="7">
        <f>IF('Copy of Military Expenditure'!BE36 = "", 'Copy of Military Expenditure'!$BM36, 'Copy of Military Expenditure'!BE36)</f>
        <v>5914988423</v>
      </c>
      <c r="BE36" s="7">
        <f>IF('Copy of Military Expenditure'!BF36 = "", 'Copy of Military Expenditure'!$BM36, 'Copy of Military Expenditure'!BF36)</f>
        <v>5655183036</v>
      </c>
      <c r="BF36" s="7">
        <f>IF('Copy of Military Expenditure'!BG36 = "", 'Copy of Military Expenditure'!$BM36, 'Copy of Military Expenditure'!BG36)</f>
        <v>5531285909</v>
      </c>
      <c r="BG36" s="7">
        <f>IF('Copy of Military Expenditure'!BH36 = "", 'Copy of Military Expenditure'!$BM36, 'Copy of Military Expenditure'!BH36)</f>
        <v>4818121326</v>
      </c>
      <c r="BH36" s="7">
        <f>IF('Copy of Military Expenditure'!BI36 = "", 'Copy of Military Expenditure'!$BM36, 'Copy of Military Expenditure'!BI36)</f>
        <v>4963484464</v>
      </c>
      <c r="BI36" s="7">
        <f>IF('Copy of Military Expenditure'!BJ36 = "", 'Copy of Military Expenditure'!$BM36, 'Copy of Military Expenditure'!BJ36)</f>
        <v>5093788906</v>
      </c>
      <c r="BJ36" s="7">
        <f>IF('Copy of Military Expenditure'!BK36 = "", 'Copy of Military Expenditure'!$BM36, 'Copy of Military Expenditure'!BK36)</f>
        <v>5227152013</v>
      </c>
    </row>
    <row r="37">
      <c r="A37" s="1" t="s">
        <v>189</v>
      </c>
      <c r="B37" s="1" t="s">
        <v>190</v>
      </c>
      <c r="C37" s="1" t="s">
        <v>6</v>
      </c>
      <c r="D37" s="7">
        <f>IF('Copy of Military Expenditure'!E37 = "", 'Copy of Military Expenditure'!$BM37, 'Copy of Military Expenditure'!E37)</f>
        <v>12084076.43</v>
      </c>
      <c r="E37" s="7">
        <f>IF('Copy of Military Expenditure'!F37 = "", 'Copy of Military Expenditure'!$BM37, 'Copy of Military Expenditure'!F37)</f>
        <v>12084076.43</v>
      </c>
      <c r="F37" s="7">
        <f>IF('Copy of Military Expenditure'!G37 = "", 'Copy of Military Expenditure'!$BM37, 'Copy of Military Expenditure'!G37)</f>
        <v>11954140.13</v>
      </c>
      <c r="G37" s="7">
        <f>IF('Copy of Military Expenditure'!H37 = "", 'Copy of Military Expenditure'!$BM37, 'Copy of Military Expenditure'!H37)</f>
        <v>14812738.85</v>
      </c>
      <c r="H37" s="7">
        <f>IF('Copy of Military Expenditure'!I37 = "", 'Copy of Military Expenditure'!$BM37, 'Copy of Military Expenditure'!I37)</f>
        <v>12993630.57</v>
      </c>
      <c r="I37" s="7">
        <f>IF('Copy of Military Expenditure'!J37 = "", 'Copy of Military Expenditure'!$BM37, 'Copy of Military Expenditure'!J37)</f>
        <v>18580891.72</v>
      </c>
      <c r="J37" s="7">
        <f>IF('Copy of Military Expenditure'!K37 = "", 'Copy of Military Expenditure'!$BM37, 'Copy of Military Expenditure'!K37)</f>
        <v>19100636.94</v>
      </c>
      <c r="K37" s="7">
        <f>IF('Copy of Military Expenditure'!L37 = "", 'Copy of Military Expenditure'!$BM37, 'Copy of Military Expenditure'!L37)</f>
        <v>21179617.83</v>
      </c>
      <c r="L37" s="7">
        <f>IF('Copy of Military Expenditure'!M37 = "", 'Copy of Military Expenditure'!$BM37, 'Copy of Military Expenditure'!M37)</f>
        <v>20400000</v>
      </c>
      <c r="M37" s="7">
        <f>IF('Copy of Military Expenditure'!N37 = "", 'Copy of Military Expenditure'!$BM37, 'Copy of Military Expenditure'!N37)</f>
        <v>17600000</v>
      </c>
      <c r="N37" s="7">
        <f>IF('Copy of Military Expenditure'!O37 = "", 'Copy of Military Expenditure'!$BM37, 'Copy of Military Expenditure'!O37)</f>
        <v>32300000</v>
      </c>
      <c r="O37" s="7">
        <f>IF('Copy of Military Expenditure'!P37 = "", 'Copy of Military Expenditure'!$BM37, 'Copy of Military Expenditure'!P37)</f>
        <v>22200000</v>
      </c>
      <c r="P37" s="7">
        <f>IF('Copy of Military Expenditure'!Q37 = "", 'Copy of Military Expenditure'!$BM37, 'Copy of Military Expenditure'!Q37)</f>
        <v>24000000</v>
      </c>
      <c r="Q37" s="7">
        <f>IF('Copy of Military Expenditure'!R37 = "", 'Copy of Military Expenditure'!$BM37, 'Copy of Military Expenditure'!R37)</f>
        <v>23400000</v>
      </c>
      <c r="R37" s="7">
        <f>IF('Copy of Military Expenditure'!S37 = "", 'Copy of Military Expenditure'!$BM37, 'Copy of Military Expenditure'!S37)</f>
        <v>28400000</v>
      </c>
      <c r="S37" s="7">
        <f>IF('Copy of Military Expenditure'!T37 = "", 'Copy of Military Expenditure'!$BM37, 'Copy of Military Expenditure'!T37)</f>
        <v>44900000</v>
      </c>
      <c r="T37" s="7">
        <f>IF('Copy of Military Expenditure'!U37 = "", 'Copy of Military Expenditure'!$BM37, 'Copy of Military Expenditure'!U37)</f>
        <v>55500000</v>
      </c>
      <c r="U37" s="7">
        <f>IF('Copy of Military Expenditure'!V37 = "", 'Copy of Military Expenditure'!$BM37, 'Copy of Military Expenditure'!V37)</f>
        <v>75200000</v>
      </c>
      <c r="V37" s="7">
        <f>IF('Copy of Military Expenditure'!W37 = "", 'Copy of Military Expenditure'!$BM37, 'Copy of Military Expenditure'!W37)</f>
        <v>71700000</v>
      </c>
      <c r="W37" s="7">
        <f>IF('Copy of Military Expenditure'!X37 = "", 'Copy of Military Expenditure'!$BM37, 'Copy of Military Expenditure'!X37)</f>
        <v>90200000</v>
      </c>
      <c r="X37" s="7">
        <f>IF('Copy of Military Expenditure'!Y37 = "", 'Copy of Military Expenditure'!$BM37, 'Copy of Military Expenditure'!Y37)</f>
        <v>103760000</v>
      </c>
      <c r="Y37" s="7">
        <f>IF('Copy of Military Expenditure'!Z37 = "", 'Copy of Military Expenditure'!$BM37, 'Copy of Military Expenditure'!Z37)</f>
        <v>162640000</v>
      </c>
      <c r="Z37" s="7">
        <f>IF('Copy of Military Expenditure'!AA37 = "", 'Copy of Military Expenditure'!$BM37, 'Copy of Military Expenditure'!AA37)</f>
        <v>176590000</v>
      </c>
      <c r="AA37" s="7">
        <f>IF('Copy of Military Expenditure'!AB37 = "", 'Copy of Military Expenditure'!$BM37, 'Copy of Military Expenditure'!AB37)</f>
        <v>184250000</v>
      </c>
      <c r="AB37" s="7">
        <f>IF('Copy of Military Expenditure'!AC37 = "", 'Copy of Military Expenditure'!$BM37, 'Copy of Military Expenditure'!AC37)</f>
        <v>207480000</v>
      </c>
      <c r="AC37" s="7">
        <f>IF('Copy of Military Expenditure'!AD37 = "", 'Copy of Military Expenditure'!$BM37, 'Copy of Military Expenditure'!AD37)</f>
        <v>224420000</v>
      </c>
      <c r="AD37" s="7">
        <f>IF('Copy of Military Expenditure'!AE37 = "", 'Copy of Military Expenditure'!$BM37, 'Copy of Military Expenditure'!AE37)</f>
        <v>140853333.3</v>
      </c>
      <c r="AE37" s="7">
        <f>IF('Copy of Military Expenditure'!AF37 = "", 'Copy of Military Expenditure'!$BM37, 'Copy of Military Expenditure'!AF37)</f>
        <v>124028000</v>
      </c>
      <c r="AF37" s="7">
        <f>IF('Copy of Military Expenditure'!AG37 = "", 'Copy of Military Expenditure'!$BM37, 'Copy of Military Expenditure'!AG37)</f>
        <v>146588384.4</v>
      </c>
      <c r="AG37" s="7">
        <f>IF('Copy of Military Expenditure'!AH37 = "", 'Copy of Military Expenditure'!$BM37, 'Copy of Military Expenditure'!AH37)</f>
        <v>151627061.3</v>
      </c>
      <c r="AH37" s="7">
        <f>IF('Copy of Military Expenditure'!AI37 = "", 'Copy of Military Expenditure'!$BM37, 'Copy of Military Expenditure'!AI37)</f>
        <v>132196105</v>
      </c>
      <c r="AI37" s="7">
        <f>IF('Copy of Military Expenditure'!AJ37 = "", 'Copy of Military Expenditure'!$BM37, 'Copy of Military Expenditure'!AJ37)</f>
        <v>119310860.5</v>
      </c>
      <c r="AJ37" s="7">
        <f>IF('Copy of Military Expenditure'!AK37 = "", 'Copy of Military Expenditure'!$BM37, 'Copy of Military Expenditure'!AK37)</f>
        <v>153753024.3</v>
      </c>
      <c r="AK37" s="7">
        <f>IF('Copy of Military Expenditure'!AL37 = "", 'Copy of Military Expenditure'!$BM37, 'Copy of Military Expenditure'!AL37)</f>
        <v>144445075.4</v>
      </c>
      <c r="AL37" s="7">
        <f>IF('Copy of Military Expenditure'!AM37 = "", 'Copy of Military Expenditure'!$BM37, 'Copy of Military Expenditure'!AM37)</f>
        <v>153011545.4</v>
      </c>
      <c r="AM37" s="7">
        <f>IF('Copy of Military Expenditure'!AN37 = "", 'Copy of Military Expenditure'!$BM37, 'Copy of Military Expenditure'!AN37)</f>
        <v>158348657.5</v>
      </c>
      <c r="AN37" s="7">
        <f>IF('Copy of Military Expenditure'!AO37 = "", 'Copy of Military Expenditure'!$BM37, 'Copy of Military Expenditure'!AO37)</f>
        <v>141370462.9</v>
      </c>
      <c r="AO37" s="7">
        <f>IF('Copy of Military Expenditure'!AP37 = "", 'Copy of Military Expenditure'!$BM37, 'Copy of Military Expenditure'!AP37)</f>
        <v>132112832.6</v>
      </c>
      <c r="AP37" s="7">
        <f>IF('Copy of Military Expenditure'!AQ37 = "", 'Copy of Military Expenditure'!$BM37, 'Copy of Military Expenditure'!AQ37)</f>
        <v>139804367.7</v>
      </c>
      <c r="AQ37" s="7">
        <f>IF('Copy of Military Expenditure'!AR37 = "", 'Copy of Military Expenditure'!$BM37, 'Copy of Military Expenditure'!AR37)</f>
        <v>123754165.2</v>
      </c>
      <c r="AR37" s="7">
        <f>IF('Copy of Military Expenditure'!AS37 = "", 'Copy of Military Expenditure'!$BM37, 'Copy of Military Expenditure'!AS37)</f>
        <v>157848092.8</v>
      </c>
      <c r="AS37" s="7">
        <f>IF('Copy of Military Expenditure'!AT37 = "", 'Copy of Military Expenditure'!$BM37, 'Copy of Military Expenditure'!AT37)</f>
        <v>196765577.5</v>
      </c>
      <c r="AT37" s="7">
        <f>IF('Copy of Military Expenditure'!AU37 = "", 'Copy of Military Expenditure'!$BM37, 'Copy of Military Expenditure'!AU37)</f>
        <v>158368119.3</v>
      </c>
      <c r="AU37" s="7">
        <f>IF('Copy of Military Expenditure'!AV37 = "", 'Copy of Military Expenditure'!$BM37, 'Copy of Military Expenditure'!AV37)</f>
        <v>178771794</v>
      </c>
      <c r="AV37" s="7">
        <f>IF('Copy of Military Expenditure'!AW37 = "", 'Copy of Military Expenditure'!$BM37, 'Copy of Military Expenditure'!AW37)</f>
        <v>114893349.3</v>
      </c>
      <c r="AW37" s="7">
        <f>IF('Copy of Military Expenditure'!AX37 = "", 'Copy of Military Expenditure'!$BM37, 'Copy of Military Expenditure'!AX37)</f>
        <v>104467679.9</v>
      </c>
      <c r="AX37" s="7">
        <f>IF('Copy of Military Expenditure'!AY37 = "", 'Copy of Military Expenditure'!$BM37, 'Copy of Military Expenditure'!AY37)</f>
        <v>130546929.2</v>
      </c>
      <c r="AY37" s="7">
        <f>IF('Copy of Military Expenditure'!AZ37 = "", 'Copy of Military Expenditure'!$BM37, 'Copy of Military Expenditure'!AZ37)</f>
        <v>135925872.8</v>
      </c>
      <c r="AZ37" s="7">
        <f>IF('Copy of Military Expenditure'!BA37 = "", 'Copy of Military Expenditure'!$BM37, 'Copy of Military Expenditure'!BA37)</f>
        <v>166494048.3</v>
      </c>
      <c r="BA37" s="7">
        <f>IF('Copy of Military Expenditure'!BB37 = "", 'Copy of Military Expenditure'!$BM37, 'Copy of Military Expenditure'!BB37)</f>
        <v>147410544.1</v>
      </c>
      <c r="BB37" s="7">
        <f>IF('Copy of Military Expenditure'!BC37 = "", 'Copy of Military Expenditure'!$BM37, 'Copy of Military Expenditure'!BC37)</f>
        <v>169798840.1</v>
      </c>
      <c r="BC37" s="7">
        <f>IF('Copy of Military Expenditure'!BD37 = "", 'Copy of Military Expenditure'!$BM37, 'Copy of Military Expenditure'!BD37)</f>
        <v>197433150.7</v>
      </c>
      <c r="BD37" s="7">
        <f>IF('Copy of Military Expenditure'!BE37 = "", 'Copy of Military Expenditure'!$BM37, 'Copy of Military Expenditure'!BE37)</f>
        <v>224366543.6</v>
      </c>
      <c r="BE37" s="7">
        <f>IF('Copy of Military Expenditure'!BF37 = "", 'Copy of Military Expenditure'!$BM37, 'Copy of Military Expenditure'!BF37)</f>
        <v>249757853.4</v>
      </c>
      <c r="BF37" s="7">
        <f>IF('Copy of Military Expenditure'!BG37 = "", 'Copy of Military Expenditure'!$BM37, 'Copy of Military Expenditure'!BG37)</f>
        <v>245672981.8</v>
      </c>
      <c r="BG37" s="7">
        <f>IF('Copy of Military Expenditure'!BH37 = "", 'Copy of Military Expenditure'!$BM37, 'Copy of Military Expenditure'!BH37)</f>
        <v>252455480.6</v>
      </c>
      <c r="BH37" s="7">
        <f>IF('Copy of Military Expenditure'!BI37 = "", 'Copy of Military Expenditure'!$BM37, 'Copy of Military Expenditure'!BI37)</f>
        <v>290912704</v>
      </c>
      <c r="BI37" s="7">
        <f>IF('Copy of Military Expenditure'!BJ37 = "", 'Copy of Military Expenditure'!$BM37, 'Copy of Military Expenditure'!BJ37)</f>
        <v>275014798.5</v>
      </c>
      <c r="BJ37" s="7">
        <f>IF('Copy of Military Expenditure'!BK37 = "", 'Copy of Military Expenditure'!$BM37, 'Copy of Military Expenditure'!BK37)</f>
        <v>278420891.5</v>
      </c>
    </row>
    <row r="38">
      <c r="A38" s="1" t="s">
        <v>195</v>
      </c>
      <c r="B38" s="1" t="s">
        <v>196</v>
      </c>
      <c r="C38" s="1" t="s">
        <v>128</v>
      </c>
      <c r="D38" s="7">
        <f>IF('Copy of Military Expenditure'!E38 = "", 'Copy of Military Expenditure'!$BM38, 'Copy of Military Expenditure'!E38)</f>
        <v>67365066350</v>
      </c>
      <c r="E38" s="7">
        <f>IF('Copy of Military Expenditure'!F38 = "", 'Copy of Military Expenditure'!$BM38, 'Copy of Military Expenditure'!F38)</f>
        <v>71298783053</v>
      </c>
      <c r="F38" s="7">
        <f>IF('Copy of Military Expenditure'!G38 = "", 'Copy of Military Expenditure'!$BM38, 'Copy of Military Expenditure'!G38)</f>
        <v>78546030973</v>
      </c>
      <c r="G38" s="7">
        <f>IF('Copy of Military Expenditure'!H38 = "", 'Copy of Military Expenditure'!$BM38, 'Copy of Military Expenditure'!H38)</f>
        <v>80624586880</v>
      </c>
      <c r="H38" s="7">
        <f>IF('Copy of Military Expenditure'!I38 = "", 'Copy of Military Expenditure'!$BM38, 'Copy of Military Expenditure'!I38)</f>
        <v>81104159614</v>
      </c>
      <c r="I38" s="7">
        <f>IF('Copy of Military Expenditure'!J38 = "", 'Copy of Military Expenditure'!$BM38, 'Copy of Military Expenditure'!J38)</f>
        <v>83281216705</v>
      </c>
      <c r="J38" s="7">
        <f>IF('Copy of Military Expenditure'!K38 = "", 'Copy of Military Expenditure'!$BM38, 'Copy of Military Expenditure'!K38)</f>
        <v>97255207625</v>
      </c>
      <c r="K38" s="7">
        <f>IF('Copy of Military Expenditure'!L38 = "", 'Copy of Military Expenditure'!$BM38, 'Copy of Military Expenditure'!L38)</f>
        <v>112000000000</v>
      </c>
      <c r="L38" s="7">
        <f>IF('Copy of Military Expenditure'!M38 = "", 'Copy of Military Expenditure'!$BM38, 'Copy of Military Expenditure'!M38)</f>
        <v>118000000000</v>
      </c>
      <c r="M38" s="7">
        <f>IF('Copy of Military Expenditure'!N38 = "", 'Copy of Military Expenditure'!$BM38, 'Copy of Military Expenditure'!N38)</f>
        <v>121000000000</v>
      </c>
      <c r="N38" s="7">
        <f>IF('Copy of Military Expenditure'!O38 = "", 'Copy of Military Expenditure'!$BM38, 'Copy of Military Expenditure'!O38)</f>
        <v>123000000000</v>
      </c>
      <c r="O38" s="7">
        <f>IF('Copy of Military Expenditure'!P38 = "", 'Copy of Military Expenditure'!$BM38, 'Copy of Military Expenditure'!P38)</f>
        <v>123000000000</v>
      </c>
      <c r="P38" s="7">
        <f>IF('Copy of Military Expenditure'!Q38 = "", 'Copy of Military Expenditure'!$BM38, 'Copy of Military Expenditure'!Q38)</f>
        <v>135000000000</v>
      </c>
      <c r="Q38" s="7">
        <f>IF('Copy of Military Expenditure'!R38 = "", 'Copy of Military Expenditure'!$BM38, 'Copy of Military Expenditure'!R38)</f>
        <v>149000000000</v>
      </c>
      <c r="R38" s="7">
        <f>IF('Copy of Military Expenditure'!S38 = "", 'Copy of Military Expenditure'!$BM38, 'Copy of Military Expenditure'!S38)</f>
        <v>165000000000</v>
      </c>
      <c r="S38" s="7">
        <f>IF('Copy of Military Expenditure'!T38 = "", 'Copy of Military Expenditure'!$BM38, 'Copy of Military Expenditure'!T38)</f>
        <v>179000000000</v>
      </c>
      <c r="T38" s="7">
        <f>IF('Copy of Military Expenditure'!U38 = "", 'Copy of Military Expenditure'!$BM38, 'Copy of Military Expenditure'!U38)</f>
        <v>185000000000</v>
      </c>
      <c r="U38" s="7">
        <f>IF('Copy of Military Expenditure'!V38 = "", 'Copy of Military Expenditure'!$BM38, 'Copy of Military Expenditure'!V38)</f>
        <v>218000000000</v>
      </c>
      <c r="V38" s="7">
        <f>IF('Copy of Military Expenditure'!W38 = "", 'Copy of Military Expenditure'!$BM38, 'Copy of Military Expenditure'!W38)</f>
        <v>241000000000</v>
      </c>
      <c r="W38" s="7">
        <f>IF('Copy of Military Expenditure'!X38 = "", 'Copy of Military Expenditure'!$BM38, 'Copy of Military Expenditure'!X38)</f>
        <v>270000000000</v>
      </c>
      <c r="X38" s="7">
        <f>IF('Copy of Military Expenditure'!Y38 = "", 'Copy of Military Expenditure'!$BM38, 'Copy of Military Expenditure'!Y38)</f>
        <v>309000000000</v>
      </c>
      <c r="Y38" s="7">
        <f>IF('Copy of Military Expenditure'!Z38 = "", 'Copy of Military Expenditure'!$BM38, 'Copy of Military Expenditure'!Z38)</f>
        <v>339000000000</v>
      </c>
      <c r="Z38" s="7">
        <f>IF('Copy of Military Expenditure'!AA38 = "", 'Copy of Military Expenditure'!$BM38, 'Copy of Military Expenditure'!AA38)</f>
        <v>386000000000</v>
      </c>
      <c r="AA38" s="7">
        <f>IF('Copy of Military Expenditure'!AB38 = "", 'Copy of Military Expenditure'!$BM38, 'Copy of Military Expenditure'!AB38)</f>
        <v>378000000000</v>
      </c>
      <c r="AB38" s="7">
        <f>IF('Copy of Military Expenditure'!AC38 = "", 'Copy of Military Expenditure'!$BM38, 'Copy of Military Expenditure'!AC38)</f>
        <v>392000000000</v>
      </c>
      <c r="AC38" s="7">
        <f>IF('Copy of Military Expenditure'!AD38 = "", 'Copy of Military Expenditure'!$BM38, 'Copy of Military Expenditure'!AD38)</f>
        <v>417000000000</v>
      </c>
      <c r="AD38" s="7">
        <f>IF('Copy of Military Expenditure'!AE38 = "", 'Copy of Military Expenditure'!$BM38, 'Copy of Military Expenditure'!AE38)</f>
        <v>458000000000</v>
      </c>
      <c r="AE38" s="7">
        <f>IF('Copy of Military Expenditure'!AF38 = "", 'Copy of Military Expenditure'!$BM38, 'Copy of Military Expenditure'!AF38)</f>
        <v>516000000000</v>
      </c>
      <c r="AF38" s="7">
        <f>IF('Copy of Military Expenditure'!AG38 = "", 'Copy of Military Expenditure'!$BM38, 'Copy of Military Expenditure'!AG38)</f>
        <v>548000000000</v>
      </c>
      <c r="AG38" s="7">
        <f>IF('Copy of Military Expenditure'!AH38 = "", 'Copy of Military Expenditure'!$BM38, 'Copy of Military Expenditure'!AH38)</f>
        <v>557000000000</v>
      </c>
      <c r="AH38" s="7">
        <f>IF('Copy of Military Expenditure'!AI38 = "", 'Copy of Military Expenditure'!$BM38, 'Copy of Military Expenditure'!AI38)</f>
        <v>609000000000</v>
      </c>
      <c r="AI38" s="7">
        <f>IF('Copy of Military Expenditure'!AJ38 = "", 'Copy of Military Expenditure'!$BM38, 'Copy of Military Expenditure'!AJ38)</f>
        <v>597000000000</v>
      </c>
      <c r="AJ38" s="7">
        <f>IF('Copy of Military Expenditure'!AK38 = "", 'Copy of Military Expenditure'!$BM38, 'Copy of Military Expenditure'!AK38)</f>
        <v>624000000000</v>
      </c>
      <c r="AK38" s="7">
        <f>IF('Copy of Military Expenditure'!AL38 = "", 'Copy of Military Expenditure'!$BM38, 'Copy of Military Expenditure'!AL38)</f>
        <v>598000000000</v>
      </c>
      <c r="AL38" s="7">
        <f>IF('Copy of Military Expenditure'!AM38 = "", 'Copy of Military Expenditure'!$BM38, 'Copy of Military Expenditure'!AM38)</f>
        <v>597000000000</v>
      </c>
      <c r="AM38" s="7">
        <f>IF('Copy of Military Expenditure'!AN38 = "", 'Copy of Military Expenditure'!$BM38, 'Copy of Military Expenditure'!AN38)</f>
        <v>610000000000</v>
      </c>
      <c r="AN38" s="7">
        <f>IF('Copy of Military Expenditure'!AO38 = "", 'Copy of Military Expenditure'!$BM38, 'Copy of Military Expenditure'!AO38)</f>
        <v>599000000000</v>
      </c>
      <c r="AO38" s="7">
        <f>IF('Copy of Military Expenditure'!AP38 = "", 'Copy of Military Expenditure'!$BM38, 'Copy of Military Expenditure'!AP38)</f>
        <v>589000000000</v>
      </c>
      <c r="AP38" s="7">
        <f>IF('Copy of Military Expenditure'!AQ38 = "", 'Copy of Military Expenditure'!$BM38, 'Copy of Military Expenditure'!AQ38)</f>
        <v>580000000000</v>
      </c>
      <c r="AQ38" s="7">
        <f>IF('Copy of Military Expenditure'!AR38 = "", 'Copy of Military Expenditure'!$BM38, 'Copy of Military Expenditure'!AR38)</f>
        <v>590000000000</v>
      </c>
      <c r="AR38" s="7">
        <f>IF('Copy of Military Expenditure'!AS38 = "", 'Copy of Military Expenditure'!$BM38, 'Copy of Military Expenditure'!AS38)</f>
        <v>601000000000</v>
      </c>
      <c r="AS38" s="7">
        <f>IF('Copy of Military Expenditure'!AT38 = "", 'Copy of Military Expenditure'!$BM38, 'Copy of Military Expenditure'!AT38)</f>
        <v>605000000000</v>
      </c>
      <c r="AT38" s="7">
        <f>IF('Copy of Military Expenditure'!AU38 = "", 'Copy of Military Expenditure'!$BM38, 'Copy of Military Expenditure'!AU38)</f>
        <v>663000000000</v>
      </c>
      <c r="AU38" s="7">
        <f>IF('Copy of Military Expenditure'!AV38 = "", 'Copy of Military Expenditure'!$BM38, 'Copy of Military Expenditure'!AV38)</f>
        <v>772000000000</v>
      </c>
      <c r="AV38" s="7">
        <f>IF('Copy of Military Expenditure'!AW38 = "", 'Copy of Military Expenditure'!$BM38, 'Copy of Military Expenditure'!AW38)</f>
        <v>864000000000</v>
      </c>
      <c r="AW38" s="7">
        <f>IF('Copy of Military Expenditure'!AX38 = "", 'Copy of Military Expenditure'!$BM38, 'Copy of Military Expenditure'!AX38)</f>
        <v>920000000000</v>
      </c>
      <c r="AX38" s="7">
        <f>IF('Copy of Military Expenditure'!AY38 = "", 'Copy of Military Expenditure'!$BM38, 'Copy of Military Expenditure'!AY38)</f>
        <v>962000000000</v>
      </c>
      <c r="AY38" s="7">
        <f>IF('Copy of Military Expenditure'!AZ38 = "", 'Copy of Military Expenditure'!$BM38, 'Copy of Military Expenditure'!AZ38)</f>
        <v>1040000000000</v>
      </c>
      <c r="AZ38" s="7">
        <f>IF('Copy of Military Expenditure'!BA38 = "", 'Copy of Military Expenditure'!$BM38, 'Copy of Military Expenditure'!BA38)</f>
        <v>1150000000000</v>
      </c>
      <c r="BA38" s="7">
        <f>IF('Copy of Military Expenditure'!BB38 = "", 'Copy of Military Expenditure'!$BM38, 'Copy of Military Expenditure'!BB38)</f>
        <v>1190000000000</v>
      </c>
      <c r="BB38" s="7">
        <f>IF('Copy of Military Expenditure'!BC38 = "", 'Copy of Military Expenditure'!$BM38, 'Copy of Military Expenditure'!BC38)</f>
        <v>1230000000000</v>
      </c>
      <c r="BC38" s="7">
        <f>IF('Copy of Military Expenditure'!BD38 = "", 'Copy of Military Expenditure'!$BM38, 'Copy of Military Expenditure'!BD38)</f>
        <v>1280000000000</v>
      </c>
      <c r="BD38" s="7">
        <f>IF('Copy of Military Expenditure'!BE38 = "", 'Copy of Military Expenditure'!$BM38, 'Copy of Military Expenditure'!BE38)</f>
        <v>1250000000000</v>
      </c>
      <c r="BE38" s="7">
        <f>IF('Copy of Military Expenditure'!BF38 = "", 'Copy of Military Expenditure'!$BM38, 'Copy of Military Expenditure'!BF38)</f>
        <v>1210000000000</v>
      </c>
      <c r="BF38" s="7">
        <f>IF('Copy of Military Expenditure'!BG38 = "", 'Copy of Military Expenditure'!$BM38, 'Copy of Military Expenditure'!BG38)</f>
        <v>1190000000000</v>
      </c>
      <c r="BG38" s="7">
        <f>IF('Copy of Military Expenditure'!BH38 = "", 'Copy of Military Expenditure'!$BM38, 'Copy of Military Expenditure'!BH38)</f>
        <v>1110000000000</v>
      </c>
      <c r="BH38" s="7">
        <f>IF('Copy of Military Expenditure'!BI38 = "", 'Copy of Military Expenditure'!$BM38, 'Copy of Military Expenditure'!BI38)</f>
        <v>1100000000000</v>
      </c>
      <c r="BI38" s="7">
        <f>IF('Copy of Military Expenditure'!BJ38 = "", 'Copy of Military Expenditure'!$BM38, 'Copy of Military Expenditure'!BJ38)</f>
        <v>1130000000000</v>
      </c>
      <c r="BJ38" s="7">
        <f>IF('Copy of Military Expenditure'!BK38 = "", 'Copy of Military Expenditure'!$BM38, 'Copy of Military Expenditure'!BK38)</f>
        <v>1200000000000</v>
      </c>
    </row>
    <row r="39">
      <c r="A39" s="1" t="s">
        <v>199</v>
      </c>
      <c r="B39" s="1" t="s">
        <v>200</v>
      </c>
      <c r="C39" s="1" t="s">
        <v>6</v>
      </c>
      <c r="D39" s="7">
        <f>IF('Copy of Military Expenditure'!E39 = "", 'Copy of Military Expenditure'!$BM39, 'Copy of Military Expenditure'!E39)</f>
        <v>3920000</v>
      </c>
      <c r="E39" s="7">
        <f>IF('Copy of Military Expenditure'!F39 = "", 'Copy of Military Expenditure'!$BM39, 'Copy of Military Expenditure'!F39)</f>
        <v>3830000</v>
      </c>
      <c r="F39" s="7">
        <f>IF('Copy of Military Expenditure'!G39 = "", 'Copy of Military Expenditure'!$BM39, 'Copy of Military Expenditure'!G39)</f>
        <v>3830000</v>
      </c>
      <c r="G39" s="7">
        <f>IF('Copy of Military Expenditure'!H39 = "", 'Copy of Military Expenditure'!$BM39, 'Copy of Military Expenditure'!H39)</f>
        <v>3820000</v>
      </c>
      <c r="H39" s="7">
        <f>IF('Copy of Military Expenditure'!I39 = "", 'Copy of Military Expenditure'!$BM39, 'Copy of Military Expenditure'!I39)</f>
        <v>5850000</v>
      </c>
      <c r="I39" s="7">
        <f>IF('Copy of Military Expenditure'!J39 = "", 'Copy of Military Expenditure'!$BM39, 'Copy of Military Expenditure'!J39)</f>
        <v>6250000</v>
      </c>
      <c r="J39" s="7">
        <f>IF('Copy of Military Expenditure'!K39 = "", 'Copy of Military Expenditure'!$BM39, 'Copy of Military Expenditure'!K39)</f>
        <v>6500000</v>
      </c>
      <c r="K39" s="7">
        <f>IF('Copy of Military Expenditure'!L39 = "", 'Copy of Military Expenditure'!$BM39, 'Copy of Military Expenditure'!L39)</f>
        <v>6800000</v>
      </c>
      <c r="L39" s="7">
        <f>IF('Copy of Military Expenditure'!M39 = "", 'Copy of Military Expenditure'!$BM39, 'Copy of Military Expenditure'!M39)</f>
        <v>7050000</v>
      </c>
      <c r="M39" s="7">
        <f>IF('Copy of Military Expenditure'!N39 = "", 'Copy of Military Expenditure'!$BM39, 'Copy of Military Expenditure'!N39)</f>
        <v>7200000</v>
      </c>
      <c r="N39" s="7">
        <f>IF('Copy of Military Expenditure'!O39 = "", 'Copy of Military Expenditure'!$BM39, 'Copy of Military Expenditure'!O39)</f>
        <v>9900000</v>
      </c>
      <c r="O39" s="7">
        <f>IF('Copy of Military Expenditure'!P39 = "", 'Copy of Military Expenditure'!$BM39, 'Copy of Military Expenditure'!P39)</f>
        <v>11400000</v>
      </c>
      <c r="P39" s="7">
        <f>IF('Copy of Military Expenditure'!Q39 = "", 'Copy of Military Expenditure'!$BM39, 'Copy of Military Expenditure'!Q39)</f>
        <v>15449922.75</v>
      </c>
      <c r="Q39" s="7">
        <f>IF('Copy of Military Expenditure'!R39 = "", 'Copy of Military Expenditure'!$BM39, 'Copy of Military Expenditure'!R39)</f>
        <v>15950000</v>
      </c>
      <c r="R39" s="7">
        <f>IF('Copy of Military Expenditure'!S39 = "", 'Copy of Military Expenditure'!$BM39, 'Copy of Military Expenditure'!S39)</f>
        <v>16900000</v>
      </c>
      <c r="S39" s="7">
        <f>IF('Copy of Military Expenditure'!T39 = "", 'Copy of Military Expenditure'!$BM39, 'Copy of Military Expenditure'!T39)</f>
        <v>21400000</v>
      </c>
      <c r="T39" s="7">
        <f>IF('Copy of Military Expenditure'!U39 = "", 'Copy of Military Expenditure'!$BM39, 'Copy of Military Expenditure'!U39)</f>
        <v>23700000</v>
      </c>
      <c r="U39" s="7">
        <f>IF('Copy of Military Expenditure'!V39 = "", 'Copy of Military Expenditure'!$BM39, 'Copy of Military Expenditure'!V39)</f>
        <v>31800000</v>
      </c>
      <c r="V39" s="7">
        <f>IF('Copy of Military Expenditure'!W39 = "", 'Copy of Military Expenditure'!$BM39, 'Copy of Military Expenditure'!W39)</f>
        <v>43100000</v>
      </c>
      <c r="W39" s="7">
        <f>IF('Copy of Military Expenditure'!X39 = "", 'Copy of Military Expenditure'!$BM39, 'Copy of Military Expenditure'!X39)</f>
        <v>49550000</v>
      </c>
      <c r="X39" s="7">
        <f>IF('Copy of Military Expenditure'!Y39 = "", 'Copy of Military Expenditure'!$BM39, 'Copy of Military Expenditure'!Y39)</f>
        <v>57000000</v>
      </c>
      <c r="Y39" s="7">
        <f>IF('Copy of Military Expenditure'!Z39 = "", 'Copy of Military Expenditure'!$BM39, 'Copy of Military Expenditure'!Z39)</f>
        <v>60500000</v>
      </c>
      <c r="Z39" s="7">
        <f>IF('Copy of Military Expenditure'!AA39 = "", 'Copy of Military Expenditure'!$BM39, 'Copy of Military Expenditure'!AA39)</f>
        <v>67000000</v>
      </c>
      <c r="AA39" s="7">
        <f>IF('Copy of Military Expenditure'!AB39 = "", 'Copy of Military Expenditure'!$BM39, 'Copy of Military Expenditure'!AB39)</f>
        <v>70000000</v>
      </c>
      <c r="AB39" s="7">
        <f>IF('Copy of Military Expenditure'!AC39 = "", 'Copy of Military Expenditure'!$BM39, 'Copy of Military Expenditure'!AC39)</f>
        <v>81000000</v>
      </c>
      <c r="AC39" s="7">
        <f>IF('Copy of Military Expenditure'!AD39 = "", 'Copy of Military Expenditure'!$BM39, 'Copy of Military Expenditure'!AD39)</f>
        <v>94000000</v>
      </c>
      <c r="AD39" s="7">
        <f>IF('Copy of Military Expenditure'!AE39 = "", 'Copy of Military Expenditure'!$BM39, 'Copy of Military Expenditure'!AE39)</f>
        <v>105500000</v>
      </c>
      <c r="AE39" s="7">
        <f>IF('Copy of Military Expenditure'!AF39 = "", 'Copy of Military Expenditure'!$BM39, 'Copy of Military Expenditure'!AF39)</f>
        <v>122500000</v>
      </c>
      <c r="AF39" s="7">
        <f>IF('Copy of Military Expenditure'!AG39 = "", 'Copy of Military Expenditure'!$BM39, 'Copy of Military Expenditure'!AG39)</f>
        <v>132000000</v>
      </c>
      <c r="AG39" s="7">
        <f>IF('Copy of Military Expenditure'!AH39 = "", 'Copy of Military Expenditure'!$BM39, 'Copy of Military Expenditure'!AH39)</f>
        <v>138000000</v>
      </c>
      <c r="AH39" s="7">
        <f>IF('Copy of Military Expenditure'!AI39 = "", 'Copy of Military Expenditure'!$BM39, 'Copy of Military Expenditure'!AI39)</f>
        <v>67120949.03</v>
      </c>
      <c r="AI39" s="7">
        <f>IF('Copy of Military Expenditure'!AJ39 = "", 'Copy of Military Expenditure'!$BM39, 'Copy of Military Expenditure'!AJ39)</f>
        <v>47398089.41</v>
      </c>
      <c r="AJ39" s="7">
        <f>IF('Copy of Military Expenditure'!AK39 = "", 'Copy of Military Expenditure'!$BM39, 'Copy of Military Expenditure'!AK39)</f>
        <v>95042480.99</v>
      </c>
      <c r="AK39" s="7">
        <f>IF('Copy of Military Expenditure'!AL39 = "", 'Copy of Military Expenditure'!$BM39, 'Copy of Military Expenditure'!AL39)</f>
        <v>40592869.13</v>
      </c>
      <c r="AL39" s="7">
        <f>IF('Copy of Military Expenditure'!AM39 = "", 'Copy of Military Expenditure'!$BM39, 'Copy of Military Expenditure'!AM39)</f>
        <v>95042480.99</v>
      </c>
      <c r="AM39" s="7">
        <f>IF('Copy of Military Expenditure'!AN39 = "", 'Copy of Military Expenditure'!$BM39, 'Copy of Military Expenditure'!AN39)</f>
        <v>95042480.99</v>
      </c>
      <c r="AN39" s="7">
        <f>IF('Copy of Military Expenditure'!AO39 = "", 'Copy of Military Expenditure'!$BM39, 'Copy of Military Expenditure'!AO39)</f>
        <v>95042480.99</v>
      </c>
      <c r="AO39" s="7">
        <f>IF('Copy of Military Expenditure'!AP39 = "", 'Copy of Military Expenditure'!$BM39, 'Copy of Military Expenditure'!AP39)</f>
        <v>95042480.99</v>
      </c>
      <c r="AP39" s="7">
        <f>IF('Copy of Military Expenditure'!AQ39 = "", 'Copy of Military Expenditure'!$BM39, 'Copy of Military Expenditure'!AQ39)</f>
        <v>95042480.99</v>
      </c>
      <c r="AQ39" s="7">
        <f>IF('Copy of Military Expenditure'!AR39 = "", 'Copy of Military Expenditure'!$BM39, 'Copy of Military Expenditure'!AR39)</f>
        <v>95042480.99</v>
      </c>
      <c r="AR39" s="7">
        <f>IF('Copy of Military Expenditure'!AS39 = "", 'Copy of Military Expenditure'!$BM39, 'Copy of Military Expenditure'!AS39)</f>
        <v>52462396.89</v>
      </c>
      <c r="AS39" s="7">
        <f>IF('Copy of Military Expenditure'!AT39 = "", 'Copy of Military Expenditure'!$BM39, 'Copy of Military Expenditure'!AT39)</f>
        <v>62951976.58</v>
      </c>
      <c r="AT39" s="7">
        <f>IF('Copy of Military Expenditure'!AU39 = "", 'Copy of Military Expenditure'!$BM39, 'Copy of Military Expenditure'!AU39)</f>
        <v>63602176.06</v>
      </c>
      <c r="AU39" s="7">
        <f>IF('Copy of Military Expenditure'!AV39 = "", 'Copy of Military Expenditure'!$BM39, 'Copy of Military Expenditure'!AV39)</f>
        <v>82195176.79</v>
      </c>
      <c r="AV39" s="7">
        <f>IF('Copy of Military Expenditure'!AW39 = "", 'Copy of Military Expenditure'!$BM39, 'Copy of Military Expenditure'!AW39)</f>
        <v>60561786.64</v>
      </c>
      <c r="AW39" s="7">
        <f>IF('Copy of Military Expenditure'!AX39 = "", 'Copy of Military Expenditure'!$BM39, 'Copy of Military Expenditure'!AX39)</f>
        <v>62589274.81</v>
      </c>
      <c r="AX39" s="7">
        <f>IF('Copy of Military Expenditure'!AY39 = "", 'Copy of Military Expenditure'!$BM39, 'Copy of Military Expenditure'!AY39)</f>
        <v>75595918.54</v>
      </c>
      <c r="AY39" s="7">
        <f>IF('Copy of Military Expenditure'!AZ39 = "", 'Copy of Military Expenditure'!$BM39, 'Copy of Military Expenditure'!AZ39)</f>
        <v>95924340.17</v>
      </c>
      <c r="AZ39" s="7">
        <f>IF('Copy of Military Expenditure'!BA39 = "", 'Copy of Military Expenditure'!$BM39, 'Copy of Military Expenditure'!BA39)</f>
        <v>132428400.6</v>
      </c>
      <c r="BA39" s="7">
        <f>IF('Copy of Military Expenditure'!BB39 = "", 'Copy of Military Expenditure'!$BM39, 'Copy of Military Expenditure'!BB39)</f>
        <v>156802557.3</v>
      </c>
      <c r="BB39" s="7">
        <f>IF('Copy of Military Expenditure'!BC39 = "", 'Copy of Military Expenditure'!$BM39, 'Copy of Military Expenditure'!BC39)</f>
        <v>170186979.7</v>
      </c>
      <c r="BC39" s="7">
        <f>IF('Copy of Military Expenditure'!BD39 = "", 'Copy of Military Expenditure'!$BM39, 'Copy of Military Expenditure'!BD39)</f>
        <v>200358405.9</v>
      </c>
      <c r="BD39" s="7">
        <f>IF('Copy of Military Expenditure'!BE39 = "", 'Copy of Military Expenditure'!$BM39, 'Copy of Military Expenditure'!BE39)</f>
        <v>212341274.3</v>
      </c>
      <c r="BE39" s="7">
        <f>IF('Copy of Military Expenditure'!BF39 = "", 'Copy of Military Expenditure'!$BM39, 'Copy of Military Expenditure'!BF39)</f>
        <v>294917779.4</v>
      </c>
      <c r="BF39" s="7">
        <f>IF('Copy of Military Expenditure'!BG39 = "", 'Copy of Military Expenditure'!$BM39, 'Copy of Military Expenditure'!BG39)</f>
        <v>314071900.2</v>
      </c>
      <c r="BG39" s="7">
        <f>IF('Copy of Military Expenditure'!BH39 = "", 'Copy of Military Expenditure'!$BM39, 'Copy of Military Expenditure'!BH39)</f>
        <v>356259475.5</v>
      </c>
      <c r="BH39" s="7">
        <f>IF('Copy of Military Expenditure'!BI39 = "", 'Copy of Military Expenditure'!$BM39, 'Copy of Military Expenditure'!BI39)</f>
        <v>363272338.5</v>
      </c>
      <c r="BI39" s="7">
        <f>IF('Copy of Military Expenditure'!BJ39 = "", 'Copy of Military Expenditure'!$BM39, 'Copy of Military Expenditure'!BJ39)</f>
        <v>398460128.4</v>
      </c>
      <c r="BJ39" s="7">
        <f>IF('Copy of Military Expenditure'!BK39 = "", 'Copy of Military Expenditure'!$BM39, 'Copy of Military Expenditure'!BK39)</f>
        <v>410414895.1</v>
      </c>
    </row>
    <row r="40">
      <c r="A40" s="1" t="s">
        <v>201</v>
      </c>
      <c r="B40" s="1" t="s">
        <v>202</v>
      </c>
      <c r="C40" s="1" t="s">
        <v>128</v>
      </c>
      <c r="D40" s="7">
        <f>IF('Copy of Military Expenditure'!E40 = "", 'Copy of Military Expenditure'!$BM40, 'Copy of Military Expenditure'!E40)</f>
        <v>3490309029</v>
      </c>
      <c r="E40" s="7">
        <f>IF('Copy of Military Expenditure'!F40 = "", 'Copy of Military Expenditure'!$BM40, 'Copy of Military Expenditure'!F40)</f>
        <v>3490309029</v>
      </c>
      <c r="F40" s="7">
        <f>IF('Copy of Military Expenditure'!G40 = "", 'Copy of Military Expenditure'!$BM40, 'Copy of Military Expenditure'!G40)</f>
        <v>3490309029</v>
      </c>
      <c r="G40" s="7">
        <f>IF('Copy of Military Expenditure'!H40 = "", 'Copy of Military Expenditure'!$BM40, 'Copy of Military Expenditure'!H40)</f>
        <v>3490309029</v>
      </c>
      <c r="H40" s="7">
        <f>IF('Copy of Military Expenditure'!I40 = "", 'Copy of Military Expenditure'!$BM40, 'Copy of Military Expenditure'!I40)</f>
        <v>3490309029</v>
      </c>
      <c r="I40" s="7">
        <f>IF('Copy of Military Expenditure'!J40 = "", 'Copy of Military Expenditure'!$BM40, 'Copy of Military Expenditure'!J40)</f>
        <v>3490309029</v>
      </c>
      <c r="J40" s="7">
        <f>IF('Copy of Military Expenditure'!K40 = "", 'Copy of Military Expenditure'!$BM40, 'Copy of Military Expenditure'!K40)</f>
        <v>3490309029</v>
      </c>
      <c r="K40" s="7">
        <f>IF('Copy of Military Expenditure'!L40 = "", 'Copy of Military Expenditure'!$BM40, 'Copy of Military Expenditure'!L40)</f>
        <v>3490309029</v>
      </c>
      <c r="L40" s="7">
        <f>IF('Copy of Military Expenditure'!M40 = "", 'Copy of Military Expenditure'!$BM40, 'Copy of Military Expenditure'!M40)</f>
        <v>326483888.5</v>
      </c>
      <c r="M40" s="7">
        <f>IF('Copy of Military Expenditure'!N40 = "", 'Copy of Military Expenditure'!$BM40, 'Copy of Military Expenditure'!N40)</f>
        <v>393983669.8</v>
      </c>
      <c r="N40" s="7">
        <f>IF('Copy of Military Expenditure'!O40 = "", 'Copy of Military Expenditure'!$BM40, 'Copy of Military Expenditure'!O40)</f>
        <v>503516298.4</v>
      </c>
      <c r="O40" s="7">
        <f>IF('Copy of Military Expenditure'!P40 = "", 'Copy of Military Expenditure'!$BM40, 'Copy of Military Expenditure'!P40)</f>
        <v>561652138</v>
      </c>
      <c r="P40" s="7">
        <f>IF('Copy of Military Expenditure'!Q40 = "", 'Copy of Military Expenditure'!$BM40, 'Copy of Military Expenditure'!Q40)</f>
        <v>607309530.3</v>
      </c>
      <c r="Q40" s="7">
        <f>IF('Copy of Military Expenditure'!R40 = "", 'Copy of Military Expenditure'!$BM40, 'Copy of Military Expenditure'!R40)</f>
        <v>715390790.9</v>
      </c>
      <c r="R40" s="7">
        <f>IF('Copy of Military Expenditure'!S40 = "", 'Copy of Military Expenditure'!$BM40, 'Copy of Military Expenditure'!S40)</f>
        <v>937839065.3</v>
      </c>
      <c r="S40" s="7">
        <f>IF('Copy of Military Expenditure'!T40 = "", 'Copy of Military Expenditure'!$BM40, 'Copy of Military Expenditure'!T40)</f>
        <v>1138972594</v>
      </c>
      <c r="T40" s="7">
        <f>IF('Copy of Military Expenditure'!U40 = "", 'Copy of Military Expenditure'!$BM40, 'Copy of Military Expenditure'!U40)</f>
        <v>1217248455</v>
      </c>
      <c r="U40" s="7">
        <f>IF('Copy of Military Expenditure'!V40 = "", 'Copy of Military Expenditure'!$BM40, 'Copy of Military Expenditure'!V40)</f>
        <v>1535833757</v>
      </c>
      <c r="V40" s="7">
        <f>IF('Copy of Military Expenditure'!W40 = "", 'Copy of Military Expenditure'!$BM40, 'Copy of Military Expenditure'!W40)</f>
        <v>2121241402</v>
      </c>
      <c r="W40" s="7">
        <f>IF('Copy of Military Expenditure'!X40 = "", 'Copy of Military Expenditure'!$BM40, 'Copy of Military Expenditure'!X40)</f>
        <v>2459925045</v>
      </c>
      <c r="X40" s="7">
        <f>IF('Copy of Military Expenditure'!Y40 = "", 'Copy of Military Expenditure'!$BM40, 'Copy of Military Expenditure'!Y40)</f>
        <v>2759253746</v>
      </c>
      <c r="Y40" s="7">
        <f>IF('Copy of Military Expenditure'!Z40 = "", 'Copy of Military Expenditure'!$BM40, 'Copy of Military Expenditure'!Z40)</f>
        <v>2664409279</v>
      </c>
      <c r="Z40" s="7">
        <f>IF('Copy of Military Expenditure'!AA40 = "", 'Copy of Military Expenditure'!$BM40, 'Copy of Military Expenditure'!AA40)</f>
        <v>2418373210</v>
      </c>
      <c r="AA40" s="7">
        <f>IF('Copy of Military Expenditure'!AB40 = "", 'Copy of Military Expenditure'!$BM40, 'Copy of Military Expenditure'!AB40)</f>
        <v>2169334436</v>
      </c>
      <c r="AB40" s="7">
        <f>IF('Copy of Military Expenditure'!AC40 = "", 'Copy of Military Expenditure'!$BM40, 'Copy of Military Expenditure'!AC40)</f>
        <v>2422006409</v>
      </c>
      <c r="AC40" s="7">
        <f>IF('Copy of Military Expenditure'!AD40 = "", 'Copy of Military Expenditure'!$BM40, 'Copy of Military Expenditure'!AD40)</f>
        <v>2358199368</v>
      </c>
      <c r="AD40" s="7">
        <f>IF('Copy of Military Expenditure'!AE40 = "", 'Copy of Military Expenditure'!$BM40, 'Copy of Military Expenditure'!AE40)</f>
        <v>2465152768</v>
      </c>
      <c r="AE40" s="7">
        <f>IF('Copy of Military Expenditure'!AF40 = "", 'Copy of Military Expenditure'!$BM40, 'Copy of Military Expenditure'!AF40)</f>
        <v>2475871975</v>
      </c>
      <c r="AF40" s="7">
        <f>IF('Copy of Military Expenditure'!AG40 = "", 'Copy of Military Expenditure'!$BM40, 'Copy of Military Expenditure'!AG40)</f>
        <v>2779612120</v>
      </c>
      <c r="AG40" s="7">
        <f>IF('Copy of Military Expenditure'!AH40 = "", 'Copy of Military Expenditure'!$BM40, 'Copy of Military Expenditure'!AH40)</f>
        <v>2428788365</v>
      </c>
      <c r="AH40" s="7">
        <f>IF('Copy of Military Expenditure'!AI40 = "", 'Copy of Military Expenditure'!$BM40, 'Copy of Military Expenditure'!AI40)</f>
        <v>4757702034</v>
      </c>
      <c r="AI40" s="7">
        <f>IF('Copy of Military Expenditure'!AJ40 = "", 'Copy of Military Expenditure'!$BM40, 'Copy of Military Expenditure'!AJ40)</f>
        <v>3522538191</v>
      </c>
      <c r="AJ40" s="7">
        <f>IF('Copy of Military Expenditure'!AK40 = "", 'Copy of Military Expenditure'!$BM40, 'Copy of Military Expenditure'!AK40)</f>
        <v>2145332027</v>
      </c>
      <c r="AK40" s="7">
        <f>IF('Copy of Military Expenditure'!AL40 = "", 'Copy of Military Expenditure'!$BM40, 'Copy of Military Expenditure'!AL40)</f>
        <v>2547853573</v>
      </c>
      <c r="AL40" s="7">
        <f>IF('Copy of Military Expenditure'!AM40 = "", 'Copy of Military Expenditure'!$BM40, 'Copy of Military Expenditure'!AM40)</f>
        <v>1621355698</v>
      </c>
      <c r="AM40" s="7">
        <f>IF('Copy of Military Expenditure'!AN40 = "", 'Copy of Military Expenditure'!$BM40, 'Copy of Military Expenditure'!AN40)</f>
        <v>1473607055</v>
      </c>
      <c r="AN40" s="7">
        <f>IF('Copy of Military Expenditure'!AO40 = "", 'Copy of Military Expenditure'!$BM40, 'Copy of Military Expenditure'!AO40)</f>
        <v>1700180261</v>
      </c>
      <c r="AO40" s="7">
        <f>IF('Copy of Military Expenditure'!AP40 = "", 'Copy of Military Expenditure'!$BM40, 'Copy of Military Expenditure'!AP40)</f>
        <v>1814603452</v>
      </c>
      <c r="AP40" s="7">
        <f>IF('Copy of Military Expenditure'!AQ40 = "", 'Copy of Military Expenditure'!$BM40, 'Copy of Military Expenditure'!AQ40)</f>
        <v>2278128552</v>
      </c>
      <c r="AQ40" s="7">
        <f>IF('Copy of Military Expenditure'!AR40 = "", 'Copy of Military Expenditure'!$BM40, 'Copy of Military Expenditure'!AR40)</f>
        <v>2871721142</v>
      </c>
      <c r="AR40" s="7">
        <f>IF('Copy of Military Expenditure'!AS40 = "", 'Copy of Military Expenditure'!$BM40, 'Copy of Military Expenditure'!AS40)</f>
        <v>2824352742</v>
      </c>
      <c r="AS40" s="7">
        <f>IF('Copy of Military Expenditure'!AT40 = "", 'Copy of Military Expenditure'!$BM40, 'Copy of Military Expenditure'!AT40)</f>
        <v>2323662526</v>
      </c>
      <c r="AT40" s="7">
        <f>IF('Copy of Military Expenditure'!AU40 = "", 'Copy of Military Expenditure'!$BM40, 'Copy of Military Expenditure'!AU40)</f>
        <v>2386117156</v>
      </c>
      <c r="AU40" s="7">
        <f>IF('Copy of Military Expenditure'!AV40 = "", 'Copy of Military Expenditure'!$BM40, 'Copy of Military Expenditure'!AV40)</f>
        <v>2847407505</v>
      </c>
      <c r="AV40" s="7">
        <f>IF('Copy of Military Expenditure'!AW40 = "", 'Copy of Military Expenditure'!$BM40, 'Copy of Military Expenditure'!AW40)</f>
        <v>3943927941</v>
      </c>
      <c r="AW40" s="7">
        <f>IF('Copy of Military Expenditure'!AX40 = "", 'Copy of Military Expenditure'!$BM40, 'Copy of Military Expenditure'!AX40)</f>
        <v>4041915987</v>
      </c>
      <c r="AX40" s="7">
        <f>IF('Copy of Military Expenditure'!AY40 = "", 'Copy of Military Expenditure'!$BM40, 'Copy of Military Expenditure'!AY40)</f>
        <v>4885281803</v>
      </c>
      <c r="AY40" s="7">
        <f>IF('Copy of Military Expenditure'!AZ40 = "", 'Copy of Military Expenditure'!$BM40, 'Copy of Military Expenditure'!AZ40)</f>
        <v>6301159293</v>
      </c>
      <c r="AZ40" s="7">
        <f>IF('Copy of Military Expenditure'!BA40 = "", 'Copy of Military Expenditure'!$BM40, 'Copy of Military Expenditure'!BA40)</f>
        <v>8176416377</v>
      </c>
      <c r="BA40" s="7">
        <f>IF('Copy of Military Expenditure'!BB40 = "", 'Copy of Military Expenditure'!$BM40, 'Copy of Military Expenditure'!BB40)</f>
        <v>7913543890</v>
      </c>
      <c r="BB40" s="7">
        <f>IF('Copy of Military Expenditure'!BC40 = "", 'Copy of Military Expenditure'!$BM40, 'Copy of Military Expenditure'!BC40)</f>
        <v>5201216707</v>
      </c>
      <c r="BC40" s="7">
        <f>IF('Copy of Military Expenditure'!BD40 = "", 'Copy of Military Expenditure'!$BM40, 'Copy of Military Expenditure'!BD40)</f>
        <v>5455659990</v>
      </c>
      <c r="BD40" s="7">
        <f>IF('Copy of Military Expenditure'!BE40 = "", 'Copy of Military Expenditure'!$BM40, 'Copy of Military Expenditure'!BE40)</f>
        <v>5521179381</v>
      </c>
      <c r="BE40" s="7">
        <f>IF('Copy of Military Expenditure'!BF40 = "", 'Copy of Military Expenditure'!$BM40, 'Copy of Military Expenditure'!BF40)</f>
        <v>6953091870</v>
      </c>
      <c r="BF40" s="7">
        <f>IF('Copy of Military Expenditure'!BG40 = "", 'Copy of Military Expenditure'!$BM40, 'Copy of Military Expenditure'!BG40)</f>
        <v>7576601060</v>
      </c>
      <c r="BG40" s="7">
        <f>IF('Copy of Military Expenditure'!BH40 = "", 'Copy of Military Expenditure'!$BM40, 'Copy of Military Expenditure'!BH40)</f>
        <v>8755786302</v>
      </c>
      <c r="BH40" s="7">
        <f>IF('Copy of Military Expenditure'!BI40 = "", 'Copy of Military Expenditure'!$BM40, 'Copy of Military Expenditure'!BI40)</f>
        <v>9948137357</v>
      </c>
      <c r="BI40" s="7">
        <f>IF('Copy of Military Expenditure'!BJ40 = "", 'Copy of Military Expenditure'!$BM40, 'Copy of Military Expenditure'!BJ40)</f>
        <v>11747528682</v>
      </c>
      <c r="BJ40" s="7">
        <f>IF('Copy of Military Expenditure'!BK40 = "", 'Copy of Military Expenditure'!$BM40, 'Copy of Military Expenditure'!BK40)</f>
        <v>9009353604</v>
      </c>
    </row>
    <row r="41">
      <c r="A41" s="1" t="s">
        <v>207</v>
      </c>
      <c r="B41" s="1" t="s">
        <v>208</v>
      </c>
      <c r="C41" s="1" t="s">
        <v>6</v>
      </c>
      <c r="D41" s="7">
        <f>IF('Copy of Military Expenditure'!E41 = "", 'Copy of Military Expenditure'!$BM41, 'Copy of Military Expenditure'!E41)</f>
        <v>880426495.7</v>
      </c>
      <c r="E41" s="7">
        <f>IF('Copy of Military Expenditure'!F41 = "", 'Copy of Military Expenditure'!$BM41, 'Copy of Military Expenditure'!F41)</f>
        <v>880426495.7</v>
      </c>
      <c r="F41" s="7">
        <f>IF('Copy of Military Expenditure'!G41 = "", 'Copy of Military Expenditure'!$BM41, 'Copy of Military Expenditure'!G41)</f>
        <v>880426495.7</v>
      </c>
      <c r="G41" s="7">
        <f>IF('Copy of Military Expenditure'!H41 = "", 'Copy of Military Expenditure'!$BM41, 'Copy of Military Expenditure'!H41)</f>
        <v>880426495.7</v>
      </c>
      <c r="H41" s="7">
        <f>IF('Copy of Military Expenditure'!I41 = "", 'Copy of Military Expenditure'!$BM41, 'Copy of Military Expenditure'!I41)</f>
        <v>880426495.7</v>
      </c>
      <c r="I41" s="7">
        <f>IF('Copy of Military Expenditure'!J41 = "", 'Copy of Military Expenditure'!$BM41, 'Copy of Military Expenditure'!J41)</f>
        <v>880426495.7</v>
      </c>
      <c r="J41" s="7">
        <f>IF('Copy of Military Expenditure'!K41 = "", 'Copy of Military Expenditure'!$BM41, 'Copy of Military Expenditure'!K41)</f>
        <v>880426495.7</v>
      </c>
      <c r="K41" s="7">
        <f>IF('Copy of Military Expenditure'!L41 = "", 'Copy of Military Expenditure'!$BM41, 'Copy of Military Expenditure'!L41)</f>
        <v>880426495.7</v>
      </c>
      <c r="L41" s="7">
        <f>IF('Copy of Military Expenditure'!M41 = "", 'Copy of Military Expenditure'!$BM41, 'Copy of Military Expenditure'!M41)</f>
        <v>150166666.7</v>
      </c>
      <c r="M41" s="7">
        <f>IF('Copy of Military Expenditure'!N41 = "", 'Copy of Military Expenditure'!$BM41, 'Copy of Military Expenditure'!N41)</f>
        <v>173333333.3</v>
      </c>
      <c r="N41" s="7">
        <f>IF('Copy of Military Expenditure'!O41 = "", 'Copy of Military Expenditure'!$BM41, 'Copy of Military Expenditure'!O41)</f>
        <v>223333333.3</v>
      </c>
      <c r="O41" s="7">
        <f>IF('Copy of Military Expenditure'!P41 = "", 'Copy of Military Expenditure'!$BM41, 'Copy of Military Expenditure'!P41)</f>
        <v>225670995.1</v>
      </c>
      <c r="P41" s="7">
        <f>IF('Copy of Military Expenditure'!Q41 = "", 'Copy of Military Expenditure'!$BM41, 'Copy of Military Expenditure'!Q41)</f>
        <v>231632283.7</v>
      </c>
      <c r="Q41" s="7">
        <f>IF('Copy of Military Expenditure'!R41 = "", 'Copy of Military Expenditure'!$BM41, 'Copy of Military Expenditure'!R41)</f>
        <v>263447030.8</v>
      </c>
      <c r="R41" s="7">
        <f>IF('Copy of Military Expenditure'!S41 = "", 'Copy of Military Expenditure'!$BM41, 'Copy of Military Expenditure'!S41)</f>
        <v>308005578.3</v>
      </c>
      <c r="S41" s="7">
        <f>IF('Copy of Military Expenditure'!T41 = "", 'Copy of Military Expenditure'!$BM41, 'Copy of Military Expenditure'!T41)</f>
        <v>366147086.5</v>
      </c>
      <c r="T41" s="7">
        <f>IF('Copy of Military Expenditure'!U41 = "", 'Copy of Military Expenditure'!$BM41, 'Copy of Military Expenditure'!U41)</f>
        <v>382438611.4</v>
      </c>
      <c r="U41" s="7">
        <f>IF('Copy of Military Expenditure'!V41 = "", 'Copy of Military Expenditure'!$BM41, 'Copy of Military Expenditure'!V41)</f>
        <v>419914698.7</v>
      </c>
      <c r="V41" s="7">
        <f>IF('Copy of Military Expenditure'!W41 = "", 'Copy of Military Expenditure'!$BM41, 'Copy of Military Expenditure'!W41)</f>
        <v>538098139.6</v>
      </c>
      <c r="W41" s="7">
        <f>IF('Copy of Military Expenditure'!X41 = "", 'Copy of Military Expenditure'!$BM41, 'Copy of Military Expenditure'!X41)</f>
        <v>621170386.2</v>
      </c>
      <c r="X41" s="7">
        <f>IF('Copy of Military Expenditure'!Y41 = "", 'Copy of Military Expenditure'!$BM41, 'Copy of Military Expenditure'!Y41)</f>
        <v>740802218.1</v>
      </c>
      <c r="Y41" s="7">
        <f>IF('Copy of Military Expenditure'!Z41 = "", 'Copy of Military Expenditure'!$BM41, 'Copy of Military Expenditure'!Z41)</f>
        <v>757701599.6</v>
      </c>
      <c r="Z41" s="7">
        <f>IF('Copy of Military Expenditure'!AA41 = "", 'Copy of Military Expenditure'!$BM41, 'Copy of Military Expenditure'!AA41)</f>
        <v>750740503.1</v>
      </c>
      <c r="AA41" s="7">
        <f>IF('Copy of Military Expenditure'!AB41 = "", 'Copy of Military Expenditure'!$BM41, 'Copy of Military Expenditure'!AB41)</f>
        <v>700708442</v>
      </c>
      <c r="AB41" s="7">
        <f>IF('Copy of Military Expenditure'!AC41 = "", 'Copy of Military Expenditure'!$BM41, 'Copy of Military Expenditure'!AC41)</f>
        <v>641103030.3</v>
      </c>
      <c r="AC41" s="7">
        <f>IF('Copy of Military Expenditure'!AD41 = "", 'Copy of Military Expenditure'!$BM41, 'Copy of Military Expenditure'!AD41)</f>
        <v>1025550984</v>
      </c>
      <c r="AD41" s="7">
        <f>IF('Copy of Military Expenditure'!AE41 = "", 'Copy of Military Expenditure'!$BM41, 'Copy of Military Expenditure'!AE41)</f>
        <v>765838789.8</v>
      </c>
      <c r="AE41" s="7">
        <f>IF('Copy of Military Expenditure'!AF41 = "", 'Copy of Military Expenditure'!$BM41, 'Copy of Military Expenditure'!AF41)</f>
        <v>823921397.5</v>
      </c>
      <c r="AF41" s="7">
        <f>IF('Copy of Military Expenditure'!AG41 = "", 'Copy of Military Expenditure'!$BM41, 'Copy of Military Expenditure'!AG41)</f>
        <v>1027508668</v>
      </c>
      <c r="AG41" s="7">
        <f>IF('Copy of Military Expenditure'!AH41 = "", 'Copy of Military Expenditure'!$BM41, 'Copy of Military Expenditure'!AH41)</f>
        <v>812646128.2</v>
      </c>
      <c r="AH41" s="7">
        <f>IF('Copy of Military Expenditure'!AI41 = "", 'Copy of Military Expenditure'!$BM41, 'Copy of Military Expenditure'!AI41)</f>
        <v>847389246.9</v>
      </c>
      <c r="AI41" s="7">
        <f>IF('Copy of Military Expenditure'!AJ41 = "", 'Copy of Military Expenditure'!$BM41, 'Copy of Military Expenditure'!AJ41)</f>
        <v>722549153.4</v>
      </c>
      <c r="AJ41" s="7">
        <f>IF('Copy of Military Expenditure'!AK41 = "", 'Copy of Military Expenditure'!$BM41, 'Copy of Military Expenditure'!AK41)</f>
        <v>812017967.2</v>
      </c>
      <c r="AK41" s="7">
        <f>IF('Copy of Military Expenditure'!AL41 = "", 'Copy of Military Expenditure'!$BM41, 'Copy of Military Expenditure'!AL41)</f>
        <v>735860385.6</v>
      </c>
      <c r="AL41" s="7">
        <f>IF('Copy of Military Expenditure'!AM41 = "", 'Copy of Military Expenditure'!$BM41, 'Copy of Military Expenditure'!AM41)</f>
        <v>757131989.3</v>
      </c>
      <c r="AM41" s="7">
        <f>IF('Copy of Military Expenditure'!AN41 = "", 'Copy of Military Expenditure'!$BM41, 'Copy of Military Expenditure'!AN41)</f>
        <v>612184817.1</v>
      </c>
      <c r="AN41" s="7">
        <f>IF('Copy of Military Expenditure'!AO41 = "", 'Copy of Military Expenditure'!$BM41, 'Copy of Military Expenditure'!AO41)</f>
        <v>585271901.8</v>
      </c>
      <c r="AO41" s="7">
        <f>IF('Copy of Military Expenditure'!AP41 = "", 'Copy of Military Expenditure'!$BM41, 'Copy of Military Expenditure'!AP41)</f>
        <v>695972460.9</v>
      </c>
      <c r="AP41" s="7">
        <f>IF('Copy of Military Expenditure'!AQ41 = "", 'Copy of Military Expenditure'!$BM41, 'Copy of Military Expenditure'!AQ41)</f>
        <v>618464380</v>
      </c>
      <c r="AQ41" s="7">
        <f>IF('Copy of Military Expenditure'!AR41 = "", 'Copy of Military Expenditure'!$BM41, 'Copy of Military Expenditure'!AR41)</f>
        <v>702942491.1</v>
      </c>
      <c r="AR41" s="7">
        <f>IF('Copy of Military Expenditure'!AS41 = "", 'Copy of Military Expenditure'!$BM41, 'Copy of Military Expenditure'!AS41)</f>
        <v>715857664.8</v>
      </c>
      <c r="AS41" s="7">
        <f>IF('Copy of Military Expenditure'!AT41 = "", 'Copy of Military Expenditure'!$BM41, 'Copy of Military Expenditure'!AT41)</f>
        <v>845055673.8</v>
      </c>
      <c r="AT41" s="7">
        <f>IF('Copy of Military Expenditure'!AU41 = "", 'Copy of Military Expenditure'!$BM41, 'Copy of Military Expenditure'!AU41)</f>
        <v>1079154824</v>
      </c>
      <c r="AU41" s="7">
        <f>IF('Copy of Military Expenditure'!AV41 = "", 'Copy of Military Expenditure'!$BM41, 'Copy of Military Expenditure'!AV41)</f>
        <v>1401561253</v>
      </c>
      <c r="AV41" s="7">
        <f>IF('Copy of Military Expenditure'!AW41 = "", 'Copy of Military Expenditure'!$BM41, 'Copy of Military Expenditure'!AW41)</f>
        <v>1532612234</v>
      </c>
      <c r="AW41" s="7">
        <f>IF('Copy of Military Expenditure'!AX41 = "", 'Copy of Military Expenditure'!$BM41, 'Copy of Military Expenditure'!AX41)</f>
        <v>1596087843</v>
      </c>
      <c r="AX41" s="7">
        <f>IF('Copy of Military Expenditure'!AY41 = "", 'Copy of Military Expenditure'!$BM41, 'Copy of Military Expenditure'!AY41)</f>
        <v>1410071771</v>
      </c>
      <c r="AY41" s="7">
        <f>IF('Copy of Military Expenditure'!AZ41 = "", 'Copy of Military Expenditure'!$BM41, 'Copy of Military Expenditure'!AZ41)</f>
        <v>1776464117</v>
      </c>
      <c r="AZ41" s="7">
        <f>IF('Copy of Military Expenditure'!BA41 = "", 'Copy of Military Expenditure'!$BM41, 'Copy of Military Expenditure'!BA41)</f>
        <v>1867877499</v>
      </c>
      <c r="BA41" s="7">
        <f>IF('Copy of Military Expenditure'!BB41 = "", 'Copy of Military Expenditure'!$BM41, 'Copy of Military Expenditure'!BB41)</f>
        <v>1475818169</v>
      </c>
      <c r="BB41" s="7">
        <f>IF('Copy of Military Expenditure'!BC41 = "", 'Copy of Military Expenditure'!$BM41, 'Copy of Military Expenditure'!BC41)</f>
        <v>1350820413</v>
      </c>
      <c r="BC41" s="7">
        <f>IF('Copy of Military Expenditure'!BD41 = "", 'Copy of Military Expenditure'!$BM41, 'Copy of Military Expenditure'!BD41)</f>
        <v>1472069832</v>
      </c>
      <c r="BD41" s="7">
        <f>IF('Copy of Military Expenditure'!BE41 = "", 'Copy of Military Expenditure'!$BM41, 'Copy of Military Expenditure'!BE41)</f>
        <v>1322277703</v>
      </c>
      <c r="BE41" s="7">
        <f>IF('Copy of Military Expenditure'!BF41 = "", 'Copy of Military Expenditure'!$BM41, 'Copy of Military Expenditure'!BF41)</f>
        <v>1280050962</v>
      </c>
      <c r="BF41" s="7">
        <f>IF('Copy of Military Expenditure'!BG41 = "", 'Copy of Military Expenditure'!$BM41, 'Copy of Military Expenditure'!BG41)</f>
        <v>1209801890</v>
      </c>
      <c r="BG41" s="7">
        <f>IF('Copy of Military Expenditure'!BH41 = "", 'Copy of Military Expenditure'!$BM41, 'Copy of Military Expenditure'!BH41)</f>
        <v>1132476292</v>
      </c>
      <c r="BH41" s="7">
        <f>IF('Copy of Military Expenditure'!BI41 = "", 'Copy of Military Expenditure'!$BM41, 'Copy of Military Expenditure'!BI41)</f>
        <v>1288676093</v>
      </c>
      <c r="BI41" s="7">
        <f>IF('Copy of Military Expenditure'!BJ41 = "", 'Copy of Military Expenditure'!$BM41, 'Copy of Military Expenditure'!BJ41)</f>
        <v>1463013911</v>
      </c>
      <c r="BJ41" s="7">
        <f>IF('Copy of Military Expenditure'!BK41 = "", 'Copy of Military Expenditure'!$BM41, 'Copy of Military Expenditure'!BK41)</f>
        <v>1642338440</v>
      </c>
    </row>
    <row r="42">
      <c r="A42" s="1" t="s">
        <v>213</v>
      </c>
      <c r="B42" s="1" t="s">
        <v>214</v>
      </c>
      <c r="C42" s="1" t="s">
        <v>128</v>
      </c>
      <c r="D42" s="7">
        <f>IF('Copy of Military Expenditure'!E42 = "", 'Copy of Military Expenditure'!$BM42, 'Copy of Military Expenditure'!E42)</f>
        <v>16017870315</v>
      </c>
      <c r="E42" s="7">
        <f>IF('Copy of Military Expenditure'!F42 = "", 'Copy of Military Expenditure'!$BM42, 'Copy of Military Expenditure'!F42)</f>
        <v>16017870315</v>
      </c>
      <c r="F42" s="7">
        <f>IF('Copy of Military Expenditure'!G42 = "", 'Copy of Military Expenditure'!$BM42, 'Copy of Military Expenditure'!G42)</f>
        <v>16017870315</v>
      </c>
      <c r="G42" s="7">
        <f>IF('Copy of Military Expenditure'!H42 = "", 'Copy of Military Expenditure'!$BM42, 'Copy of Military Expenditure'!H42)</f>
        <v>16017870315</v>
      </c>
      <c r="H42" s="7">
        <f>IF('Copy of Military Expenditure'!I42 = "", 'Copy of Military Expenditure'!$BM42, 'Copy of Military Expenditure'!I42)</f>
        <v>16017870315</v>
      </c>
      <c r="I42" s="7">
        <f>IF('Copy of Military Expenditure'!J42 = "", 'Copy of Military Expenditure'!$BM42, 'Copy of Military Expenditure'!J42)</f>
        <v>16017870315</v>
      </c>
      <c r="J42" s="7">
        <f>IF('Copy of Military Expenditure'!K42 = "", 'Copy of Military Expenditure'!$BM42, 'Copy of Military Expenditure'!K42)</f>
        <v>16017870315</v>
      </c>
      <c r="K42" s="7">
        <f>IF('Copy of Military Expenditure'!L42 = "", 'Copy of Military Expenditure'!$BM42, 'Copy of Military Expenditure'!L42)</f>
        <v>16017870315</v>
      </c>
      <c r="L42" s="7">
        <f>IF('Copy of Military Expenditure'!M42 = "", 'Copy of Military Expenditure'!$BM42, 'Copy of Military Expenditure'!M42)</f>
        <v>16017870315</v>
      </c>
      <c r="M42" s="7">
        <f>IF('Copy of Military Expenditure'!N42 = "", 'Copy of Military Expenditure'!$BM42, 'Copy of Military Expenditure'!N42)</f>
        <v>16017870315</v>
      </c>
      <c r="N42" s="7">
        <f>IF('Copy of Military Expenditure'!O42 = "", 'Copy of Military Expenditure'!$BM42, 'Copy of Military Expenditure'!O42)</f>
        <v>2213458034</v>
      </c>
      <c r="O42" s="7">
        <f>IF('Copy of Military Expenditure'!P42 = "", 'Copy of Military Expenditure'!$BM42, 'Copy of Military Expenditure'!P42)</f>
        <v>2346597100</v>
      </c>
      <c r="P42" s="7">
        <f>IF('Copy of Military Expenditure'!Q42 = "", 'Copy of Military Expenditure'!$BM42, 'Copy of Military Expenditure'!Q42)</f>
        <v>2462034572</v>
      </c>
      <c r="Q42" s="7">
        <f>IF('Copy of Military Expenditure'!R42 = "", 'Copy of Military Expenditure'!$BM42, 'Copy of Military Expenditure'!R42)</f>
        <v>2935368242</v>
      </c>
      <c r="R42" s="7">
        <f>IF('Copy of Military Expenditure'!S42 = "", 'Copy of Military Expenditure'!$BM42, 'Copy of Military Expenditure'!S42)</f>
        <v>3803197761</v>
      </c>
      <c r="S42" s="7">
        <f>IF('Copy of Military Expenditure'!T42 = "", 'Copy of Military Expenditure'!$BM42, 'Copy of Military Expenditure'!T42)</f>
        <v>6211216035</v>
      </c>
      <c r="T42" s="7">
        <f>IF('Copy of Military Expenditure'!U42 = "", 'Copy of Military Expenditure'!$BM42, 'Copy of Military Expenditure'!U42)</f>
        <v>6148183101</v>
      </c>
      <c r="U42" s="7">
        <f>IF('Copy of Military Expenditure'!V42 = "", 'Copy of Military Expenditure'!$BM42, 'Copy of Military Expenditure'!V42)</f>
        <v>7285430430</v>
      </c>
      <c r="V42" s="7">
        <f>IF('Copy of Military Expenditure'!W42 = "", 'Copy of Military Expenditure'!$BM42, 'Copy of Military Expenditure'!W42)</f>
        <v>8250696140</v>
      </c>
      <c r="W42" s="7">
        <f>IF('Copy of Military Expenditure'!X42 = "", 'Copy of Military Expenditure'!$BM42, 'Copy of Military Expenditure'!X42)</f>
        <v>9296219595</v>
      </c>
      <c r="X42" s="7">
        <f>IF('Copy of Military Expenditure'!Y42 = "", 'Copy of Military Expenditure'!$BM42, 'Copy of Military Expenditure'!Y42)</f>
        <v>10479185150</v>
      </c>
      <c r="Y42" s="7">
        <f>IF('Copy of Military Expenditure'!Z42 = "", 'Copy of Military Expenditure'!$BM42, 'Copy of Military Expenditure'!Z42)</f>
        <v>9835828997</v>
      </c>
      <c r="Z42" s="7">
        <f>IF('Copy of Military Expenditure'!AA42 = "", 'Copy of Military Expenditure'!$BM42, 'Copy of Military Expenditure'!AA42)</f>
        <v>9672421124</v>
      </c>
      <c r="AA42" s="7">
        <f>IF('Copy of Military Expenditure'!AB42 = "", 'Copy of Military Expenditure'!$BM42, 'Copy of Military Expenditure'!AB42)</f>
        <v>9579802812</v>
      </c>
      <c r="AB42" s="7">
        <f>IF('Copy of Military Expenditure'!AC42 = "", 'Copy of Military Expenditure'!$BM42, 'Copy of Military Expenditure'!AC42)</f>
        <v>10058214369</v>
      </c>
      <c r="AC42" s="7">
        <f>IF('Copy of Military Expenditure'!AD42 = "", 'Copy of Military Expenditure'!$BM42, 'Copy of Military Expenditure'!AD42)</f>
        <v>9974014548</v>
      </c>
      <c r="AD42" s="7">
        <f>IF('Copy of Military Expenditure'!AE42 = "", 'Copy of Military Expenditure'!$BM42, 'Copy of Military Expenditure'!AE42)</f>
        <v>9986401508</v>
      </c>
      <c r="AE42" s="7">
        <f>IF('Copy of Military Expenditure'!AF42 = "", 'Copy of Military Expenditure'!$BM42, 'Copy of Military Expenditure'!AF42)</f>
        <v>10014280883</v>
      </c>
      <c r="AF42" s="7">
        <f>IF('Copy of Military Expenditure'!AG42 = "", 'Copy of Military Expenditure'!$BM42, 'Copy of Military Expenditure'!AG42)</f>
        <v>10807424480</v>
      </c>
      <c r="AG42" s="7">
        <f>IF('Copy of Military Expenditure'!AH42 = "", 'Copy of Military Expenditure'!$BM42, 'Copy of Military Expenditure'!AH42)</f>
        <v>8299982224</v>
      </c>
      <c r="AH42" s="7">
        <f>IF('Copy of Military Expenditure'!AI42 = "", 'Copy of Military Expenditure'!$BM42, 'Copy of Military Expenditure'!AI42)</f>
        <v>12228229579</v>
      </c>
      <c r="AI42" s="7">
        <f>IF('Copy of Military Expenditure'!AJ42 = "", 'Copy of Military Expenditure'!$BM42, 'Copy of Military Expenditure'!AJ42)</f>
        <v>12832877791</v>
      </c>
      <c r="AJ42" s="7">
        <f>IF('Copy of Military Expenditure'!AK42 = "", 'Copy of Military Expenditure'!$BM42, 'Copy of Military Expenditure'!AK42)</f>
        <v>12487164825</v>
      </c>
      <c r="AK42" s="7">
        <f>IF('Copy of Military Expenditure'!AL42 = "", 'Copy of Military Expenditure'!$BM42, 'Copy of Military Expenditure'!AL42)</f>
        <v>12269307104</v>
      </c>
      <c r="AL42" s="7">
        <f>IF('Copy of Military Expenditure'!AM42 = "", 'Copy of Military Expenditure'!$BM42, 'Copy of Military Expenditure'!AM42)</f>
        <v>13400385127</v>
      </c>
      <c r="AM42" s="7">
        <f>IF('Copy of Military Expenditure'!AN42 = "", 'Copy of Military Expenditure'!$BM42, 'Copy of Military Expenditure'!AN42)</f>
        <v>12973835679</v>
      </c>
      <c r="AN42" s="7">
        <f>IF('Copy of Military Expenditure'!AO42 = "", 'Copy of Military Expenditure'!$BM42, 'Copy of Military Expenditure'!AO42)</f>
        <v>13641580654</v>
      </c>
      <c r="AO42" s="7">
        <f>IF('Copy of Military Expenditure'!AP42 = "", 'Copy of Military Expenditure'!$BM42, 'Copy of Military Expenditure'!AP42)</f>
        <v>13854110924</v>
      </c>
      <c r="AP42" s="7">
        <f>IF('Copy of Military Expenditure'!AQ42 = "", 'Copy of Military Expenditure'!$BM42, 'Copy of Military Expenditure'!AQ42)</f>
        <v>15320739052</v>
      </c>
      <c r="AQ42" s="7">
        <f>IF('Copy of Military Expenditure'!AR42 = "", 'Copy of Military Expenditure'!$BM42, 'Copy of Military Expenditure'!AR42)</f>
        <v>16481845527</v>
      </c>
      <c r="AR42" s="7">
        <f>IF('Copy of Military Expenditure'!AS42 = "", 'Copy of Military Expenditure'!$BM42, 'Copy of Military Expenditure'!AS42)</f>
        <v>18102789374</v>
      </c>
      <c r="AS42" s="7">
        <f>IF('Copy of Military Expenditure'!AT42 = "", 'Copy of Military Expenditure'!$BM42, 'Copy of Military Expenditure'!AT42)</f>
        <v>18150306601</v>
      </c>
      <c r="AT42" s="7">
        <f>IF('Copy of Military Expenditure'!AU42 = "", 'Copy of Military Expenditure'!$BM42, 'Copy of Military Expenditure'!AU42)</f>
        <v>21206317620</v>
      </c>
      <c r="AU42" s="7">
        <f>IF('Copy of Military Expenditure'!AV42 = "", 'Copy of Military Expenditure'!$BM42, 'Copy of Military Expenditure'!AV42)</f>
        <v>35044160179</v>
      </c>
      <c r="AV42" s="7">
        <f>IF('Copy of Military Expenditure'!AW42 = "", 'Copy of Military Expenditure'!$BM42, 'Copy of Military Expenditure'!AW42)</f>
        <v>42284982129</v>
      </c>
      <c r="AW42" s="7">
        <f>IF('Copy of Military Expenditure'!AX42 = "", 'Copy of Military Expenditure'!$BM42, 'Copy of Military Expenditure'!AX42)</f>
        <v>46067154114</v>
      </c>
      <c r="AX42" s="7">
        <f>IF('Copy of Military Expenditure'!AY42 = "", 'Copy of Military Expenditure'!$BM42, 'Copy of Military Expenditure'!AY42)</f>
        <v>15170684125</v>
      </c>
      <c r="AY42" s="7">
        <f>IF('Copy of Military Expenditure'!AZ42 = "", 'Copy of Military Expenditure'!$BM42, 'Copy of Military Expenditure'!AZ42)</f>
        <v>17693939865</v>
      </c>
      <c r="AZ42" s="7">
        <f>IF('Copy of Military Expenditure'!BA42 = "", 'Copy of Military Expenditure'!$BM42, 'Copy of Military Expenditure'!BA42)</f>
        <v>20821720367</v>
      </c>
      <c r="BA42" s="7">
        <f>IF('Copy of Military Expenditure'!BB42 = "", 'Copy of Military Expenditure'!$BM42, 'Copy of Military Expenditure'!BB42)</f>
        <v>21156723247</v>
      </c>
      <c r="BB42" s="7">
        <f>IF('Copy of Military Expenditure'!BC42 = "", 'Copy of Military Expenditure'!$BM42, 'Copy of Military Expenditure'!BC42)</f>
        <v>20511532537</v>
      </c>
      <c r="BC42" s="7">
        <f>IF('Copy of Military Expenditure'!BD42 = "", 'Copy of Military Expenditure'!$BM42, 'Copy of Military Expenditure'!BD42)</f>
        <v>23226317552</v>
      </c>
      <c r="BD42" s="7">
        <f>IF('Copy of Military Expenditure'!BE42 = "", 'Copy of Military Expenditure'!$BM42, 'Copy of Military Expenditure'!BE42)</f>
        <v>24500032997</v>
      </c>
      <c r="BE42" s="7">
        <f>IF('Copy of Military Expenditure'!BF42 = "", 'Copy of Military Expenditure'!$BM42, 'Copy of Military Expenditure'!BF42)</f>
        <v>25813478517</v>
      </c>
      <c r="BF42" s="7">
        <f>IF('Copy of Military Expenditure'!BG42 = "", 'Copy of Military Expenditure'!$BM42, 'Copy of Military Expenditure'!BG42)</f>
        <v>28166101581</v>
      </c>
      <c r="BG42" s="7">
        <f>IF('Copy of Military Expenditure'!BH42 = "", 'Copy of Military Expenditure'!$BM42, 'Copy of Military Expenditure'!BH42)</f>
        <v>28737879245</v>
      </c>
      <c r="BH42" s="7">
        <f>IF('Copy of Military Expenditure'!BI42 = "", 'Copy of Military Expenditure'!$BM42, 'Copy of Military Expenditure'!BI42)</f>
        <v>29446536226</v>
      </c>
      <c r="BI42" s="7">
        <f>IF('Copy of Military Expenditure'!BJ42 = "", 'Copy of Military Expenditure'!$BM42, 'Copy of Military Expenditure'!BJ42)</f>
        <v>32865877910</v>
      </c>
      <c r="BJ42" s="7">
        <f>IF('Copy of Military Expenditure'!BK42 = "", 'Copy of Military Expenditure'!$BM42, 'Copy of Military Expenditure'!BK42)</f>
        <v>30759077875</v>
      </c>
    </row>
    <row r="43">
      <c r="A43" s="1" t="s">
        <v>215</v>
      </c>
      <c r="B43" s="1" t="s">
        <v>216</v>
      </c>
      <c r="C43" s="1" t="s">
        <v>128</v>
      </c>
      <c r="D43" s="7">
        <f>IF('Copy of Military Expenditure'!E43 = "", 'Copy of Military Expenditure'!$BM43, 'Copy of Military Expenditure'!E43)</f>
        <v>232225199.5</v>
      </c>
      <c r="E43" s="7">
        <f>IF('Copy of Military Expenditure'!F43 = "", 'Copy of Military Expenditure'!$BM43, 'Copy of Military Expenditure'!F43)</f>
        <v>238385198.8</v>
      </c>
      <c r="F43" s="7">
        <f>IF('Copy of Military Expenditure'!G43 = "", 'Copy of Military Expenditure'!$BM43, 'Copy of Military Expenditure'!G43)</f>
        <v>238980184.9</v>
      </c>
      <c r="G43" s="7">
        <f>IF('Copy of Military Expenditure'!H43 = "", 'Copy of Military Expenditure'!$BM43, 'Copy of Military Expenditure'!H43)</f>
        <v>267022200.7</v>
      </c>
      <c r="H43" s="7">
        <f>IF('Copy of Military Expenditure'!I43 = "", 'Copy of Military Expenditure'!$BM43, 'Copy of Military Expenditure'!I43)</f>
        <v>318080233.8</v>
      </c>
      <c r="I43" s="7">
        <f>IF('Copy of Military Expenditure'!J43 = "", 'Copy of Military Expenditure'!$BM43, 'Copy of Military Expenditure'!J43)</f>
        <v>531073409.3</v>
      </c>
      <c r="J43" s="7">
        <f>IF('Copy of Military Expenditure'!K43 = "", 'Copy of Military Expenditure'!$BM43, 'Copy of Military Expenditure'!K43)</f>
        <v>635393522.2</v>
      </c>
      <c r="K43" s="7">
        <f>IF('Copy of Military Expenditure'!L43 = "", 'Copy of Military Expenditure'!$BM43, 'Copy of Military Expenditure'!L43)</f>
        <v>753223375.9</v>
      </c>
      <c r="L43" s="7">
        <f>IF('Copy of Military Expenditure'!M43 = "", 'Copy of Military Expenditure'!$BM43, 'Copy of Military Expenditure'!M43)</f>
        <v>908561338.4</v>
      </c>
      <c r="M43" s="7">
        <f>IF('Copy of Military Expenditure'!N43 = "", 'Copy of Military Expenditure'!$BM43, 'Copy of Military Expenditure'!N43)</f>
        <v>1295280273</v>
      </c>
      <c r="N43" s="7">
        <f>IF('Copy of Military Expenditure'!O43 = "", 'Copy of Military Expenditure'!$BM43, 'Copy of Military Expenditure'!O43)</f>
        <v>1394418063</v>
      </c>
      <c r="O43" s="7">
        <f>IF('Copy of Military Expenditure'!P43 = "", 'Copy of Military Expenditure'!$BM43, 'Copy of Military Expenditure'!P43)</f>
        <v>1486384619</v>
      </c>
      <c r="P43" s="7">
        <f>IF('Copy of Military Expenditure'!Q43 = "", 'Copy of Military Expenditure'!$BM43, 'Copy of Military Expenditure'!Q43)</f>
        <v>1508915386</v>
      </c>
      <c r="Q43" s="7">
        <f>IF('Copy of Military Expenditure'!R43 = "", 'Copy of Military Expenditure'!$BM43, 'Copy of Military Expenditure'!R43)</f>
        <v>1674063404</v>
      </c>
      <c r="R43" s="7">
        <f>IF('Copy of Military Expenditure'!S43 = "", 'Copy of Military Expenditure'!$BM43, 'Copy of Military Expenditure'!S43)</f>
        <v>2185762661</v>
      </c>
      <c r="S43" s="7">
        <f>IF('Copy of Military Expenditure'!T43 = "", 'Copy of Military Expenditure'!$BM43, 'Copy of Military Expenditure'!T43)</f>
        <v>4092690095</v>
      </c>
      <c r="T43" s="7">
        <f>IF('Copy of Military Expenditure'!U43 = "", 'Copy of Military Expenditure'!$BM43, 'Copy of Military Expenditure'!U43)</f>
        <v>3860862628</v>
      </c>
      <c r="U43" s="7">
        <f>IF('Copy of Military Expenditure'!V43 = "", 'Copy of Military Expenditure'!$BM43, 'Copy of Military Expenditure'!V43)</f>
        <v>4602630038</v>
      </c>
      <c r="V43" s="7">
        <f>IF('Copy of Military Expenditure'!W43 = "", 'Copy of Military Expenditure'!$BM43, 'Copy of Military Expenditure'!W43)</f>
        <v>4785794496</v>
      </c>
      <c r="W43" s="7">
        <f>IF('Copy of Military Expenditure'!X43 = "", 'Copy of Military Expenditure'!$BM43, 'Copy of Military Expenditure'!X43)</f>
        <v>5165462315</v>
      </c>
      <c r="X43" s="7">
        <f>IF('Copy of Military Expenditure'!Y43 = "", 'Copy of Military Expenditure'!$BM43, 'Copy of Military Expenditure'!Y43)</f>
        <v>5380096503</v>
      </c>
      <c r="Y43" s="7">
        <f>IF('Copy of Military Expenditure'!Z43 = "", 'Copy of Military Expenditure'!$BM43, 'Copy of Military Expenditure'!Z43)</f>
        <v>4737113419</v>
      </c>
      <c r="Z43" s="7">
        <f>IF('Copy of Military Expenditure'!AA43 = "", 'Copy of Military Expenditure'!$BM43, 'Copy of Military Expenditure'!AA43)</f>
        <v>4404780520</v>
      </c>
      <c r="AA43" s="7">
        <f>IF('Copy of Military Expenditure'!AB43 = "", 'Copy of Military Expenditure'!$BM43, 'Copy of Military Expenditure'!AB43)</f>
        <v>4398809167</v>
      </c>
      <c r="AB43" s="7">
        <f>IF('Copy of Military Expenditure'!AC43 = "", 'Copy of Military Expenditure'!$BM43, 'Copy of Military Expenditure'!AC43)</f>
        <v>4056963012</v>
      </c>
      <c r="AC43" s="7">
        <f>IF('Copy of Military Expenditure'!AD43 = "", 'Copy of Military Expenditure'!$BM43, 'Copy of Military Expenditure'!AD43)</f>
        <v>3914243295</v>
      </c>
      <c r="AD43" s="7">
        <f>IF('Copy of Military Expenditure'!AE43 = "", 'Copy of Military Expenditure'!$BM43, 'Copy of Military Expenditure'!AE43)</f>
        <v>3524882305</v>
      </c>
      <c r="AE43" s="7">
        <f>IF('Copy of Military Expenditure'!AF43 = "", 'Copy of Military Expenditure'!$BM43, 'Copy of Military Expenditure'!AF43)</f>
        <v>3680398017</v>
      </c>
      <c r="AF43" s="7">
        <f>IF('Copy of Military Expenditure'!AG43 = "", 'Copy of Military Expenditure'!$BM43, 'Copy of Military Expenditure'!AG43)</f>
        <v>3881239535</v>
      </c>
      <c r="AG43" s="7">
        <f>IF('Copy of Military Expenditure'!AH43 = "", 'Copy of Military Expenditure'!$BM43, 'Copy of Military Expenditure'!AH43)</f>
        <v>3617081109</v>
      </c>
      <c r="AH43" s="7">
        <f>IF('Copy of Military Expenditure'!AI43 = "", 'Copy of Military Expenditure'!$BM43, 'Copy of Military Expenditure'!AI43)</f>
        <v>4029966723</v>
      </c>
      <c r="AI43" s="7">
        <f>IF('Copy of Military Expenditure'!AJ43 = "", 'Copy of Military Expenditure'!$BM43, 'Copy of Military Expenditure'!AJ43)</f>
        <v>4252949464</v>
      </c>
      <c r="AJ43" s="7">
        <f>IF('Copy of Military Expenditure'!AK43 = "", 'Copy of Military Expenditure'!$BM43, 'Copy of Military Expenditure'!AK43)</f>
        <v>4449943588</v>
      </c>
      <c r="AK43" s="7">
        <f>IF('Copy of Military Expenditure'!AL43 = "", 'Copy of Military Expenditure'!$BM43, 'Copy of Military Expenditure'!AL43)</f>
        <v>4348579781</v>
      </c>
      <c r="AL43" s="7">
        <f>IF('Copy of Military Expenditure'!AM43 = "", 'Copy of Military Expenditure'!$BM43, 'Copy of Military Expenditure'!AM43)</f>
        <v>4323737259</v>
      </c>
      <c r="AM43" s="7">
        <f>IF('Copy of Military Expenditure'!AN43 = "", 'Copy of Military Expenditure'!$BM43, 'Copy of Military Expenditure'!AN43)</f>
        <v>5075528754</v>
      </c>
      <c r="AN43" s="7">
        <f>IF('Copy of Military Expenditure'!AO43 = "", 'Copy of Military Expenditure'!$BM43, 'Copy of Military Expenditure'!AO43)</f>
        <v>5153635973</v>
      </c>
      <c r="AO43" s="7">
        <f>IF('Copy of Military Expenditure'!AP43 = "", 'Copy of Military Expenditure'!$BM43, 'Copy of Military Expenditure'!AP43)</f>
        <v>5113438814</v>
      </c>
      <c r="AP43" s="7">
        <f>IF('Copy of Military Expenditure'!AQ43 = "", 'Copy of Military Expenditure'!$BM43, 'Copy of Military Expenditure'!AQ43)</f>
        <v>5091142989</v>
      </c>
      <c r="AQ43" s="7">
        <f>IF('Copy of Military Expenditure'!AR43 = "", 'Copy of Military Expenditure'!$BM43, 'Copy of Military Expenditure'!AR43)</f>
        <v>4471037340</v>
      </c>
      <c r="AR43" s="7">
        <f>IF('Copy of Military Expenditure'!AS43 = "", 'Copy of Military Expenditure'!$BM43, 'Copy of Military Expenditure'!AS43)</f>
        <v>4193815244</v>
      </c>
      <c r="AS43" s="7">
        <f>IF('Copy of Military Expenditure'!AT43 = "", 'Copy of Military Expenditure'!$BM43, 'Copy of Military Expenditure'!AT43)</f>
        <v>4225019905</v>
      </c>
      <c r="AT43" s="7">
        <f>IF('Copy of Military Expenditure'!AU43 = "", 'Copy of Military Expenditure'!$BM43, 'Copy of Military Expenditure'!AU43)</f>
        <v>5408171402</v>
      </c>
      <c r="AU43" s="7">
        <f>IF('Copy of Military Expenditure'!AV43 = "", 'Copy of Military Expenditure'!$BM43, 'Copy of Military Expenditure'!AV43)</f>
        <v>5182392181</v>
      </c>
      <c r="AV43" s="7">
        <f>IF('Copy of Military Expenditure'!AW43 = "", 'Copy of Military Expenditure'!$BM43, 'Copy of Military Expenditure'!AW43)</f>
        <v>5744299549</v>
      </c>
      <c r="AW43" s="7">
        <f>IF('Copy of Military Expenditure'!AX43 = "", 'Copy of Military Expenditure'!$BM43, 'Copy of Military Expenditure'!AX43)</f>
        <v>6164172574</v>
      </c>
      <c r="AX43" s="7">
        <f>IF('Copy of Military Expenditure'!AY43 = "", 'Copy of Military Expenditure'!$BM43, 'Copy of Military Expenditure'!AY43)</f>
        <v>6831454770</v>
      </c>
      <c r="AY43" s="7">
        <f>IF('Copy of Military Expenditure'!AZ43 = "", 'Copy of Military Expenditure'!$BM43, 'Copy of Military Expenditure'!AZ43)</f>
        <v>7499182929</v>
      </c>
      <c r="AZ43" s="7">
        <f>IF('Copy of Military Expenditure'!BA43 = "", 'Copy of Military Expenditure'!$BM43, 'Copy of Military Expenditure'!BA43)</f>
        <v>8207457327</v>
      </c>
      <c r="BA43" s="7">
        <f>IF('Copy of Military Expenditure'!BB43 = "", 'Copy of Military Expenditure'!$BM43, 'Copy of Military Expenditure'!BB43)</f>
        <v>7911145924</v>
      </c>
      <c r="BB43" s="7">
        <f>IF('Copy of Military Expenditure'!BC43 = "", 'Copy of Military Expenditure'!$BM43, 'Copy of Military Expenditure'!BC43)</f>
        <v>9462065394</v>
      </c>
      <c r="BC43" s="7">
        <f>IF('Copy of Military Expenditure'!BD43 = "", 'Copy of Military Expenditure'!$BM43, 'Copy of Military Expenditure'!BD43)</f>
        <v>10797708537</v>
      </c>
      <c r="BD43" s="7">
        <f>IF('Copy of Military Expenditure'!BE43 = "", 'Copy of Military Expenditure'!$BM43, 'Copy of Military Expenditure'!BE43)</f>
        <v>11658703265</v>
      </c>
      <c r="BE43" s="7">
        <f>IF('Copy of Military Expenditure'!BF43 = "", 'Copy of Military Expenditure'!$BM43, 'Copy of Military Expenditure'!BF43)</f>
        <v>12376257007</v>
      </c>
      <c r="BF43" s="7">
        <f>IF('Copy of Military Expenditure'!BG43 = "", 'Copy of Military Expenditure'!$BM43, 'Copy of Military Expenditure'!BG43)</f>
        <v>13636959928</v>
      </c>
      <c r="BG43" s="7">
        <f>IF('Copy of Military Expenditure'!BH43 = "", 'Copy of Military Expenditure'!$BM43, 'Copy of Military Expenditure'!BH43)</f>
        <v>13436097590</v>
      </c>
      <c r="BH43" s="7">
        <f>IF('Copy of Military Expenditure'!BI43 = "", 'Copy of Military Expenditure'!$BM43, 'Copy of Military Expenditure'!BI43)</f>
        <v>14161500781</v>
      </c>
      <c r="BI43" s="7">
        <f>IF('Copy of Military Expenditure'!BJ43 = "", 'Copy of Military Expenditure'!$BM43, 'Copy of Military Expenditure'!BJ43)</f>
        <v>15484267604</v>
      </c>
      <c r="BJ43" s="7">
        <f>IF('Copy of Military Expenditure'!BK43 = "", 'Copy of Military Expenditure'!$BM43, 'Copy of Military Expenditure'!BK43)</f>
        <v>15928906418</v>
      </c>
    </row>
    <row r="44">
      <c r="A44" s="1" t="s">
        <v>223</v>
      </c>
      <c r="B44" s="1" t="s">
        <v>224</v>
      </c>
      <c r="C44" s="1" t="s">
        <v>6</v>
      </c>
      <c r="D44" s="7">
        <f>IF('Copy of Military Expenditure'!E44 = "", 'Copy of Military Expenditure'!$BM44, 'Copy of Military Expenditure'!E44)</f>
        <v>681765681.8</v>
      </c>
      <c r="E44" s="7">
        <f>IF('Copy of Military Expenditure'!F44 = "", 'Copy of Military Expenditure'!$BM44, 'Copy of Military Expenditure'!F44)</f>
        <v>748388248.4</v>
      </c>
      <c r="F44" s="7">
        <f>IF('Copy of Military Expenditure'!G44 = "", 'Copy of Military Expenditure'!$BM44, 'Copy of Military Expenditure'!G44)</f>
        <v>1065436065</v>
      </c>
      <c r="G44" s="7">
        <f>IF('Copy of Military Expenditure'!H44 = "", 'Copy of Military Expenditure'!$BM44, 'Copy of Military Expenditure'!H44)</f>
        <v>1795449295</v>
      </c>
      <c r="H44" s="7">
        <f>IF('Copy of Military Expenditure'!I44 = "", 'Copy of Military Expenditure'!$BM44, 'Copy of Military Expenditure'!I44)</f>
        <v>1986654487</v>
      </c>
      <c r="I44" s="7">
        <f>IF('Copy of Military Expenditure'!J44 = "", 'Copy of Military Expenditure'!$BM44, 'Copy of Military Expenditure'!J44)</f>
        <v>2125989626</v>
      </c>
      <c r="J44" s="7">
        <f>IF('Copy of Military Expenditure'!K44 = "", 'Copy of Military Expenditure'!$BM44, 'Copy of Military Expenditure'!K44)</f>
        <v>1661154906</v>
      </c>
      <c r="K44" s="7">
        <f>IF('Copy of Military Expenditure'!L44 = "", 'Copy of Military Expenditure'!$BM44, 'Copy of Military Expenditure'!L44)</f>
        <v>1487733333</v>
      </c>
      <c r="L44" s="7">
        <f>IF('Copy of Military Expenditure'!M44 = "", 'Copy of Military Expenditure'!$BM44, 'Copy of Military Expenditure'!M44)</f>
        <v>1586866667</v>
      </c>
      <c r="M44" s="7">
        <f>IF('Copy of Military Expenditure'!N44 = "", 'Copy of Military Expenditure'!$BM44, 'Copy of Military Expenditure'!N44)</f>
        <v>1691433333</v>
      </c>
      <c r="N44" s="7">
        <f>IF('Copy of Military Expenditure'!O44 = "", 'Copy of Military Expenditure'!$BM44, 'Copy of Military Expenditure'!O44)</f>
        <v>1832966667</v>
      </c>
      <c r="O44" s="7">
        <f>IF('Copy of Military Expenditure'!P44 = "", 'Copy of Military Expenditure'!$BM44, 'Copy of Military Expenditure'!P44)</f>
        <v>2255256983</v>
      </c>
      <c r="P44" s="7">
        <f>IF('Copy of Military Expenditure'!Q44 = "", 'Copy of Military Expenditure'!$BM44, 'Copy of Military Expenditure'!Q44)</f>
        <v>2497244706</v>
      </c>
      <c r="Q44" s="7">
        <f>IF('Copy of Military Expenditure'!R44 = "", 'Copy of Military Expenditure'!$BM44, 'Copy of Military Expenditure'!R44)</f>
        <v>2529921054</v>
      </c>
      <c r="R44" s="7">
        <f>IF('Copy of Military Expenditure'!S44 = "", 'Copy of Military Expenditure'!$BM44, 'Copy of Military Expenditure'!S44)</f>
        <v>2895415720</v>
      </c>
      <c r="S44" s="7">
        <f>IF('Copy of Military Expenditure'!T44 = "", 'Copy of Military Expenditure'!$BM44, 'Copy of Military Expenditure'!T44)</f>
        <v>3323646801</v>
      </c>
      <c r="T44" s="7">
        <f>IF('Copy of Military Expenditure'!U44 = "", 'Copy of Military Expenditure'!$BM44, 'Copy of Military Expenditure'!U44)</f>
        <v>3294910612</v>
      </c>
      <c r="U44" s="7">
        <f>IF('Copy of Military Expenditure'!V44 = "", 'Copy of Military Expenditure'!$BM44, 'Copy of Military Expenditure'!V44)</f>
        <v>3477080945</v>
      </c>
      <c r="V44" s="7">
        <f>IF('Copy of Military Expenditure'!W44 = "", 'Copy of Military Expenditure'!$BM44, 'Copy of Military Expenditure'!W44)</f>
        <v>3975819130</v>
      </c>
      <c r="W44" s="7">
        <f>IF('Copy of Military Expenditure'!X44 = "", 'Copy of Military Expenditure'!$BM44, 'Copy of Military Expenditure'!X44)</f>
        <v>4589738352</v>
      </c>
      <c r="X44" s="7">
        <f>IF('Copy of Military Expenditure'!Y44 = "", 'Copy of Military Expenditure'!$BM44, 'Copy of Military Expenditure'!Y44)</f>
        <v>5420809519</v>
      </c>
      <c r="Y44" s="7">
        <f>IF('Copy of Military Expenditure'!Z44 = "", 'Copy of Military Expenditure'!$BM44, 'Copy of Military Expenditure'!Z44)</f>
        <v>5879007036</v>
      </c>
      <c r="Z44" s="7">
        <f>IF('Copy of Military Expenditure'!AA44 = "", 'Copy of Military Expenditure'!$BM44, 'Copy of Military Expenditure'!AA44)</f>
        <v>6302107956</v>
      </c>
      <c r="AA44" s="7">
        <f>IF('Copy of Military Expenditure'!AB44 = "", 'Copy of Military Expenditure'!$BM44, 'Copy of Military Expenditure'!AB44)</f>
        <v>6830768698</v>
      </c>
      <c r="AB44" s="7">
        <f>IF('Copy of Military Expenditure'!AC44 = "", 'Copy of Military Expenditure'!$BM44, 'Copy of Military Expenditure'!AC44)</f>
        <v>6956682449</v>
      </c>
      <c r="AC44" s="7">
        <f>IF('Copy of Military Expenditure'!AD44 = "", 'Copy of Military Expenditure'!$BM44, 'Copy of Military Expenditure'!AD44)</f>
        <v>7567024020</v>
      </c>
      <c r="AD44" s="7">
        <f>IF('Copy of Military Expenditure'!AE44 = "", 'Copy of Military Expenditure'!$BM44, 'Copy of Military Expenditure'!AE44)</f>
        <v>9539363086</v>
      </c>
      <c r="AE44" s="7">
        <f>IF('Copy of Military Expenditure'!AF44 = "", 'Copy of Military Expenditure'!$BM44, 'Copy of Military Expenditure'!AF44)</f>
        <v>10877406164</v>
      </c>
      <c r="AF44" s="7">
        <f>IF('Copy of Military Expenditure'!AG44 = "", 'Copy of Military Expenditure'!$BM44, 'Copy of Military Expenditure'!AG44)</f>
        <v>11346419153</v>
      </c>
      <c r="AG44" s="7">
        <f>IF('Copy of Military Expenditure'!AH44 = "", 'Copy of Military Expenditure'!$BM44, 'Copy of Military Expenditure'!AH44)</f>
        <v>10589796925</v>
      </c>
      <c r="AH44" s="7">
        <f>IF('Copy of Military Expenditure'!AI44 = "", 'Copy of Military Expenditure'!$BM44, 'Copy of Military Expenditure'!AI44)</f>
        <v>10537035450</v>
      </c>
      <c r="AI44" s="7">
        <f>IF('Copy of Military Expenditure'!AJ44 = "", 'Copy of Military Expenditure'!$BM44, 'Copy of Military Expenditure'!AJ44)</f>
        <v>8622473881</v>
      </c>
      <c r="AJ44" s="7">
        <f>IF('Copy of Military Expenditure'!AK44 = "", 'Copy of Military Expenditure'!$BM44, 'Copy of Military Expenditure'!AK44)</f>
        <v>8083231410</v>
      </c>
      <c r="AK44" s="7">
        <f>IF('Copy of Military Expenditure'!AL44 = "", 'Copy of Military Expenditure'!$BM44, 'Copy of Military Expenditure'!AL44)</f>
        <v>8253542581</v>
      </c>
      <c r="AL44" s="7">
        <f>IF('Copy of Military Expenditure'!AM44 = "", 'Copy of Military Expenditure'!$BM44, 'Copy of Military Expenditure'!AM44)</f>
        <v>8880551226</v>
      </c>
      <c r="AM44" s="7">
        <f>IF('Copy of Military Expenditure'!AN44 = "", 'Copy of Military Expenditure'!$BM44, 'Copy of Military Expenditure'!AN44)</f>
        <v>9754464630</v>
      </c>
      <c r="AN44" s="7">
        <f>IF('Copy of Military Expenditure'!AO44 = "", 'Copy of Military Expenditure'!$BM44, 'Copy of Military Expenditure'!AO44)</f>
        <v>9904672736</v>
      </c>
      <c r="AO44" s="7">
        <f>IF('Copy of Military Expenditure'!AP44 = "", 'Copy of Military Expenditure'!$BM44, 'Copy of Military Expenditure'!AP44)</f>
        <v>11464883390</v>
      </c>
      <c r="AP44" s="7">
        <f>IF('Copy of Military Expenditure'!AQ44 = "", 'Copy of Military Expenditure'!$BM44, 'Copy of Military Expenditure'!AQ44)</f>
        <v>11920610818</v>
      </c>
      <c r="AQ44" s="7">
        <f>IF('Copy of Military Expenditure'!AR44 = "", 'Copy of Military Expenditure'!$BM44, 'Copy of Military Expenditure'!AR44)</f>
        <v>13895562461</v>
      </c>
      <c r="AR44" s="7">
        <f>IF('Copy of Military Expenditure'!AS44 = "", 'Copy of Military Expenditure'!$BM44, 'Copy of Military Expenditure'!AS44)</f>
        <v>14287514241</v>
      </c>
      <c r="AS44" s="7">
        <f>IF('Copy of Military Expenditure'!AT44 = "", 'Copy of Military Expenditure'!$BM44, 'Copy of Military Expenditure'!AT44)</f>
        <v>14600642346</v>
      </c>
      <c r="AT44" s="7">
        <f>IF('Copy of Military Expenditure'!AU44 = "", 'Copy of Military Expenditure'!$BM44, 'Copy of Military Expenditure'!AU44)</f>
        <v>14749667252</v>
      </c>
      <c r="AU44" s="7">
        <f>IF('Copy of Military Expenditure'!AV44 = "", 'Copy of Military Expenditure'!$BM44, 'Copy of Military Expenditure'!AV44)</f>
        <v>16333986643</v>
      </c>
      <c r="AV44" s="7">
        <f>IF('Copy of Military Expenditure'!AW44 = "", 'Copy of Military Expenditure'!$BM44, 'Copy of Military Expenditure'!AW44)</f>
        <v>20238566527</v>
      </c>
      <c r="AW44" s="7">
        <f>IF('Copy of Military Expenditure'!AX44 = "", 'Copy of Military Expenditure'!$BM44, 'Copy of Military Expenditure'!AX44)</f>
        <v>23072312925</v>
      </c>
      <c r="AX44" s="7">
        <f>IF('Copy of Military Expenditure'!AY44 = "", 'Copy of Military Expenditure'!$BM44, 'Copy of Military Expenditure'!AY44)</f>
        <v>23951927958</v>
      </c>
      <c r="AY44" s="7">
        <f>IF('Copy of Military Expenditure'!AZ44 = "", 'Copy of Military Expenditure'!$BM44, 'Copy of Military Expenditure'!AZ44)</f>
        <v>28254773450</v>
      </c>
      <c r="AZ44" s="7">
        <f>IF('Copy of Military Expenditure'!BA44 = "", 'Copy of Military Expenditure'!$BM44, 'Copy of Military Expenditure'!BA44)</f>
        <v>33002376727</v>
      </c>
      <c r="BA44" s="7">
        <f>IF('Copy of Military Expenditure'!BB44 = "", 'Copy of Military Expenditure'!$BM44, 'Copy of Military Expenditure'!BB44)</f>
        <v>38722154392</v>
      </c>
      <c r="BB44" s="7">
        <f>IF('Copy of Military Expenditure'!BC44 = "", 'Copy of Military Expenditure'!$BM44, 'Copy of Military Expenditure'!BC44)</f>
        <v>46090445657</v>
      </c>
      <c r="BC44" s="7">
        <f>IF('Copy of Military Expenditure'!BD44 = "", 'Copy of Military Expenditure'!$BM44, 'Copy of Military Expenditure'!BD44)</f>
        <v>49633815794</v>
      </c>
      <c r="BD44" s="7">
        <f>IF('Copy of Military Expenditure'!BE44 = "", 'Copy of Military Expenditure'!$BM44, 'Copy of Military Expenditure'!BE44)</f>
        <v>47216920048</v>
      </c>
      <c r="BE44" s="7">
        <f>IF('Copy of Military Expenditure'!BF44 = "", 'Copy of Military Expenditure'!$BM44, 'Copy of Military Expenditure'!BF44)</f>
        <v>47403528801</v>
      </c>
      <c r="BF44" s="7">
        <f>IF('Copy of Military Expenditure'!BG44 = "", 'Copy of Military Expenditure'!$BM44, 'Copy of Military Expenditure'!BG44)</f>
        <v>50914108341</v>
      </c>
      <c r="BG44" s="7">
        <f>IF('Copy of Military Expenditure'!BH44 = "", 'Copy of Military Expenditure'!$BM44, 'Copy of Military Expenditure'!BH44)</f>
        <v>51295483754</v>
      </c>
      <c r="BH44" s="7">
        <f>IF('Copy of Military Expenditure'!BI44 = "", 'Copy of Military Expenditure'!$BM44, 'Copy of Military Expenditure'!BI44)</f>
        <v>56637622641</v>
      </c>
      <c r="BI44" s="7">
        <f>IF('Copy of Military Expenditure'!BJ44 = "", 'Copy of Military Expenditure'!$BM44, 'Copy of Military Expenditure'!BJ44)</f>
        <v>64559435281</v>
      </c>
      <c r="BJ44" s="7">
        <f>IF('Copy of Military Expenditure'!BK44 = "", 'Copy of Military Expenditure'!$BM44, 'Copy of Military Expenditure'!BK44)</f>
        <v>66510289108</v>
      </c>
    </row>
    <row r="45">
      <c r="A45" s="1" t="s">
        <v>227</v>
      </c>
      <c r="B45" s="1" t="s">
        <v>228</v>
      </c>
      <c r="C45" s="1" t="s">
        <v>6</v>
      </c>
      <c r="D45" s="7">
        <f>IF('Copy of Military Expenditure'!E45 = "", 'Copy of Military Expenditure'!$BM45, 'Copy of Military Expenditure'!E45)</f>
        <v>25800590.11</v>
      </c>
      <c r="E45" s="7">
        <f>IF('Copy of Military Expenditure'!F45 = "", 'Copy of Military Expenditure'!$BM45, 'Copy of Military Expenditure'!F45)</f>
        <v>27564733.02</v>
      </c>
      <c r="F45" s="7">
        <f>IF('Copy of Military Expenditure'!G45 = "", 'Copy of Military Expenditure'!$BM45, 'Copy of Military Expenditure'!G45)</f>
        <v>29163487.53</v>
      </c>
      <c r="G45" s="7">
        <f>IF('Copy of Military Expenditure'!H45 = "", 'Copy of Military Expenditure'!$BM45, 'Copy of Military Expenditure'!H45)</f>
        <v>30210947.39</v>
      </c>
      <c r="H45" s="7">
        <f>IF('Copy of Military Expenditure'!I45 = "", 'Copy of Military Expenditure'!$BM45, 'Copy of Military Expenditure'!I45)</f>
        <v>36054670.79</v>
      </c>
      <c r="I45" s="7">
        <f>IF('Copy of Military Expenditure'!J45 = "", 'Copy of Military Expenditure'!$BM45, 'Copy of Military Expenditure'!J45)</f>
        <v>39086791.42</v>
      </c>
      <c r="J45" s="7">
        <f>IF('Copy of Military Expenditure'!K45 = "", 'Copy of Military Expenditure'!$BM45, 'Copy of Military Expenditure'!K45)</f>
        <v>38314978.9</v>
      </c>
      <c r="K45" s="7">
        <f>IF('Copy of Military Expenditure'!L45 = "", 'Copy of Military Expenditure'!$BM45, 'Copy of Military Expenditure'!L45)</f>
        <v>39693241.93</v>
      </c>
      <c r="L45" s="7">
        <f>IF('Copy of Military Expenditure'!M45 = "", 'Copy of Military Expenditure'!$BM45, 'Copy of Military Expenditure'!M45)</f>
        <v>37141485.43</v>
      </c>
      <c r="M45" s="7">
        <f>IF('Copy of Military Expenditure'!N45 = "", 'Copy of Military Expenditure'!$BM45, 'Copy of Military Expenditure'!N45)</f>
        <v>41630596.27</v>
      </c>
      <c r="N45" s="7">
        <f>IF('Copy of Military Expenditure'!O45 = "", 'Copy of Military Expenditure'!$BM45, 'Copy of Military Expenditure'!O45)</f>
        <v>50986848.32</v>
      </c>
      <c r="O45" s="7">
        <f>IF('Copy of Military Expenditure'!P45 = "", 'Copy of Military Expenditure'!$BM45, 'Copy of Military Expenditure'!P45)</f>
        <v>63486922.17</v>
      </c>
      <c r="P45" s="7">
        <f>IF('Copy of Military Expenditure'!Q45 = "", 'Copy of Military Expenditure'!$BM45, 'Copy of Military Expenditure'!Q45)</f>
        <v>84039646.65</v>
      </c>
      <c r="Q45" s="7">
        <f>IF('Copy of Military Expenditure'!R45 = "", 'Copy of Military Expenditure'!$BM45, 'Copy of Military Expenditure'!R45)</f>
        <v>98307831.83</v>
      </c>
      <c r="R45" s="7">
        <f>IF('Copy of Military Expenditure'!S45 = "", 'Copy of Military Expenditure'!$BM45, 'Copy of Military Expenditure'!S45)</f>
        <v>111205418.9</v>
      </c>
      <c r="S45" s="7">
        <f>IF('Copy of Military Expenditure'!T45 = "", 'Copy of Military Expenditure'!$BM45, 'Copy of Military Expenditure'!T45)</f>
        <v>154362392.7</v>
      </c>
      <c r="T45" s="7">
        <f>IF('Copy of Military Expenditure'!U45 = "", 'Copy of Military Expenditure'!$BM45, 'Copy of Military Expenditure'!U45)</f>
        <v>152839849.3</v>
      </c>
      <c r="U45" s="7">
        <f>IF('Copy of Military Expenditure'!V45 = "", 'Copy of Military Expenditure'!$BM45, 'Copy of Military Expenditure'!V45)</f>
        <v>171725706</v>
      </c>
      <c r="V45" s="7">
        <f>IF('Copy of Military Expenditure'!W45 = "", 'Copy of Military Expenditure'!$BM45, 'Copy of Military Expenditure'!W45)</f>
        <v>217465500</v>
      </c>
      <c r="W45" s="7">
        <f>IF('Copy of Military Expenditure'!X45 = "", 'Copy of Military Expenditure'!$BM45, 'Copy of Military Expenditure'!X45)</f>
        <v>290141008.5</v>
      </c>
      <c r="X45" s="7">
        <f>IF('Copy of Military Expenditure'!Y45 = "", 'Copy of Military Expenditure'!$BM45, 'Copy of Military Expenditure'!Y45)</f>
        <v>362511166.6</v>
      </c>
      <c r="Y45" s="7">
        <f>IF('Copy of Military Expenditure'!Z45 = "", 'Copy of Military Expenditure'!$BM45, 'Copy of Military Expenditure'!Z45)</f>
        <v>327043451.1</v>
      </c>
      <c r="Z45" s="7">
        <f>IF('Copy of Military Expenditure'!AA45 = "", 'Copy of Military Expenditure'!$BM45, 'Copy of Military Expenditure'!AA45)</f>
        <v>342048872.7</v>
      </c>
      <c r="AA45" s="7">
        <f>IF('Copy of Military Expenditure'!AB45 = "", 'Copy of Military Expenditure'!$BM45, 'Copy of Military Expenditure'!AB45)</f>
        <v>310258091.7</v>
      </c>
      <c r="AB45" s="7">
        <f>IF('Copy of Military Expenditure'!AC45 = "", 'Copy of Military Expenditure'!$BM45, 'Copy of Military Expenditure'!AC45)</f>
        <v>284275226.2</v>
      </c>
      <c r="AC45" s="7">
        <f>IF('Copy of Military Expenditure'!AD45 = "", 'Copy of Military Expenditure'!$BM45, 'Copy of Military Expenditure'!AD45)</f>
        <v>301495819</v>
      </c>
      <c r="AD45" s="7">
        <f>IF('Copy of Military Expenditure'!AE45 = "", 'Copy of Military Expenditure'!$BM45, 'Copy of Military Expenditure'!AE45)</f>
        <v>409081178.2</v>
      </c>
      <c r="AE45" s="7">
        <f>IF('Copy of Military Expenditure'!AF45 = "", 'Copy of Military Expenditure'!$BM45, 'Copy of Military Expenditure'!AF45)</f>
        <v>435378990.4</v>
      </c>
      <c r="AF45" s="7">
        <f>IF('Copy of Military Expenditure'!AG45 = "", 'Copy of Military Expenditure'!$BM45, 'Copy of Military Expenditure'!AG45)</f>
        <v>453486447</v>
      </c>
      <c r="AG45" s="7">
        <f>IF('Copy of Military Expenditure'!AH45 = "", 'Copy of Military Expenditure'!$BM45, 'Copy of Military Expenditure'!AH45)</f>
        <v>434222056</v>
      </c>
      <c r="AH45" s="7">
        <f>IF('Copy of Military Expenditure'!AI45 = "", 'Copy of Military Expenditure'!$BM45, 'Copy of Military Expenditure'!AI45)</f>
        <v>594006010.4</v>
      </c>
      <c r="AI45" s="7">
        <f>IF('Copy of Military Expenditure'!AJ45 = "", 'Copy of Military Expenditure'!$BM45, 'Copy of Military Expenditure'!AJ45)</f>
        <v>624932658.1</v>
      </c>
      <c r="AJ45" s="7">
        <f>IF('Copy of Military Expenditure'!AK45 = "", 'Copy of Military Expenditure'!$BM45, 'Copy of Military Expenditure'!AK45)</f>
        <v>674035044.5</v>
      </c>
      <c r="AK45" s="7">
        <f>IF('Copy of Military Expenditure'!AL45 = "", 'Copy of Military Expenditure'!$BM45, 'Copy of Military Expenditure'!AL45)</f>
        <v>597723765.6</v>
      </c>
      <c r="AL45" s="7">
        <f>IF('Copy of Military Expenditure'!AM45 = "", 'Copy of Military Expenditure'!$BM45, 'Copy of Military Expenditure'!AM45)</f>
        <v>633699379.1</v>
      </c>
      <c r="AM45" s="7">
        <f>IF('Copy of Military Expenditure'!AN45 = "", 'Copy of Military Expenditure'!$BM45, 'Copy of Military Expenditure'!AN45)</f>
        <v>702039703.1</v>
      </c>
      <c r="AN45" s="7">
        <f>IF('Copy of Military Expenditure'!AO45 = "", 'Copy of Military Expenditure'!$BM45, 'Copy of Military Expenditure'!AO45)</f>
        <v>750987245.8</v>
      </c>
      <c r="AO45" s="7">
        <f>IF('Copy of Military Expenditure'!AP45 = "", 'Copy of Military Expenditure'!$BM45, 'Copy of Military Expenditure'!AP45)</f>
        <v>765305513.3</v>
      </c>
      <c r="AP45" s="7">
        <f>IF('Copy of Military Expenditure'!AQ45 = "", 'Copy of Military Expenditure'!$BM45, 'Copy of Military Expenditure'!AQ45)</f>
        <v>742402153.2</v>
      </c>
      <c r="AQ45" s="7">
        <f>IF('Copy of Military Expenditure'!AR45 = "", 'Copy of Military Expenditure'!$BM45, 'Copy of Military Expenditure'!AR45)</f>
        <v>741508607.8</v>
      </c>
      <c r="AR45" s="7">
        <f>IF('Copy of Military Expenditure'!AS45 = "", 'Copy of Military Expenditure'!$BM45, 'Copy of Military Expenditure'!AS45)</f>
        <v>694674774.3</v>
      </c>
      <c r="AS45" s="7">
        <f>IF('Copy of Military Expenditure'!AT45 = "", 'Copy of Military Expenditure'!$BM45, 'Copy of Military Expenditure'!AT45)</f>
        <v>767778364.4</v>
      </c>
      <c r="AT45" s="7">
        <f>IF('Copy of Military Expenditure'!AU45 = "", 'Copy of Military Expenditure'!$BM45, 'Copy of Military Expenditure'!AU45)</f>
        <v>811255940.9</v>
      </c>
      <c r="AU45" s="7">
        <f>IF('Copy of Military Expenditure'!AV45 = "", 'Copy of Military Expenditure'!$BM45, 'Copy of Military Expenditure'!AV45)</f>
        <v>965199981</v>
      </c>
      <c r="AV45" s="7">
        <f>IF('Copy of Military Expenditure'!AW45 = "", 'Copy of Military Expenditure'!$BM45, 'Copy of Military Expenditure'!AW45)</f>
        <v>1101860647</v>
      </c>
      <c r="AW45" s="7">
        <f>IF('Copy of Military Expenditure'!AX45 = "", 'Copy of Military Expenditure'!$BM45, 'Copy of Military Expenditure'!AX45)</f>
        <v>1144978361</v>
      </c>
      <c r="AX45" s="7">
        <f>IF('Copy of Military Expenditure'!AY45 = "", 'Copy of Military Expenditure'!$BM45, 'Copy of Military Expenditure'!AY45)</f>
        <v>1190379117</v>
      </c>
      <c r="AY45" s="7">
        <f>IF('Copy of Military Expenditure'!AZ45 = "", 'Copy of Military Expenditure'!$BM45, 'Copy of Military Expenditure'!AZ45)</f>
        <v>1372225370</v>
      </c>
      <c r="AZ45" s="7">
        <f>IF('Copy of Military Expenditure'!BA45 = "", 'Copy of Military Expenditure'!$BM45, 'Copy of Military Expenditure'!BA45)</f>
        <v>1582890834</v>
      </c>
      <c r="BA45" s="7">
        <f>IF('Copy of Military Expenditure'!BB45 = "", 'Copy of Military Expenditure'!$BM45, 'Copy of Military Expenditure'!BB45)</f>
        <v>1415725373</v>
      </c>
      <c r="BB45" s="7">
        <f>IF('Copy of Military Expenditure'!BC45 = "", 'Copy of Military Expenditure'!$BM45, 'Copy of Military Expenditure'!BC45)</f>
        <v>1274228688</v>
      </c>
      <c r="BC45" s="7">
        <f>IF('Copy of Military Expenditure'!BD45 = "", 'Copy of Military Expenditure'!$BM45, 'Copy of Military Expenditure'!BD45)</f>
        <v>1300331547</v>
      </c>
      <c r="BD45" s="7">
        <f>IF('Copy of Military Expenditure'!BE45 = "", 'Copy of Military Expenditure'!$BM45, 'Copy of Military Expenditure'!BE45)</f>
        <v>1157531730</v>
      </c>
      <c r="BE45" s="7">
        <f>IF('Copy of Military Expenditure'!BF45 = "", 'Copy of Military Expenditure'!$BM45, 'Copy of Military Expenditure'!BF45)</f>
        <v>1195763444</v>
      </c>
      <c r="BF45" s="7">
        <f>IF('Copy of Military Expenditure'!BG45 = "", 'Copy of Military Expenditure'!$BM45, 'Copy of Military Expenditure'!BG45)</f>
        <v>1192733691</v>
      </c>
      <c r="BG45" s="7">
        <f>IF('Copy of Military Expenditure'!BH45 = "", 'Copy of Military Expenditure'!$BM45, 'Copy of Military Expenditure'!BH45)</f>
        <v>997005656</v>
      </c>
      <c r="BH45" s="7">
        <f>IF('Copy of Military Expenditure'!BI45 = "", 'Copy of Military Expenditure'!$BM45, 'Copy of Military Expenditure'!BI45)</f>
        <v>1001610418</v>
      </c>
      <c r="BI45" s="7">
        <f>IF('Copy of Military Expenditure'!BJ45 = "", 'Copy of Military Expenditure'!$BM45, 'Copy of Military Expenditure'!BJ45)</f>
        <v>1025063447</v>
      </c>
      <c r="BJ45" s="7">
        <f>IF('Copy of Military Expenditure'!BK45 = "", 'Copy of Military Expenditure'!$BM45, 'Copy of Military Expenditure'!BK45)</f>
        <v>1207582357</v>
      </c>
    </row>
    <row r="46">
      <c r="A46" s="1" t="s">
        <v>229</v>
      </c>
      <c r="B46" s="1" t="s">
        <v>230</v>
      </c>
      <c r="C46" s="1" t="s">
        <v>6</v>
      </c>
      <c r="D46" s="7">
        <f>IF('Copy of Military Expenditure'!E46 = "", 'Copy of Military Expenditure'!$BM46, 'Copy of Military Expenditure'!E46)</f>
        <v>98679867.99</v>
      </c>
      <c r="E46" s="7">
        <f>IF('Copy of Military Expenditure'!F46 = "", 'Copy of Military Expenditure'!$BM46, 'Copy of Military Expenditure'!F46)</f>
        <v>105940594.1</v>
      </c>
      <c r="F46" s="7">
        <f>IF('Copy of Military Expenditure'!G46 = "", 'Copy of Military Expenditure'!$BM46, 'Copy of Military Expenditure'!G46)</f>
        <v>109900990.1</v>
      </c>
      <c r="G46" s="7">
        <f>IF('Copy of Military Expenditure'!H46 = "", 'Copy of Military Expenditure'!$BM46, 'Copy of Military Expenditure'!H46)</f>
        <v>128712871.3</v>
      </c>
      <c r="H46" s="7">
        <f>IF('Copy of Military Expenditure'!I46 = "", 'Copy of Military Expenditure'!$BM46, 'Copy of Military Expenditure'!I46)</f>
        <v>155445544.6</v>
      </c>
      <c r="I46" s="7">
        <f>IF('Copy of Military Expenditure'!J46 = "", 'Copy of Military Expenditure'!$BM46, 'Copy of Military Expenditure'!J46)</f>
        <v>200000000</v>
      </c>
      <c r="J46" s="7">
        <f>IF('Copy of Military Expenditure'!K46 = "", 'Copy of Military Expenditure'!$BM46, 'Copy of Military Expenditure'!K46)</f>
        <v>256105610.6</v>
      </c>
      <c r="K46" s="7">
        <f>IF('Copy of Military Expenditure'!L46 = "", 'Copy of Military Expenditure'!$BM46, 'Copy of Military Expenditure'!L46)</f>
        <v>331023102.3</v>
      </c>
      <c r="L46" s="7">
        <f>IF('Copy of Military Expenditure'!M46 = "", 'Copy of Military Expenditure'!$BM46, 'Copy of Military Expenditure'!M46)</f>
        <v>437293729.4</v>
      </c>
      <c r="M46" s="7">
        <f>IF('Copy of Military Expenditure'!N46 = "", 'Copy of Military Expenditure'!$BM46, 'Copy of Military Expenditure'!N46)</f>
        <v>566006600.7</v>
      </c>
      <c r="N46" s="7">
        <f>IF('Copy of Military Expenditure'!O46 = "", 'Copy of Military Expenditure'!$BM46, 'Copy of Military Expenditure'!O46)</f>
        <v>620132013.2</v>
      </c>
      <c r="O46" s="7">
        <f>IF('Copy of Military Expenditure'!P46 = "", 'Copy of Military Expenditure'!$BM46, 'Copy of Military Expenditure'!P46)</f>
        <v>402310231</v>
      </c>
      <c r="P46" s="7">
        <f>IF('Copy of Military Expenditure'!Q46 = "", 'Copy of Military Expenditure'!$BM46, 'Copy of Military Expenditure'!Q46)</f>
        <v>371947194.7</v>
      </c>
      <c r="Q46" s="7">
        <f>IF('Copy of Military Expenditure'!R46 = "", 'Copy of Military Expenditure'!$BM46, 'Copy of Military Expenditure'!R46)</f>
        <v>480857166.9</v>
      </c>
      <c r="R46" s="7">
        <f>IF('Copy of Military Expenditure'!S46 = "", 'Copy of Military Expenditure'!$BM46, 'Copy of Military Expenditure'!S46)</f>
        <v>3877862663</v>
      </c>
      <c r="S46" s="7">
        <f>IF('Copy of Military Expenditure'!T46 = "", 'Copy of Military Expenditure'!$BM46, 'Copy of Military Expenditure'!T46)</f>
        <v>5951043742</v>
      </c>
      <c r="T46" s="7">
        <f>IF('Copy of Military Expenditure'!U46 = "", 'Copy of Military Expenditure'!$BM46, 'Copy of Military Expenditure'!U46)</f>
        <v>7186307294</v>
      </c>
      <c r="U46" s="7">
        <f>IF('Copy of Military Expenditure'!V46 = "", 'Copy of Military Expenditure'!$BM46, 'Copy of Military Expenditure'!V46)</f>
        <v>7617207960</v>
      </c>
      <c r="V46" s="7">
        <f>IF('Copy of Military Expenditure'!W46 = "", 'Copy of Military Expenditure'!$BM46, 'Copy of Military Expenditure'!W46)</f>
        <v>8113739881</v>
      </c>
      <c r="W46" s="7">
        <f>IF('Copy of Military Expenditure'!X46 = "", 'Copy of Military Expenditure'!$BM46, 'Copy of Military Expenditure'!X46)</f>
        <v>4993779939</v>
      </c>
      <c r="X46" s="7">
        <f>IF('Copy of Military Expenditure'!Y46 = "", 'Copy of Military Expenditure'!$BM46, 'Copy of Military Expenditure'!Y46)</f>
        <v>4874889400</v>
      </c>
      <c r="Y46" s="7">
        <f>IF('Copy of Military Expenditure'!Z46 = "", 'Copy of Military Expenditure'!$BM46, 'Copy of Military Expenditure'!Z46)</f>
        <v>8121567621</v>
      </c>
      <c r="Z46" s="7">
        <f>IF('Copy of Military Expenditure'!AA46 = "", 'Copy of Military Expenditure'!$BM46, 'Copy of Military Expenditure'!AA46)</f>
        <v>9703525315</v>
      </c>
      <c r="AA46" s="7">
        <f>IF('Copy of Military Expenditure'!AB46 = "", 'Copy of Military Expenditure'!$BM46, 'Copy of Military Expenditure'!AB46)</f>
        <v>10550357293</v>
      </c>
      <c r="AB46" s="7">
        <f>IF('Copy of Military Expenditure'!AC46 = "", 'Copy of Military Expenditure'!$BM46, 'Copy of Military Expenditure'!AC46)</f>
        <v>9926303622</v>
      </c>
      <c r="AC46" s="7">
        <f>IF('Copy of Military Expenditure'!AD46 = "", 'Copy of Military Expenditure'!$BM46, 'Copy of Military Expenditure'!AD46)</f>
        <v>10706415945</v>
      </c>
      <c r="AD46" s="7">
        <f>IF('Copy of Military Expenditure'!AE46 = "", 'Copy of Military Expenditure'!$BM46, 'Copy of Military Expenditure'!AE46)</f>
        <v>11741433342</v>
      </c>
      <c r="AE46" s="7">
        <f>IF('Copy of Military Expenditure'!AF46 = "", 'Copy of Military Expenditure'!$BM46, 'Copy of Military Expenditure'!AF46)</f>
        <v>15263376570</v>
      </c>
      <c r="AF46" s="7">
        <f>IF('Copy of Military Expenditure'!AG46 = "", 'Copy of Military Expenditure'!$BM46, 'Copy of Military Expenditure'!AG46)</f>
        <v>18889008563</v>
      </c>
      <c r="AG46" s="7">
        <f>IF('Copy of Military Expenditure'!AH46 = "", 'Copy of Military Expenditure'!$BM46, 'Copy of Military Expenditure'!AH46)</f>
        <v>16301812932</v>
      </c>
      <c r="AH46" s="7">
        <f>IF('Copy of Military Expenditure'!AI46 = "", 'Copy of Military Expenditure'!$BM46, 'Copy of Military Expenditure'!AI46)</f>
        <v>16474401698</v>
      </c>
      <c r="AI46" s="7">
        <f>IF('Copy of Military Expenditure'!AJ46 = "", 'Copy of Military Expenditure'!$BM46, 'Copy of Military Expenditure'!AJ46)</f>
        <v>17549594830</v>
      </c>
      <c r="AJ46" s="7">
        <f>IF('Copy of Military Expenditure'!AK46 = "", 'Copy of Military Expenditure'!$BM46, 'Copy of Military Expenditure'!AK46)</f>
        <v>19732558015</v>
      </c>
      <c r="AK46" s="7">
        <f>IF('Copy of Military Expenditure'!AL46 = "", 'Copy of Military Expenditure'!$BM46, 'Copy of Military Expenditure'!AL46)</f>
        <v>1448177703</v>
      </c>
      <c r="AL46" s="7">
        <f>IF('Copy of Military Expenditure'!AM46 = "", 'Copy of Military Expenditure'!$BM46, 'Copy of Military Expenditure'!AM46)</f>
        <v>1703171536</v>
      </c>
      <c r="AM46" s="7">
        <f>IF('Copy of Military Expenditure'!AN46 = "", 'Copy of Military Expenditure'!$BM46, 'Copy of Military Expenditure'!AN46)</f>
        <v>2501544190</v>
      </c>
      <c r="AN46" s="7">
        <f>IF('Copy of Military Expenditure'!AO46 = "", 'Copy of Military Expenditure'!$BM46, 'Copy of Military Expenditure'!AO46)</f>
        <v>3550986964</v>
      </c>
      <c r="AO46" s="7">
        <f>IF('Copy of Military Expenditure'!AP46 = "", 'Copy of Military Expenditure'!$BM46, 'Copy of Military Expenditure'!AP46)</f>
        <v>4642384616</v>
      </c>
      <c r="AP46" s="7">
        <f>IF('Copy of Military Expenditure'!AQ46 = "", 'Copy of Military Expenditure'!$BM46, 'Copy of Military Expenditure'!AQ46)</f>
        <v>5479362942</v>
      </c>
      <c r="AQ46" s="7">
        <f>IF('Copy of Military Expenditure'!AR46 = "", 'Copy of Military Expenditure'!$BM46, 'Copy of Military Expenditure'!AR46)</f>
        <v>6650285144</v>
      </c>
      <c r="AR46" s="7">
        <f>IF('Copy of Military Expenditure'!AS46 = "", 'Copy of Military Expenditure'!$BM46, 'Copy of Military Expenditure'!AS46)</f>
        <v>8327053824</v>
      </c>
      <c r="AS46" s="7">
        <f>IF('Copy of Military Expenditure'!AT46 = "", 'Copy of Military Expenditure'!$BM46, 'Copy of Military Expenditure'!AT46)</f>
        <v>10378791766</v>
      </c>
      <c r="AT46" s="7">
        <f>IF('Copy of Military Expenditure'!AU46 = "", 'Copy of Military Expenditure'!$BM46, 'Copy of Military Expenditure'!AU46)</f>
        <v>3243891033</v>
      </c>
      <c r="AU46" s="7">
        <f>IF('Copy of Military Expenditure'!AV46 = "", 'Copy of Military Expenditure'!$BM46, 'Copy of Military Expenditure'!AV46)</f>
        <v>3717068450</v>
      </c>
      <c r="AV46" s="7">
        <f>IF('Copy of Military Expenditure'!AW46 = "", 'Copy of Military Expenditure'!$BM46, 'Copy of Military Expenditure'!AW46)</f>
        <v>5243621133</v>
      </c>
      <c r="AW46" s="7">
        <f>IF('Copy of Military Expenditure'!AX46 = "", 'Copy of Military Expenditure'!$BM46, 'Copy of Military Expenditure'!AX46)</f>
        <v>6796744965</v>
      </c>
      <c r="AX46" s="7">
        <f>IF('Copy of Military Expenditure'!AY46 = "", 'Copy of Military Expenditure'!$BM46, 'Copy of Military Expenditure'!AY46)</f>
        <v>8751474767</v>
      </c>
      <c r="AY46" s="7">
        <f>IF('Copy of Military Expenditure'!AZ46 = "", 'Copy of Military Expenditure'!$BM46, 'Copy of Military Expenditure'!AZ46)</f>
        <v>9330901882</v>
      </c>
      <c r="AZ46" s="7">
        <f>IF('Copy of Military Expenditure'!BA46 = "", 'Copy of Military Expenditure'!$BM46, 'Copy of Military Expenditure'!BA46)</f>
        <v>11081950209</v>
      </c>
      <c r="BA46" s="7">
        <f>IF('Copy of Military Expenditure'!BB46 = "", 'Copy of Military Expenditure'!$BM46, 'Copy of Military Expenditure'!BB46)</f>
        <v>12584623339</v>
      </c>
      <c r="BB46" s="7">
        <f>IF('Copy of Military Expenditure'!BC46 = "", 'Copy of Military Expenditure'!$BM46, 'Copy of Military Expenditure'!BC46)</f>
        <v>13561272454</v>
      </c>
      <c r="BC46" s="7">
        <f>IF('Copy of Military Expenditure'!BD46 = "", 'Copy of Military Expenditure'!$BM46, 'Copy of Military Expenditure'!BD46)</f>
        <v>14277667361</v>
      </c>
      <c r="BD46" s="7">
        <f>IF('Copy of Military Expenditure'!BE46 = "", 'Copy of Military Expenditure'!$BM46, 'Copy of Military Expenditure'!BE46)</f>
        <v>16493963287</v>
      </c>
      <c r="BE46" s="7">
        <f>IF('Copy of Military Expenditure'!BF46 = "", 'Copy of Military Expenditure'!$BM46, 'Copy of Military Expenditure'!BF46)</f>
        <v>11997186984</v>
      </c>
      <c r="BF46" s="7">
        <f>IF('Copy of Military Expenditure'!BG46 = "", 'Copy of Military Expenditure'!$BM46, 'Copy of Military Expenditure'!BG46)</f>
        <v>9901105170</v>
      </c>
      <c r="BG46" s="7">
        <f>IF('Copy of Military Expenditure'!BH46 = "", 'Copy of Military Expenditure'!$BM46, 'Copy of Military Expenditure'!BH46)</f>
        <v>10588769671</v>
      </c>
      <c r="BH46" s="7">
        <f>IF('Copy of Military Expenditure'!BI46 = "", 'Copy of Military Expenditure'!$BM46, 'Copy of Military Expenditure'!BI46)</f>
        <v>12263957415</v>
      </c>
      <c r="BI46" s="7">
        <f>IF('Copy of Military Expenditure'!BJ46 = "", 'Copy of Military Expenditure'!$BM46, 'Copy of Military Expenditure'!BJ46)</f>
        <v>13931196490</v>
      </c>
      <c r="BJ46" s="7">
        <f>IF('Copy of Military Expenditure'!BK46 = "", 'Copy of Military Expenditure'!$BM46, 'Copy of Military Expenditure'!BK46)</f>
        <v>13194151137</v>
      </c>
    </row>
    <row r="47">
      <c r="A47" s="1" t="s">
        <v>235</v>
      </c>
      <c r="B47" s="1" t="s">
        <v>236</v>
      </c>
      <c r="C47" s="1" t="s">
        <v>6</v>
      </c>
      <c r="D47" s="7">
        <f>IF('Copy of Military Expenditure'!E47 = "", 'Copy of Military Expenditure'!$BM47, 'Copy of Military Expenditure'!E47)</f>
        <v>190277777.8</v>
      </c>
      <c r="E47" s="7">
        <f>IF('Copy of Military Expenditure'!F47 = "", 'Copy of Military Expenditure'!$BM47, 'Copy of Military Expenditure'!F47)</f>
        <v>241805555.6</v>
      </c>
      <c r="F47" s="7">
        <f>IF('Copy of Military Expenditure'!G47 = "", 'Copy of Military Expenditure'!$BM47, 'Copy of Military Expenditure'!G47)</f>
        <v>210604174.5</v>
      </c>
      <c r="G47" s="7">
        <f>IF('Copy of Military Expenditure'!H47 = "", 'Copy of Military Expenditure'!$BM47, 'Copy of Military Expenditure'!H47)</f>
        <v>259250864.2</v>
      </c>
      <c r="H47" s="7">
        <f>IF('Copy of Military Expenditure'!I47 = "", 'Copy of Military Expenditure'!$BM47, 'Copy of Military Expenditure'!I47)</f>
        <v>278584261.9</v>
      </c>
      <c r="I47" s="7">
        <f>IF('Copy of Military Expenditure'!J47 = "", 'Copy of Military Expenditure'!$BM47, 'Copy of Military Expenditure'!J47)</f>
        <v>313917713.1</v>
      </c>
      <c r="J47" s="7">
        <f>IF('Copy of Military Expenditure'!K47 = "", 'Copy of Military Expenditure'!$BM47, 'Copy of Military Expenditure'!K47)</f>
        <v>375501251.7</v>
      </c>
      <c r="K47" s="7">
        <f>IF('Copy of Military Expenditure'!L47 = "", 'Copy of Military Expenditure'!$BM47, 'Copy of Military Expenditure'!L47)</f>
        <v>605514168.1</v>
      </c>
      <c r="L47" s="7">
        <f>IF('Copy of Military Expenditure'!M47 = "", 'Copy of Military Expenditure'!$BM47, 'Copy of Military Expenditure'!M47)</f>
        <v>690001971.4</v>
      </c>
      <c r="M47" s="7">
        <f>IF('Copy of Military Expenditure'!N47 = "", 'Copy of Military Expenditure'!$BM47, 'Copy of Military Expenditure'!N47)</f>
        <v>872002491.4</v>
      </c>
      <c r="N47" s="7">
        <f>IF('Copy of Military Expenditure'!O47 = "", 'Copy of Military Expenditure'!$BM47, 'Copy of Military Expenditure'!O47)</f>
        <v>1259646456</v>
      </c>
      <c r="O47" s="7">
        <f>IF('Copy of Military Expenditure'!P47 = "", 'Copy of Military Expenditure'!$BM47, 'Copy of Military Expenditure'!P47)</f>
        <v>1270657787</v>
      </c>
      <c r="P47" s="7">
        <f>IF('Copy of Military Expenditure'!Q47 = "", 'Copy of Military Expenditure'!$BM47, 'Copy of Military Expenditure'!Q47)</f>
        <v>1461373750</v>
      </c>
      <c r="Q47" s="7">
        <f>IF('Copy of Military Expenditure'!R47 = "", 'Copy of Military Expenditure'!$BM47, 'Copy of Military Expenditure'!R47)</f>
        <v>2574504910</v>
      </c>
      <c r="R47" s="7">
        <f>IF('Copy of Military Expenditure'!S47 = "", 'Copy of Military Expenditure'!$BM47, 'Copy of Military Expenditure'!S47)</f>
        <v>3475602770</v>
      </c>
      <c r="S47" s="7">
        <f>IF('Copy of Military Expenditure'!T47 = "", 'Copy of Military Expenditure'!$BM47, 'Copy of Military Expenditure'!T47)</f>
        <v>3758315381</v>
      </c>
      <c r="T47" s="7">
        <f>IF('Copy of Military Expenditure'!U47 = "", 'Copy of Military Expenditure'!$BM47, 'Copy of Military Expenditure'!U47)</f>
        <v>3648665017</v>
      </c>
      <c r="U47" s="7">
        <f>IF('Copy of Military Expenditure'!V47 = "", 'Copy of Military Expenditure'!$BM47, 'Copy of Military Expenditure'!V47)</f>
        <v>3180556220</v>
      </c>
      <c r="V47" s="7">
        <f>IF('Copy of Military Expenditure'!W47 = "", 'Copy of Military Expenditure'!$BM47, 'Copy of Military Expenditure'!W47)</f>
        <v>3117508058</v>
      </c>
      <c r="W47" s="7">
        <f>IF('Copy of Military Expenditure'!X47 = "", 'Copy of Military Expenditure'!$BM47, 'Copy of Military Expenditure'!X47)</f>
        <v>3394518704</v>
      </c>
      <c r="X47" s="7">
        <f>IF('Copy of Military Expenditure'!Y47 = "", 'Copy of Military Expenditure'!$BM47, 'Copy of Military Expenditure'!Y47)</f>
        <v>4120814786</v>
      </c>
      <c r="Y47" s="7">
        <f>IF('Copy of Military Expenditure'!Z47 = "", 'Copy of Military Expenditure'!$BM47, 'Copy of Military Expenditure'!Z47)</f>
        <v>4700103232</v>
      </c>
      <c r="Z47" s="7">
        <f>IF('Copy of Military Expenditure'!AA47 = "", 'Copy of Military Expenditure'!$BM47, 'Copy of Military Expenditure'!AA47)</f>
        <v>4518481889</v>
      </c>
      <c r="AA47" s="7">
        <f>IF('Copy of Military Expenditure'!AB47 = "", 'Copy of Military Expenditure'!$BM47, 'Copy of Military Expenditure'!AB47)</f>
        <v>4265358582</v>
      </c>
      <c r="AB47" s="7">
        <f>IF('Copy of Military Expenditure'!AC47 = "", 'Copy of Military Expenditure'!$BM47, 'Copy of Military Expenditure'!AC47)</f>
        <v>4214300331</v>
      </c>
      <c r="AC47" s="7">
        <f>IF('Copy of Military Expenditure'!AD47 = "", 'Copy of Military Expenditure'!$BM47, 'Copy of Military Expenditure'!AD47)</f>
        <v>4004517114</v>
      </c>
      <c r="AD47" s="7">
        <f>IF('Copy of Military Expenditure'!AE47 = "", 'Copy of Military Expenditure'!$BM47, 'Copy of Military Expenditure'!AE47)</f>
        <v>4386224325</v>
      </c>
      <c r="AE47" s="7">
        <f>IF('Copy of Military Expenditure'!AF47 = "", 'Copy of Military Expenditure'!$BM47, 'Copy of Military Expenditure'!AF47)</f>
        <v>5995553855</v>
      </c>
      <c r="AF47" s="7">
        <f>IF('Copy of Military Expenditure'!AG47 = "", 'Copy of Military Expenditure'!$BM47, 'Copy of Military Expenditure'!AG47)</f>
        <v>7694798541</v>
      </c>
      <c r="AG47" s="7">
        <f>IF('Copy of Military Expenditure'!AH47 = "", 'Copy of Military Expenditure'!$BM47, 'Copy of Military Expenditure'!AH47)</f>
        <v>6270727555</v>
      </c>
      <c r="AH47" s="7">
        <f>IF('Copy of Military Expenditure'!AI47 = "", 'Copy of Military Expenditure'!$BM47, 'Copy of Military Expenditure'!AI47)</f>
        <v>7375654517</v>
      </c>
      <c r="AI47" s="7">
        <f>IF('Copy of Military Expenditure'!AJ47 = "", 'Copy of Military Expenditure'!$BM47, 'Copy of Military Expenditure'!AJ47)</f>
        <v>10548894781</v>
      </c>
      <c r="AJ47" s="7">
        <f>IF('Copy of Military Expenditure'!AK47 = "", 'Copy of Military Expenditure'!$BM47, 'Copy of Military Expenditure'!AK47)</f>
        <v>8262053674</v>
      </c>
      <c r="AK47" s="7">
        <f>IF('Copy of Military Expenditure'!AL47 = "", 'Copy of Military Expenditure'!$BM47, 'Copy of Military Expenditure'!AL47)</f>
        <v>8758471677</v>
      </c>
      <c r="AL47" s="7">
        <f>IF('Copy of Military Expenditure'!AM47 = "", 'Copy of Military Expenditure'!$BM47, 'Copy of Military Expenditure'!AM47)</f>
        <v>8780366219</v>
      </c>
      <c r="AM47" s="7">
        <f>IF('Copy of Military Expenditure'!AN47 = "", 'Copy of Military Expenditure'!$BM47, 'Copy of Military Expenditure'!AN47)</f>
        <v>8976693112</v>
      </c>
      <c r="AN47" s="7">
        <f>IF('Copy of Military Expenditure'!AO47 = "", 'Copy of Military Expenditure'!$BM47, 'Copy of Military Expenditure'!AO47)</f>
        <v>9601957420</v>
      </c>
      <c r="AO47" s="7">
        <f>IF('Copy of Military Expenditure'!AP47 = "", 'Copy of Military Expenditure'!$BM47, 'Copy of Military Expenditure'!AP47)</f>
        <v>9693753398</v>
      </c>
      <c r="AP47" s="7">
        <f>IF('Copy of Military Expenditure'!AQ47 = "", 'Copy of Military Expenditure'!$BM47, 'Copy of Military Expenditure'!AQ47)</f>
        <v>9145784898</v>
      </c>
      <c r="AQ47" s="7">
        <f>IF('Copy of Military Expenditure'!AR47 = "", 'Copy of Military Expenditure'!$BM47, 'Copy of Military Expenditure'!AR47)</f>
        <v>8645271101</v>
      </c>
      <c r="AR47" s="7">
        <f>IF('Copy of Military Expenditure'!AS47 = "", 'Copy of Military Expenditure'!$BM47, 'Copy of Military Expenditure'!AS47)</f>
        <v>9407761463</v>
      </c>
      <c r="AS47" s="7">
        <f>IF('Copy of Military Expenditure'!AT47 = "", 'Copy of Military Expenditure'!$BM47, 'Copy of Military Expenditure'!AT47)</f>
        <v>9607416508</v>
      </c>
      <c r="AT47" s="7">
        <f>IF('Copy of Military Expenditure'!AU47 = "", 'Copy of Military Expenditure'!$BM47, 'Copy of Military Expenditure'!AU47)</f>
        <v>10090890495</v>
      </c>
      <c r="AU47" s="7">
        <f>IF('Copy of Military Expenditure'!AV47 = "", 'Copy of Military Expenditure'!$BM47, 'Copy of Military Expenditure'!AV47)</f>
        <v>10827490776</v>
      </c>
      <c r="AV47" s="7">
        <f>IF('Copy of Military Expenditure'!AW47 = "", 'Copy of Military Expenditure'!$BM47, 'Copy of Military Expenditure'!AW47)</f>
        <v>11127065294</v>
      </c>
      <c r="AW47" s="7">
        <f>IF('Copy of Military Expenditure'!AX47 = "", 'Copy of Military Expenditure'!$BM47, 'Copy of Military Expenditure'!AX47)</f>
        <v>10919173621</v>
      </c>
      <c r="AX47" s="7">
        <f>IF('Copy of Military Expenditure'!AY47 = "", 'Copy of Military Expenditure'!$BM47, 'Copy of Military Expenditure'!AY47)</f>
        <v>11558970817</v>
      </c>
      <c r="AY47" s="7">
        <f>IF('Copy of Military Expenditure'!AZ47 = "", 'Copy of Military Expenditure'!$BM47, 'Copy of Military Expenditure'!AZ47)</f>
        <v>12128941564</v>
      </c>
      <c r="AZ47" s="7">
        <f>IF('Copy of Military Expenditure'!BA47 = "", 'Copy of Military Expenditure'!$BM47, 'Copy of Military Expenditure'!BA47)</f>
        <v>14191949919</v>
      </c>
      <c r="BA47" s="7">
        <f>IF('Copy of Military Expenditure'!BB47 = "", 'Copy of Military Expenditure'!$BM47, 'Copy of Military Expenditure'!BB47)</f>
        <v>14030376087</v>
      </c>
      <c r="BB47" s="7">
        <f>IF('Copy of Military Expenditure'!BC47 = "", 'Copy of Military Expenditure'!$BM47, 'Copy of Military Expenditure'!BC47)</f>
        <v>14605298604</v>
      </c>
      <c r="BC47" s="7">
        <f>IF('Copy of Military Expenditure'!BD47 = "", 'Copy of Military Expenditure'!$BM47, 'Copy of Military Expenditure'!BD47)</f>
        <v>16343210462</v>
      </c>
      <c r="BD47" s="7">
        <f>IF('Copy of Military Expenditure'!BE47 = "", 'Copy of Military Expenditure'!$BM47, 'Copy of Military Expenditure'!BE47)</f>
        <v>15567095862</v>
      </c>
      <c r="BE47" s="7">
        <f>IF('Copy of Military Expenditure'!BF47 = "", 'Copy of Military Expenditure'!$BM47, 'Copy of Military Expenditure'!BF47)</f>
        <v>17319707976</v>
      </c>
      <c r="BF47" s="7">
        <f>IF('Copy of Military Expenditure'!BG47 = "", 'Copy of Military Expenditure'!$BM47, 'Copy of Military Expenditure'!BG47)</f>
        <v>18485829607</v>
      </c>
      <c r="BG47" s="7">
        <f>IF('Copy of Military Expenditure'!BH47 = "", 'Copy of Military Expenditure'!$BM47, 'Copy of Military Expenditure'!BH47)</f>
        <v>16969432086</v>
      </c>
      <c r="BH47" s="7">
        <f>IF('Copy of Military Expenditure'!BI47 = "", 'Copy of Military Expenditure'!$BM47, 'Copy of Military Expenditure'!BI47)</f>
        <v>14783814748</v>
      </c>
      <c r="BI47" s="7">
        <f>IF('Copy of Military Expenditure'!BJ47 = "", 'Copy of Military Expenditure'!$BM47, 'Copy of Military Expenditure'!BJ47)</f>
        <v>15581608422</v>
      </c>
      <c r="BJ47" s="7">
        <f>IF('Copy of Military Expenditure'!BK47 = "", 'Copy of Military Expenditure'!$BM47, 'Copy of Military Expenditure'!BK47)</f>
        <v>15946788601</v>
      </c>
    </row>
    <row r="48">
      <c r="A48" s="1" t="s">
        <v>237</v>
      </c>
      <c r="B48" s="1" t="s">
        <v>238</v>
      </c>
      <c r="C48" s="1" t="s">
        <v>6</v>
      </c>
      <c r="D48" s="7">
        <f>IF('Copy of Military Expenditure'!E48 = "", 'Copy of Military Expenditure'!$BM48, 'Copy of Military Expenditure'!E48)</f>
        <v>1009308856</v>
      </c>
      <c r="E48" s="7">
        <f>IF('Copy of Military Expenditure'!F48 = "", 'Copy of Military Expenditure'!$BM48, 'Copy of Military Expenditure'!F48)</f>
        <v>1062907313</v>
      </c>
      <c r="F48" s="7">
        <f>IF('Copy of Military Expenditure'!G48 = "", 'Copy of Military Expenditure'!$BM48, 'Copy of Military Expenditure'!G48)</f>
        <v>1222013656</v>
      </c>
      <c r="G48" s="7">
        <f>IF('Copy of Military Expenditure'!H48 = "", 'Copy of Military Expenditure'!$BM48, 'Copy of Military Expenditure'!H48)</f>
        <v>1463283724</v>
      </c>
      <c r="H48" s="7">
        <f>IF('Copy of Military Expenditure'!I48 = "", 'Copy of Military Expenditure'!$BM48, 'Copy of Military Expenditure'!I48)</f>
        <v>1586666708</v>
      </c>
      <c r="I48" s="7">
        <f>IF('Copy of Military Expenditure'!J48 = "", 'Copy of Military Expenditure'!$BM48, 'Copy of Military Expenditure'!J48)</f>
        <v>1719942315</v>
      </c>
      <c r="J48" s="7">
        <f>IF('Copy of Military Expenditure'!K48 = "", 'Copy of Military Expenditure'!$BM48, 'Copy of Military Expenditure'!K48)</f>
        <v>1904604599</v>
      </c>
      <c r="K48" s="7">
        <f>IF('Copy of Military Expenditure'!L48 = "", 'Copy of Military Expenditure'!$BM48, 'Copy of Military Expenditure'!L48)</f>
        <v>1928786564</v>
      </c>
      <c r="L48" s="7">
        <f>IF('Copy of Military Expenditure'!M48 = "", 'Copy of Military Expenditure'!$BM48, 'Copy of Military Expenditure'!M48)</f>
        <v>1991165044</v>
      </c>
      <c r="M48" s="7">
        <f>IF('Copy of Military Expenditure'!N48 = "", 'Copy of Military Expenditure'!$BM48, 'Copy of Military Expenditure'!N48)</f>
        <v>2003805617</v>
      </c>
      <c r="N48" s="7">
        <f>IF('Copy of Military Expenditure'!O48 = "", 'Copy of Military Expenditure'!$BM48, 'Copy of Military Expenditure'!O48)</f>
        <v>2216771793</v>
      </c>
      <c r="O48" s="7">
        <f>IF('Copy of Military Expenditure'!P48 = "", 'Copy of Military Expenditure'!$BM48, 'Copy of Military Expenditure'!P48)</f>
        <v>2648079366</v>
      </c>
      <c r="P48" s="7">
        <f>IF('Copy of Military Expenditure'!Q48 = "", 'Copy of Military Expenditure'!$BM48, 'Copy of Military Expenditure'!Q48)</f>
        <v>3289362465</v>
      </c>
      <c r="Q48" s="7">
        <f>IF('Copy of Military Expenditure'!R48 = "", 'Copy of Military Expenditure'!$BM48, 'Copy of Military Expenditure'!R48)</f>
        <v>3638240139</v>
      </c>
      <c r="R48" s="7">
        <f>IF('Copy of Military Expenditure'!S48 = "", 'Copy of Military Expenditure'!$BM48, 'Copy of Military Expenditure'!S48)</f>
        <v>3890003394</v>
      </c>
      <c r="S48" s="7">
        <f>IF('Copy of Military Expenditure'!T48 = "", 'Copy of Military Expenditure'!$BM48, 'Copy of Military Expenditure'!T48)</f>
        <v>4217069829</v>
      </c>
      <c r="T48" s="7">
        <f>IF('Copy of Military Expenditure'!U48 = "", 'Copy of Military Expenditure'!$BM48, 'Copy of Military Expenditure'!U48)</f>
        <v>3844185965</v>
      </c>
      <c r="U48" s="7">
        <f>IF('Copy of Military Expenditure'!V48 = "", 'Copy of Military Expenditure'!$BM48, 'Copy of Military Expenditure'!V48)</f>
        <v>4556493518</v>
      </c>
      <c r="V48" s="7">
        <f>IF('Copy of Military Expenditure'!W48 = "", 'Copy of Military Expenditure'!$BM48, 'Copy of Military Expenditure'!W48)</f>
        <v>5540992658</v>
      </c>
      <c r="W48" s="7">
        <f>IF('Copy of Military Expenditure'!X48 = "", 'Copy of Military Expenditure'!$BM48, 'Copy of Military Expenditure'!X48)</f>
        <v>6904107163</v>
      </c>
      <c r="X48" s="7">
        <f>IF('Copy of Military Expenditure'!Y48 = "", 'Copy of Military Expenditure'!$BM48, 'Copy of Military Expenditure'!Y48)</f>
        <v>7915696626</v>
      </c>
      <c r="Y48" s="7">
        <f>IF('Copy of Military Expenditure'!Z48 = "", 'Copy of Military Expenditure'!$BM48, 'Copy of Military Expenditure'!Z48)</f>
        <v>7387713298</v>
      </c>
      <c r="Z48" s="7">
        <f>IF('Copy of Military Expenditure'!AA48 = "", 'Copy of Military Expenditure'!$BM48, 'Copy of Military Expenditure'!AA48)</f>
        <v>8062597403</v>
      </c>
      <c r="AA48" s="7">
        <f>IF('Copy of Military Expenditure'!AB48 = "", 'Copy of Military Expenditure'!$BM48, 'Copy of Military Expenditure'!AB48)</f>
        <v>8409527116</v>
      </c>
      <c r="AB48" s="7">
        <f>IF('Copy of Military Expenditure'!AC48 = "", 'Copy of Military Expenditure'!$BM48, 'Copy of Military Expenditure'!AC48)</f>
        <v>8296144788</v>
      </c>
      <c r="AC48" s="7">
        <f>IF('Copy of Military Expenditure'!AD48 = "", 'Copy of Military Expenditure'!$BM48, 'Copy of Military Expenditure'!AD48)</f>
        <v>8253390533</v>
      </c>
      <c r="AD48" s="7">
        <f>IF('Copy of Military Expenditure'!AE48 = "", 'Copy of Military Expenditure'!$BM48, 'Copy of Military Expenditure'!AE48)</f>
        <v>11941809156</v>
      </c>
      <c r="AE48" s="7">
        <f>IF('Copy of Military Expenditure'!AF48 = "", 'Copy of Military Expenditure'!$BM48, 'Copy of Military Expenditure'!AF48)</f>
        <v>15653065895</v>
      </c>
      <c r="AF48" s="7">
        <f>IF('Copy of Military Expenditure'!AG48 = "", 'Copy of Military Expenditure'!$BM48, 'Copy of Military Expenditure'!AG48)</f>
        <v>17403664790</v>
      </c>
      <c r="AG48" s="7">
        <f>IF('Copy of Military Expenditure'!AH48 = "", 'Copy of Military Expenditure'!$BM48, 'Copy of Military Expenditure'!AH48)</f>
        <v>17675486539</v>
      </c>
      <c r="AH48" s="7">
        <f>IF('Copy of Military Expenditure'!AI48 = "", 'Copy of Military Expenditure'!$BM48, 'Copy of Military Expenditure'!AI48)</f>
        <v>20734625579</v>
      </c>
      <c r="AI48" s="7">
        <f>IF('Copy of Military Expenditure'!AJ48 = "", 'Copy of Military Expenditure'!$BM48, 'Copy of Military Expenditure'!AJ48)</f>
        <v>21585706772</v>
      </c>
      <c r="AJ48" s="7">
        <f>IF('Copy of Military Expenditure'!AK48 = "", 'Copy of Military Expenditure'!$BM48, 'Copy of Military Expenditure'!AK48)</f>
        <v>22177090390</v>
      </c>
      <c r="AK48" s="7">
        <f>IF('Copy of Military Expenditure'!AL48 = "", 'Copy of Military Expenditure'!$BM48, 'Copy of Military Expenditure'!AL48)</f>
        <v>18242013901</v>
      </c>
      <c r="AL48" s="7">
        <f>IF('Copy of Military Expenditure'!AM48 = "", 'Copy of Military Expenditure'!$BM48, 'Copy of Military Expenditure'!AM48)</f>
        <v>18062459082</v>
      </c>
      <c r="AM48" s="7">
        <f>IF('Copy of Military Expenditure'!AN48 = "", 'Copy of Military Expenditure'!$BM48, 'Copy of Military Expenditure'!AN48)</f>
        <v>17185853004</v>
      </c>
      <c r="AN48" s="7">
        <f>IF('Copy of Military Expenditure'!AO48 = "", 'Copy of Military Expenditure'!$BM48, 'Copy of Military Expenditure'!AO48)</f>
        <v>20793128832</v>
      </c>
      <c r="AO48" s="7">
        <f>IF('Copy of Military Expenditure'!AP48 = "", 'Copy of Military Expenditure'!$BM48, 'Copy of Military Expenditure'!AP48)</f>
        <v>20156102258</v>
      </c>
      <c r="AP48" s="7">
        <f>IF('Copy of Military Expenditure'!AQ48 = "", 'Copy of Military Expenditure'!$BM48, 'Copy of Military Expenditure'!AQ48)</f>
        <v>20825125352</v>
      </c>
      <c r="AQ48" s="7">
        <f>IF('Copy of Military Expenditure'!AR48 = "", 'Copy of Military Expenditure'!$BM48, 'Copy of Military Expenditure'!AR48)</f>
        <v>21016456910</v>
      </c>
      <c r="AR48" s="7">
        <f>IF('Copy of Military Expenditure'!AS48 = "", 'Copy of Military Expenditure'!$BM48, 'Copy of Military Expenditure'!AS48)</f>
        <v>19878720932</v>
      </c>
      <c r="AS48" s="7">
        <f>IF('Copy of Military Expenditure'!AT48 = "", 'Copy of Military Expenditure'!$BM48, 'Copy of Military Expenditure'!AT48)</f>
        <v>19519381482</v>
      </c>
      <c r="AT48" s="7">
        <f>IF('Copy of Military Expenditure'!AU48 = "", 'Copy of Military Expenditure'!$BM48, 'Copy of Military Expenditure'!AU48)</f>
        <v>21610059762</v>
      </c>
      <c r="AU48" s="7">
        <f>IF('Copy of Military Expenditure'!AV48 = "", 'Copy of Military Expenditure'!$BM48, 'Copy of Military Expenditure'!AV48)</f>
        <v>26824213292</v>
      </c>
      <c r="AV48" s="7">
        <f>IF('Copy of Military Expenditure'!AW48 = "", 'Copy of Military Expenditure'!$BM48, 'Copy of Military Expenditure'!AW48)</f>
        <v>30261076655</v>
      </c>
      <c r="AW48" s="7">
        <f>IF('Copy of Military Expenditure'!AX48 = "", 'Copy of Military Expenditure'!$BM48, 'Copy of Military Expenditure'!AX48)</f>
        <v>29737642392</v>
      </c>
      <c r="AX48" s="7">
        <f>IF('Copy of Military Expenditure'!AY48 = "", 'Copy of Military Expenditure'!$BM48, 'Copy of Military Expenditure'!AY48)</f>
        <v>29633022263</v>
      </c>
      <c r="AY48" s="7">
        <f>IF('Copy of Military Expenditure'!AZ48 = "", 'Copy of Military Expenditure'!$BM48, 'Copy of Military Expenditure'!AZ48)</f>
        <v>31982431792</v>
      </c>
      <c r="AZ48" s="7">
        <f>IF('Copy of Military Expenditure'!BA48 = "", 'Copy of Military Expenditure'!$BM48, 'Copy of Military Expenditure'!BA48)</f>
        <v>36839989746</v>
      </c>
      <c r="BA48" s="7">
        <f>IF('Copy of Military Expenditure'!BB48 = "", 'Copy of Military Expenditure'!$BM48, 'Copy of Military Expenditure'!BB48)</f>
        <v>34054481324</v>
      </c>
      <c r="BB48" s="7">
        <f>IF('Copy of Military Expenditure'!BC48 = "", 'Copy of Military Expenditure'!$BM48, 'Copy of Military Expenditure'!BC48)</f>
        <v>32020819951</v>
      </c>
      <c r="BC48" s="7">
        <f>IF('Copy of Military Expenditure'!BD48 = "", 'Copy of Military Expenditure'!$BM48, 'Copy of Military Expenditure'!BD48)</f>
        <v>33828804971</v>
      </c>
      <c r="BD48" s="7">
        <f>IF('Copy of Military Expenditure'!BE48 = "", 'Copy of Military Expenditure'!$BM48, 'Copy of Military Expenditure'!BE48)</f>
        <v>29781008205</v>
      </c>
      <c r="BE48" s="7">
        <f>IF('Copy of Military Expenditure'!BF48 = "", 'Copy of Military Expenditure'!$BM48, 'Copy of Military Expenditure'!BF48)</f>
        <v>29957445905</v>
      </c>
      <c r="BF48" s="7">
        <f>IF('Copy of Military Expenditure'!BG48 = "", 'Copy of Military Expenditure'!$BM48, 'Copy of Military Expenditure'!BG48)</f>
        <v>27701034335</v>
      </c>
      <c r="BG48" s="7">
        <f>IF('Copy of Military Expenditure'!BH48 = "", 'Copy of Military Expenditure'!$BM48, 'Copy of Military Expenditure'!BH48)</f>
        <v>22180845070</v>
      </c>
      <c r="BH48" s="7">
        <f>IF('Copy of Military Expenditure'!BI48 = "", 'Copy of Military Expenditure'!$BM48, 'Copy of Military Expenditure'!BI48)</f>
        <v>25033027895</v>
      </c>
      <c r="BI48" s="7">
        <f>IF('Copy of Military Expenditure'!BJ48 = "", 'Copy of Military Expenditure'!$BM48, 'Copy of Military Expenditure'!BJ48)</f>
        <v>26447892915</v>
      </c>
      <c r="BJ48" s="7">
        <f>IF('Copy of Military Expenditure'!BK48 = "", 'Copy of Military Expenditure'!$BM48, 'Copy of Military Expenditure'!BK48)</f>
        <v>27807513898</v>
      </c>
    </row>
    <row r="49">
      <c r="A49" s="1" t="s">
        <v>241</v>
      </c>
      <c r="B49" s="1" t="s">
        <v>242</v>
      </c>
      <c r="C49" s="1" t="s">
        <v>6</v>
      </c>
      <c r="D49" s="7">
        <f>IF('Copy of Military Expenditure'!E49 = "", 'Copy of Military Expenditure'!$BM49, 'Copy of Military Expenditure'!E49)</f>
        <v>56139977.54</v>
      </c>
      <c r="E49" s="7">
        <f>IF('Copy of Military Expenditure'!F49 = "", 'Copy of Military Expenditure'!$BM49, 'Copy of Military Expenditure'!F49)</f>
        <v>55509977.8</v>
      </c>
      <c r="F49" s="7">
        <f>IF('Copy of Military Expenditure'!G49 = "", 'Copy of Military Expenditure'!$BM49, 'Copy of Military Expenditure'!G49)</f>
        <v>60409975.84</v>
      </c>
      <c r="G49" s="7">
        <f>IF('Copy of Military Expenditure'!H49 = "", 'Copy of Military Expenditure'!$BM49, 'Copy of Military Expenditure'!H49)</f>
        <v>61879975.25</v>
      </c>
      <c r="H49" s="7">
        <f>IF('Copy of Military Expenditure'!I49 = "", 'Copy of Military Expenditure'!$BM49, 'Copy of Military Expenditure'!I49)</f>
        <v>61879975.25</v>
      </c>
      <c r="I49" s="7">
        <f>IF('Copy of Military Expenditure'!J49 = "", 'Copy of Military Expenditure'!$BM49, 'Copy of Military Expenditure'!J49)</f>
        <v>62929974.83</v>
      </c>
      <c r="J49" s="7">
        <f>IF('Copy of Military Expenditure'!K49 = "", 'Copy of Military Expenditure'!$BM49, 'Copy of Military Expenditure'!K49)</f>
        <v>76089969.56</v>
      </c>
      <c r="K49" s="7">
        <f>IF('Copy of Military Expenditure'!L49 = "", 'Copy of Military Expenditure'!$BM49, 'Copy of Military Expenditure'!L49)</f>
        <v>104719958.1</v>
      </c>
      <c r="L49" s="7">
        <f>IF('Copy of Military Expenditure'!M49 = "", 'Copy of Military Expenditure'!$BM49, 'Copy of Military Expenditure'!M49)</f>
        <v>127749948.9</v>
      </c>
      <c r="M49" s="7">
        <f>IF('Copy of Military Expenditure'!N49 = "", 'Copy of Military Expenditure'!$BM49, 'Copy of Military Expenditure'!N49)</f>
        <v>125859949.7</v>
      </c>
      <c r="N49" s="7">
        <f>IF('Copy of Military Expenditure'!O49 = "", 'Copy of Military Expenditure'!$BM49, 'Copy of Military Expenditure'!O49)</f>
        <v>109759956.1</v>
      </c>
      <c r="O49" s="7">
        <f>IF('Copy of Military Expenditure'!P49 = "", 'Copy of Military Expenditure'!$BM49, 'Copy of Military Expenditure'!P49)</f>
        <v>108639956.5</v>
      </c>
      <c r="P49" s="7">
        <f>IF('Copy of Military Expenditure'!Q49 = "", 'Copy of Military Expenditure'!$BM49, 'Copy of Military Expenditure'!Q49)</f>
        <v>129359948.3</v>
      </c>
      <c r="Q49" s="7">
        <f>IF('Copy of Military Expenditure'!R49 = "", 'Copy of Military Expenditure'!$BM49, 'Copy of Military Expenditure'!R49)</f>
        <v>150652370.4</v>
      </c>
      <c r="R49" s="7">
        <f>IF('Copy of Military Expenditure'!S49 = "", 'Copy of Military Expenditure'!$BM49, 'Copy of Military Expenditure'!S49)</f>
        <v>163307378</v>
      </c>
      <c r="S49" s="7">
        <f>IF('Copy of Military Expenditure'!T49 = "", 'Copy of Military Expenditure'!$BM49, 'Copy of Military Expenditure'!T49)</f>
        <v>180742482.6</v>
      </c>
      <c r="T49" s="7">
        <f>IF('Copy of Military Expenditure'!U49 = "", 'Copy of Military Expenditure'!$BM49, 'Copy of Military Expenditure'!U49)</f>
        <v>294593397.9</v>
      </c>
      <c r="U49" s="7">
        <f>IF('Copy of Military Expenditure'!V49 = "", 'Copy of Military Expenditure'!$BM49, 'Copy of Military Expenditure'!V49)</f>
        <v>262704735.1</v>
      </c>
      <c r="V49" s="7">
        <f>IF('Copy of Military Expenditure'!W49 = "", 'Copy of Military Expenditure'!$BM49, 'Copy of Military Expenditure'!W49)</f>
        <v>304948875.3</v>
      </c>
      <c r="W49" s="7">
        <f>IF('Copy of Military Expenditure'!X49 = "", 'Copy of Military Expenditure'!$BM49, 'Copy of Military Expenditure'!X49)</f>
        <v>399556492.3</v>
      </c>
      <c r="X49" s="7">
        <f>IF('Copy of Military Expenditure'!Y49 = "", 'Copy of Military Expenditure'!$BM49, 'Copy of Military Expenditure'!Y49)</f>
        <v>416212133.9</v>
      </c>
      <c r="Y49" s="7">
        <f>IF('Copy of Military Expenditure'!Z49 = "", 'Copy of Military Expenditure'!$BM49, 'Copy of Military Expenditure'!Z49)</f>
        <v>438818156.8</v>
      </c>
      <c r="Z49" s="7">
        <f>IF('Copy of Military Expenditure'!AA49 = "", 'Copy of Military Expenditure'!$BM49, 'Copy of Military Expenditure'!AA49)</f>
        <v>465258786</v>
      </c>
      <c r="AA49" s="7">
        <f>IF('Copy of Military Expenditure'!AB49 = "", 'Copy of Military Expenditure'!$BM49, 'Copy of Military Expenditure'!AB49)</f>
        <v>484742989.8</v>
      </c>
      <c r="AB49" s="7">
        <f>IF('Copy of Military Expenditure'!AC49 = "", 'Copy of Military Expenditure'!$BM49, 'Copy of Military Expenditure'!AC49)</f>
        <v>457778991.6</v>
      </c>
      <c r="AC49" s="7">
        <f>IF('Copy of Military Expenditure'!AD49 = "", 'Copy of Military Expenditure'!$BM49, 'Copy of Military Expenditure'!AD49)</f>
        <v>501742160.3</v>
      </c>
      <c r="AD49" s="7">
        <f>IF('Copy of Military Expenditure'!AE49 = "", 'Copy of Military Expenditure'!$BM49, 'Copy of Military Expenditure'!AE49)</f>
        <v>625775075.3</v>
      </c>
      <c r="AE49" s="7">
        <f>IF('Copy of Military Expenditure'!AF49 = "", 'Copy of Military Expenditure'!$BM49, 'Copy of Military Expenditure'!AF49)</f>
        <v>647050307.4</v>
      </c>
      <c r="AF49" s="7">
        <f>IF('Copy of Military Expenditure'!AG49 = "", 'Copy of Military Expenditure'!$BM49, 'Copy of Military Expenditure'!AG49)</f>
        <v>587776388.5</v>
      </c>
      <c r="AG49" s="7">
        <f>IF('Copy of Military Expenditure'!AH49 = "", 'Copy of Military Expenditure'!$BM49, 'Copy of Military Expenditure'!AH49)</f>
        <v>382891036.2</v>
      </c>
      <c r="AH49" s="7">
        <f>IF('Copy of Military Expenditure'!AI49 = "", 'Copy of Military Expenditure'!$BM49, 'Copy of Military Expenditure'!AI49)</f>
        <v>322429005.4</v>
      </c>
      <c r="AI49" s="7">
        <f>IF('Copy of Military Expenditure'!AJ49 = "", 'Copy of Military Expenditure'!$BM49, 'Copy of Military Expenditure'!AJ49)</f>
        <v>433271745.1</v>
      </c>
      <c r="AJ49" s="7">
        <f>IF('Copy of Military Expenditure'!AK49 = "", 'Copy of Military Expenditure'!$BM49, 'Copy of Military Expenditure'!AK49)</f>
        <v>367745484.8</v>
      </c>
      <c r="AK49" s="7">
        <f>IF('Copy of Military Expenditure'!AL49 = "", 'Copy of Military Expenditure'!$BM49, 'Copy of Military Expenditure'!AL49)</f>
        <v>391137488.4</v>
      </c>
      <c r="AL49" s="7">
        <f>IF('Copy of Military Expenditure'!AM49 = "", 'Copy of Military Expenditure'!$BM49, 'Copy of Military Expenditure'!AM49)</f>
        <v>407863026.7</v>
      </c>
      <c r="AM49" s="7">
        <f>IF('Copy of Military Expenditure'!AN49 = "", 'Copy of Military Expenditure'!$BM49, 'Copy of Military Expenditure'!AN49)</f>
        <v>299838515.5</v>
      </c>
      <c r="AN49" s="7">
        <f>IF('Copy of Military Expenditure'!AO49 = "", 'Copy of Military Expenditure'!$BM49, 'Copy of Military Expenditure'!AO49)</f>
        <v>417489421.7</v>
      </c>
      <c r="AO49" s="7">
        <f>IF('Copy of Military Expenditure'!AP49 = "", 'Copy of Military Expenditure'!$BM49, 'Copy of Military Expenditure'!AP49)</f>
        <v>444287729.2</v>
      </c>
      <c r="AP49" s="7">
        <f>IF('Copy of Military Expenditure'!AQ49 = "", 'Copy of Military Expenditure'!$BM49, 'Copy of Military Expenditure'!AQ49)</f>
        <v>496473906.9</v>
      </c>
      <c r="AQ49" s="7">
        <f>IF('Copy of Military Expenditure'!AR49 = "", 'Copy of Military Expenditure'!$BM49, 'Copy of Military Expenditure'!AR49)</f>
        <v>511988716.5</v>
      </c>
      <c r="AR49" s="7">
        <f>IF('Copy of Military Expenditure'!AS49 = "", 'Copy of Military Expenditure'!$BM49, 'Copy of Military Expenditure'!AS49)</f>
        <v>529337094.5</v>
      </c>
      <c r="AS49" s="7">
        <f>IF('Copy of Military Expenditure'!AT49 = "", 'Copy of Military Expenditure'!$BM49, 'Copy of Military Expenditure'!AT49)</f>
        <v>528926645.6</v>
      </c>
      <c r="AT49" s="7">
        <f>IF('Copy of Military Expenditure'!AU49 = "", 'Copy of Military Expenditure'!$BM49, 'Copy of Military Expenditure'!AU49)</f>
        <v>521861777.2</v>
      </c>
      <c r="AU49" s="7">
        <f>IF('Copy of Military Expenditure'!AV49 = "", 'Copy of Military Expenditure'!$BM49, 'Copy of Military Expenditure'!AV49)</f>
        <v>611847672.8</v>
      </c>
      <c r="AV49" s="7">
        <f>IF('Copy of Military Expenditure'!AW49 = "", 'Copy of Military Expenditure'!$BM49, 'Copy of Military Expenditure'!AW49)</f>
        <v>586741890</v>
      </c>
      <c r="AW49" s="7">
        <f>IF('Copy of Military Expenditure'!AX49 = "", 'Copy of Military Expenditure'!$BM49, 'Copy of Military Expenditure'!AX49)</f>
        <v>603667136.8</v>
      </c>
      <c r="AX49" s="7">
        <f>IF('Copy of Military Expenditure'!AY49 = "", 'Copy of Military Expenditure'!$BM49, 'Copy of Military Expenditure'!AY49)</f>
        <v>701551481</v>
      </c>
      <c r="AY49" s="7">
        <f>IF('Copy of Military Expenditure'!AZ49 = "", 'Copy of Military Expenditure'!$BM49, 'Copy of Military Expenditure'!AZ49)</f>
        <v>1032440056</v>
      </c>
      <c r="AZ49" s="7">
        <f>IF('Copy of Military Expenditure'!BA49 = "", 'Copy of Military Expenditure'!$BM49, 'Copy of Military Expenditure'!BA49)</f>
        <v>1358383580</v>
      </c>
      <c r="BA49" s="7">
        <f>IF('Copy of Military Expenditure'!BB49 = "", 'Copy of Military Expenditure'!$BM49, 'Copy of Military Expenditure'!BB49)</f>
        <v>1568309859</v>
      </c>
      <c r="BB49" s="7">
        <f>IF('Copy of Military Expenditure'!BC49 = "", 'Copy of Military Expenditure'!$BM49, 'Copy of Military Expenditure'!BC49)</f>
        <v>1557887324</v>
      </c>
      <c r="BC49" s="7">
        <f>IF('Copy of Military Expenditure'!BD49 = "", 'Copy of Military Expenditure'!$BM49, 'Copy of Military Expenditure'!BD49)</f>
        <v>1594788732</v>
      </c>
      <c r="BD49" s="7">
        <f>IF('Copy of Military Expenditure'!BE49 = "", 'Copy of Military Expenditure'!$BM49, 'Copy of Military Expenditure'!BE49)</f>
        <v>1472816901</v>
      </c>
      <c r="BE49" s="7">
        <f>IF('Copy of Military Expenditure'!BF49 = "", 'Copy of Military Expenditure'!$BM49, 'Copy of Military Expenditure'!BF49)</f>
        <v>1444929577</v>
      </c>
      <c r="BF49" s="7">
        <f>IF('Copy of Military Expenditure'!BG49 = "", 'Copy of Military Expenditure'!$BM49, 'Copy of Military Expenditure'!BG49)</f>
        <v>1548873239</v>
      </c>
      <c r="BG49" s="7">
        <f>IF('Copy of Military Expenditure'!BH49 = "", 'Copy of Military Expenditure'!$BM49, 'Copy of Military Expenditure'!BH49)</f>
        <v>1614929577</v>
      </c>
      <c r="BH49" s="7">
        <f>IF('Copy of Military Expenditure'!BI49 = "", 'Copy of Military Expenditure'!$BM49, 'Copy of Military Expenditure'!BI49)</f>
        <v>1768309859</v>
      </c>
      <c r="BI49" s="7">
        <f>IF('Copy of Military Expenditure'!BJ49 = "", 'Copy of Military Expenditure'!$BM49, 'Copy of Military Expenditure'!BJ49)</f>
        <v>1939718310</v>
      </c>
      <c r="BJ49" s="7">
        <f>IF('Copy of Military Expenditure'!BK49 = "", 'Copy of Military Expenditure'!$BM49, 'Copy of Military Expenditure'!BK49)</f>
        <v>1957746479</v>
      </c>
    </row>
    <row r="50">
      <c r="A50" s="1" t="s">
        <v>243</v>
      </c>
      <c r="B50" s="1" t="s">
        <v>244</v>
      </c>
      <c r="C50" s="1" t="s">
        <v>6</v>
      </c>
      <c r="D50" s="7">
        <f>IF('Copy of Military Expenditure'!E50 = "", 'Copy of Military Expenditure'!$BM50, 'Copy of Military Expenditure'!E50)</f>
        <v>480555555.6</v>
      </c>
      <c r="E50" s="7">
        <f>IF('Copy of Military Expenditure'!F50 = "", 'Copy of Military Expenditure'!$BM50, 'Copy of Military Expenditure'!F50)</f>
        <v>492361111.1</v>
      </c>
      <c r="F50" s="7">
        <f>IF('Copy of Military Expenditure'!G50 = "", 'Copy of Military Expenditure'!$BM50, 'Copy of Military Expenditure'!G50)</f>
        <v>538194444.4</v>
      </c>
      <c r="G50" s="7">
        <f>IF('Copy of Military Expenditure'!H50 = "", 'Copy of Military Expenditure'!$BM50, 'Copy of Military Expenditure'!H50)</f>
        <v>629861111.1</v>
      </c>
      <c r="H50" s="7">
        <f>IF('Copy of Military Expenditure'!I50 = "", 'Copy of Military Expenditure'!$BM50, 'Copy of Military Expenditure'!I50)</f>
        <v>718055555.6</v>
      </c>
      <c r="I50" s="7">
        <f>IF('Copy of Military Expenditure'!J50 = "", 'Copy of Military Expenditure'!$BM50, 'Copy of Military Expenditure'!J50)</f>
        <v>821388888.9</v>
      </c>
      <c r="J50" s="7">
        <f>IF('Copy of Military Expenditure'!K50 = "", 'Copy of Military Expenditure'!$BM50, 'Copy of Military Expenditure'!K50)</f>
        <v>932430555.6</v>
      </c>
      <c r="K50" s="7">
        <f>IF('Copy of Military Expenditure'!L50 = "", 'Copy of Military Expenditure'!$BM50, 'Copy of Military Expenditure'!L50)</f>
        <v>1039027778</v>
      </c>
      <c r="L50" s="7">
        <f>IF('Copy of Military Expenditure'!M50 = "", 'Copy of Military Expenditure'!$BM50, 'Copy of Military Expenditure'!M50)</f>
        <v>1168194444</v>
      </c>
      <c r="M50" s="7">
        <f>IF('Copy of Military Expenditure'!N50 = "", 'Copy of Military Expenditure'!$BM50, 'Copy of Military Expenditure'!N50)</f>
        <v>1335416667</v>
      </c>
      <c r="N50" s="7">
        <f>IF('Copy of Military Expenditure'!O50 = "", 'Copy of Military Expenditure'!$BM50, 'Copy of Military Expenditure'!O50)</f>
        <v>1575347222</v>
      </c>
      <c r="O50" s="7">
        <f>IF('Copy of Military Expenditure'!P50 = "", 'Copy of Military Expenditure'!$BM50, 'Copy of Military Expenditure'!P50)</f>
        <v>1896540416</v>
      </c>
      <c r="P50" s="7">
        <f>IF('Copy of Military Expenditure'!Q50 = "", 'Copy of Military Expenditure'!$BM50, 'Copy of Military Expenditure'!Q50)</f>
        <v>2567519428</v>
      </c>
      <c r="Q50" s="7">
        <f>IF('Copy of Military Expenditure'!R50 = "", 'Copy of Military Expenditure'!$BM50, 'Copy of Military Expenditure'!R50)</f>
        <v>3374561100</v>
      </c>
      <c r="R50" s="7">
        <f>IF('Copy of Military Expenditure'!S50 = "", 'Copy of Military Expenditure'!$BM50, 'Copy of Military Expenditure'!S50)</f>
        <v>3962157887</v>
      </c>
      <c r="S50" s="7">
        <f>IF('Copy of Military Expenditure'!T50 = "", 'Copy of Military Expenditure'!$BM50, 'Copy of Military Expenditure'!T50)</f>
        <v>4534902135</v>
      </c>
      <c r="T50" s="7">
        <f>IF('Copy of Military Expenditure'!U50 = "", 'Copy of Military Expenditure'!$BM50, 'Copy of Military Expenditure'!U50)</f>
        <v>5008396504</v>
      </c>
      <c r="U50" s="7">
        <f>IF('Copy of Military Expenditure'!V50 = "", 'Copy of Military Expenditure'!$BM50, 'Copy of Military Expenditure'!V50)</f>
        <v>6157312577</v>
      </c>
      <c r="V50" s="7">
        <f>IF('Copy of Military Expenditure'!W50 = "", 'Copy of Military Expenditure'!$BM50, 'Copy of Military Expenditure'!W50)</f>
        <v>8657135933</v>
      </c>
      <c r="W50" s="7">
        <f>IF('Copy of Military Expenditure'!X50 = "", 'Copy of Military Expenditure'!$BM50, 'Copy of Military Expenditure'!X50)</f>
        <v>9173587661</v>
      </c>
      <c r="X50" s="7">
        <f>IF('Copy of Military Expenditure'!Y50 = "", 'Copy of Military Expenditure'!$BM50, 'Copy of Military Expenditure'!Y50)</f>
        <v>9711741591</v>
      </c>
      <c r="Y50" s="7">
        <f>IF('Copy of Military Expenditure'!Z50 = "", 'Copy of Military Expenditure'!$BM50, 'Copy of Military Expenditure'!Z50)</f>
        <v>10851176225</v>
      </c>
      <c r="Z50" s="7">
        <f>IF('Copy of Military Expenditure'!AA50 = "", 'Copy of Military Expenditure'!$BM50, 'Copy of Military Expenditure'!AA50)</f>
        <v>10193936012</v>
      </c>
      <c r="AA50" s="7">
        <f>IF('Copy of Military Expenditure'!AB50 = "", 'Copy of Military Expenditure'!$BM50, 'Copy of Military Expenditure'!AB50)</f>
        <v>11429317256</v>
      </c>
      <c r="AB50" s="7">
        <f>IF('Copy of Military Expenditure'!AC50 = "", 'Copy of Military Expenditure'!$BM50, 'Copy of Military Expenditure'!AC50)</f>
        <v>12225078098</v>
      </c>
      <c r="AC50" s="7">
        <f>IF('Copy of Military Expenditure'!AD50 = "", 'Copy of Military Expenditure'!$BM50, 'Copy of Military Expenditure'!AD50)</f>
        <v>13087751954</v>
      </c>
      <c r="AD50" s="7">
        <f>IF('Copy of Military Expenditure'!AE50 = "", 'Copy of Military Expenditure'!$BM50, 'Copy of Military Expenditure'!AE50)</f>
        <v>19457334441</v>
      </c>
      <c r="AE50" s="7">
        <f>IF('Copy of Military Expenditure'!AF50 = "", 'Copy of Military Expenditure'!$BM50, 'Copy of Military Expenditure'!AF50)</f>
        <v>23642290700</v>
      </c>
      <c r="AF50" s="7">
        <f>IF('Copy of Military Expenditure'!AG50 = "", 'Copy of Military Expenditure'!$BM50, 'Copy of Military Expenditure'!AG50)</f>
        <v>28216102753</v>
      </c>
      <c r="AG50" s="7">
        <f>IF('Copy of Military Expenditure'!AH50 = "", 'Copy of Military Expenditure'!$BM50, 'Copy of Military Expenditure'!AH50)</f>
        <v>27966353542</v>
      </c>
      <c r="AH50" s="7">
        <f>IF('Copy of Military Expenditure'!AI50 = "", 'Copy of Military Expenditure'!$BM50, 'Copy of Military Expenditure'!AI50)</f>
        <v>28800451682</v>
      </c>
      <c r="AI50" s="7">
        <f>IF('Copy of Military Expenditure'!AJ50 = "", 'Copy of Military Expenditure'!$BM50, 'Copy of Military Expenditure'!AJ50)</f>
        <v>32785415754</v>
      </c>
      <c r="AJ50" s="7">
        <f>IF('Copy of Military Expenditure'!AK50 = "", 'Copy of Military Expenditure'!$BM50, 'Copy of Military Expenditure'!AK50)</f>
        <v>35999123576</v>
      </c>
      <c r="AK50" s="7">
        <f>IF('Copy of Military Expenditure'!AL50 = "", 'Copy of Military Expenditure'!$BM50, 'Copy of Military Expenditure'!AL50)</f>
        <v>41353936222</v>
      </c>
      <c r="AL50" s="7">
        <f>IF('Copy of Military Expenditure'!AM50 = "", 'Copy of Military Expenditure'!$BM50, 'Copy of Military Expenditure'!AM50)</f>
        <v>45285594083</v>
      </c>
      <c r="AM50" s="7">
        <f>IF('Copy of Military Expenditure'!AN50 = "", 'Copy of Military Expenditure'!$BM50, 'Copy of Military Expenditure'!AN50)</f>
        <v>49961673237</v>
      </c>
      <c r="AN50" s="7">
        <f>IF('Copy of Military Expenditure'!AO50 = "", 'Copy of Military Expenditure'!$BM50, 'Copy of Military Expenditure'!AO50)</f>
        <v>44047104680</v>
      </c>
      <c r="AO50" s="7">
        <f>IF('Copy of Military Expenditure'!AP50 = "", 'Copy of Military Expenditure'!$BM50, 'Copy of Military Expenditure'!AP50)</f>
        <v>40634840608</v>
      </c>
      <c r="AP50" s="7">
        <f>IF('Copy of Military Expenditure'!AQ50 = "", 'Copy of Military Expenditure'!$BM50, 'Copy of Military Expenditure'!AQ50)</f>
        <v>37849012643</v>
      </c>
      <c r="AQ50" s="7">
        <f>IF('Copy of Military Expenditure'!AR50 = "", 'Copy of Military Expenditure'!$BM50, 'Copy of Military Expenditure'!AR50)</f>
        <v>43122898505</v>
      </c>
      <c r="AR50" s="7">
        <f>IF('Copy of Military Expenditure'!AS50 = "", 'Copy of Military Expenditure'!$BM50, 'Copy of Military Expenditure'!AS50)</f>
        <v>45509673827</v>
      </c>
      <c r="AS50" s="7">
        <f>IF('Copy of Military Expenditure'!AT50 = "", 'Copy of Military Expenditure'!$BM50, 'Copy of Military Expenditure'!AT50)</f>
        <v>40757967234</v>
      </c>
      <c r="AT50" s="7">
        <f>IF('Copy of Military Expenditure'!AU50 = "", 'Copy of Military Expenditure'!$BM50, 'Copy of Military Expenditure'!AU50)</f>
        <v>39333708170</v>
      </c>
      <c r="AU50" s="7">
        <f>IF('Copy of Military Expenditure'!AV50 = "", 'Copy of Military Expenditure'!$BM50, 'Copy of Military Expenditure'!AV50)</f>
        <v>42486177361</v>
      </c>
      <c r="AV50" s="7">
        <f>IF('Copy of Military Expenditure'!AW50 = "", 'Copy of Military Expenditure'!$BM50, 'Copy of Military Expenditure'!AW50)</f>
        <v>45339809415</v>
      </c>
      <c r="AW50" s="7">
        <f>IF('Copy of Military Expenditure'!AX50 = "", 'Copy of Military Expenditure'!$BM50, 'Copy of Military Expenditure'!AX50)</f>
        <v>44300613330</v>
      </c>
      <c r="AX50" s="7">
        <f>IF('Copy of Military Expenditure'!AY50 = "", 'Copy of Military Expenditure'!$BM50, 'Copy of Military Expenditure'!AY50)</f>
        <v>41552592886</v>
      </c>
      <c r="AY50" s="7">
        <f>IF('Copy of Military Expenditure'!AZ50 = "", 'Copy of Military Expenditure'!$BM50, 'Copy of Military Expenditure'!AZ50)</f>
        <v>40530045688</v>
      </c>
      <c r="AZ50" s="7">
        <f>IF('Copy of Military Expenditure'!BA50 = "", 'Copy of Military Expenditure'!$BM50, 'Copy of Military Expenditure'!BA50)</f>
        <v>46361468280</v>
      </c>
      <c r="BA50" s="7">
        <f>IF('Copy of Military Expenditure'!BB50 = "", 'Copy of Military Expenditure'!$BM50, 'Copy of Military Expenditure'!BB50)</f>
        <v>51465158208</v>
      </c>
      <c r="BB50" s="7">
        <f>IF('Copy of Military Expenditure'!BC50 = "", 'Copy of Military Expenditure'!$BM50, 'Copy of Military Expenditure'!BC50)</f>
        <v>54655450735</v>
      </c>
      <c r="BC50" s="7">
        <f>IF('Copy of Military Expenditure'!BD50 = "", 'Copy of Military Expenditure'!$BM50, 'Copy of Military Expenditure'!BD50)</f>
        <v>60762213841</v>
      </c>
      <c r="BD50" s="7">
        <f>IF('Copy of Military Expenditure'!BE50 = "", 'Copy of Military Expenditure'!$BM50, 'Copy of Military Expenditure'!BE50)</f>
        <v>60011530195</v>
      </c>
      <c r="BE50" s="7">
        <f>IF('Copy of Military Expenditure'!BF50 = "", 'Copy of Military Expenditure'!$BM50, 'Copy of Military Expenditure'!BF50)</f>
        <v>49023932407</v>
      </c>
      <c r="BF50" s="7">
        <f>IF('Copy of Military Expenditure'!BG50 = "", 'Copy of Military Expenditure'!$BM50, 'Copy of Military Expenditure'!BG50)</f>
        <v>46881244398</v>
      </c>
      <c r="BG50" s="7">
        <f>IF('Copy of Military Expenditure'!BH50 = "", 'Copy of Military Expenditure'!$BM50, 'Copy of Military Expenditure'!BH50)</f>
        <v>42106103306</v>
      </c>
      <c r="BH50" s="7">
        <f>IF('Copy of Military Expenditure'!BI50 = "", 'Copy of Military Expenditure'!$BM50, 'Copy of Military Expenditure'!BI50)</f>
        <v>46471287714</v>
      </c>
      <c r="BI50" s="7">
        <f>IF('Copy of Military Expenditure'!BJ50 = "", 'Copy of Military Expenditure'!$BM50, 'Copy of Military Expenditure'!BJ50)</f>
        <v>45387031802</v>
      </c>
      <c r="BJ50" s="7">
        <f>IF('Copy of Military Expenditure'!BK50 = "", 'Copy of Military Expenditure'!$BM50, 'Copy of Military Expenditure'!BK50)</f>
        <v>46617954864</v>
      </c>
    </row>
    <row r="51">
      <c r="A51" s="1" t="s">
        <v>247</v>
      </c>
      <c r="B51" s="1" t="s">
        <v>248</v>
      </c>
      <c r="C51" s="1" t="s">
        <v>6</v>
      </c>
      <c r="D51" s="7">
        <f>IF('Copy of Military Expenditure'!E51 = "", 'Copy of Military Expenditure'!$BM51, 'Copy of Military Expenditure'!E51)</f>
        <v>285316060</v>
      </c>
      <c r="E51" s="7">
        <f>IF('Copy of Military Expenditure'!F51 = "", 'Copy of Military Expenditure'!$BM51, 'Copy of Military Expenditure'!F51)</f>
        <v>285316060</v>
      </c>
      <c r="F51" s="7">
        <f>IF('Copy of Military Expenditure'!G51 = "", 'Copy of Military Expenditure'!$BM51, 'Copy of Military Expenditure'!G51)</f>
        <v>285316060</v>
      </c>
      <c r="G51" s="7">
        <f>IF('Copy of Military Expenditure'!H51 = "", 'Copy of Military Expenditure'!$BM51, 'Copy of Military Expenditure'!H51)</f>
        <v>1861999.255</v>
      </c>
      <c r="H51" s="7">
        <f>IF('Copy of Military Expenditure'!I51 = "", 'Copy of Military Expenditure'!$BM51, 'Copy of Military Expenditure'!I51)</f>
        <v>5879997.648</v>
      </c>
      <c r="I51" s="7">
        <f>IF('Copy of Military Expenditure'!J51 = "", 'Copy of Military Expenditure'!$BM51, 'Copy of Military Expenditure'!J51)</f>
        <v>9897996.041</v>
      </c>
      <c r="J51" s="7">
        <f>IF('Copy of Military Expenditure'!K51 = "", 'Copy of Military Expenditure'!$BM51, 'Copy of Military Expenditure'!K51)</f>
        <v>13047994.78</v>
      </c>
      <c r="K51" s="7">
        <f>IF('Copy of Military Expenditure'!L51 = "", 'Copy of Military Expenditure'!$BM51, 'Copy of Military Expenditure'!L51)</f>
        <v>15987993.6</v>
      </c>
      <c r="L51" s="7">
        <f>IF('Copy of Military Expenditure'!M51 = "", 'Copy of Military Expenditure'!$BM51, 'Copy of Military Expenditure'!M51)</f>
        <v>16365993.45</v>
      </c>
      <c r="M51" s="7">
        <f>IF('Copy of Military Expenditure'!N51 = "", 'Copy of Military Expenditure'!$BM51, 'Copy of Military Expenditure'!N51)</f>
        <v>15749993.7</v>
      </c>
      <c r="N51" s="7">
        <f>IF('Copy of Military Expenditure'!O51 = "", 'Copy of Military Expenditure'!$BM51, 'Copy of Military Expenditure'!O51)</f>
        <v>17023993.19</v>
      </c>
      <c r="O51" s="7">
        <f>IF('Copy of Military Expenditure'!P51 = "", 'Copy of Military Expenditure'!$BM51, 'Copy of Military Expenditure'!P51)</f>
        <v>22077991.17</v>
      </c>
      <c r="P51" s="7">
        <f>IF('Copy of Military Expenditure'!Q51 = "", 'Copy of Military Expenditure'!$BM51, 'Copy of Military Expenditure'!Q51)</f>
        <v>29735988.11</v>
      </c>
      <c r="Q51" s="7">
        <f>IF('Copy of Military Expenditure'!R51 = "", 'Copy of Military Expenditure'!$BM51, 'Copy of Military Expenditure'!R51)</f>
        <v>37319917.16</v>
      </c>
      <c r="R51" s="7">
        <f>IF('Copy of Military Expenditure'!S51 = "", 'Copy of Military Expenditure'!$BM51, 'Copy of Military Expenditure'!S51)</f>
        <v>46763683.97</v>
      </c>
      <c r="S51" s="7">
        <f>IF('Copy of Military Expenditure'!T51 = "", 'Copy of Military Expenditure'!$BM51, 'Copy of Military Expenditure'!T51)</f>
        <v>54090933.23</v>
      </c>
      <c r="T51" s="7">
        <f>IF('Copy of Military Expenditure'!U51 = "", 'Copy of Military Expenditure'!$BM51, 'Copy of Military Expenditure'!U51)</f>
        <v>75910048.12</v>
      </c>
      <c r="U51" s="7">
        <f>IF('Copy of Military Expenditure'!V51 = "", 'Copy of Military Expenditure'!$BM51, 'Copy of Military Expenditure'!V51)</f>
        <v>147766705</v>
      </c>
      <c r="V51" s="7">
        <f>IF('Copy of Military Expenditure'!W51 = "", 'Copy of Military Expenditure'!$BM51, 'Copy of Military Expenditure'!W51)</f>
        <v>239475870</v>
      </c>
      <c r="W51" s="7">
        <f>IF('Copy of Military Expenditure'!X51 = "", 'Copy of Military Expenditure'!$BM51, 'Copy of Military Expenditure'!X51)</f>
        <v>291024720</v>
      </c>
      <c r="X51" s="7">
        <f>IF('Copy of Military Expenditure'!Y51 = "", 'Copy of Military Expenditure'!$BM51, 'Copy of Military Expenditure'!Y51)</f>
        <v>271691156.2</v>
      </c>
      <c r="Y51" s="7">
        <f>IF('Copy of Military Expenditure'!Z51 = "", 'Copy of Military Expenditure'!$BM51, 'Copy of Military Expenditure'!Z51)</f>
        <v>241171594.4</v>
      </c>
      <c r="Z51" s="7">
        <f>IF('Copy of Military Expenditure'!AA51 = "", 'Copy of Military Expenditure'!$BM51, 'Copy of Military Expenditure'!AA51)</f>
        <v>243721560.5</v>
      </c>
      <c r="AA51" s="7">
        <f>IF('Copy of Military Expenditure'!AB51 = "", 'Copy of Military Expenditure'!$BM51, 'Copy of Military Expenditure'!AB51)</f>
        <v>208691732.7</v>
      </c>
      <c r="AB51" s="7">
        <f>IF('Copy of Military Expenditure'!AC51 = "", 'Copy of Military Expenditure'!$BM51, 'Copy of Military Expenditure'!AC51)</f>
        <v>175004683</v>
      </c>
      <c r="AC51" s="7">
        <f>IF('Copy of Military Expenditure'!AD51 = "", 'Copy of Military Expenditure'!$BM51, 'Copy of Military Expenditure'!AD51)</f>
        <v>145781732.1</v>
      </c>
      <c r="AD51" s="7">
        <f>IF('Copy of Military Expenditure'!AE51 = "", 'Copy of Military Expenditure'!$BM51, 'Copy of Military Expenditure'!AE51)</f>
        <v>181255662.3</v>
      </c>
      <c r="AE51" s="7">
        <f>IF('Copy of Military Expenditure'!AF51 = "", 'Copy of Military Expenditure'!$BM51, 'Copy of Military Expenditure'!AF51)</f>
        <v>249810082.3</v>
      </c>
      <c r="AF51" s="7">
        <f>IF('Copy of Military Expenditure'!AG51 = "", 'Copy of Military Expenditure'!$BM51, 'Copy of Military Expenditure'!AG51)</f>
        <v>250942407.5</v>
      </c>
      <c r="AG51" s="7">
        <f>IF('Copy of Military Expenditure'!AH51 = "", 'Copy of Military Expenditure'!$BM51, 'Copy of Military Expenditure'!AH51)</f>
        <v>228606149</v>
      </c>
      <c r="AH51" s="7">
        <f>IF('Copy of Military Expenditure'!AI51 = "", 'Copy of Military Expenditure'!$BM51, 'Copy of Military Expenditure'!AI51)</f>
        <v>246456438.6</v>
      </c>
      <c r="AI51" s="7">
        <f>IF('Copy of Military Expenditure'!AJ51 = "", 'Copy of Military Expenditure'!$BM51, 'Copy of Military Expenditure'!AJ51)</f>
        <v>191908506.3</v>
      </c>
      <c r="AJ51" s="7">
        <f>IF('Copy of Military Expenditure'!AK51 = "", 'Copy of Military Expenditure'!$BM51, 'Copy of Military Expenditure'!AK51)</f>
        <v>156036602</v>
      </c>
      <c r="AK51" s="7">
        <f>IF('Copy of Military Expenditure'!AL51 = "", 'Copy of Military Expenditure'!$BM51, 'Copy of Military Expenditure'!AL51)</f>
        <v>105704527.3</v>
      </c>
      <c r="AL51" s="7">
        <f>IF('Copy of Military Expenditure'!AM51 = "", 'Copy of Military Expenditure'!$BM51, 'Copy of Military Expenditure'!AM51)</f>
        <v>117331482.6</v>
      </c>
      <c r="AM51" s="7">
        <f>IF('Copy of Military Expenditure'!AN51 = "", 'Copy of Military Expenditure'!$BM51, 'Copy of Military Expenditure'!AN51)</f>
        <v>149096438.3</v>
      </c>
      <c r="AN51" s="7">
        <f>IF('Copy of Military Expenditure'!AO51 = "", 'Copy of Military Expenditure'!$BM51, 'Copy of Military Expenditure'!AO51)</f>
        <v>170804816.3</v>
      </c>
      <c r="AO51" s="7">
        <f>IF('Copy of Military Expenditure'!AP51 = "", 'Copy of Military Expenditure'!$BM51, 'Copy of Military Expenditure'!AP51)</f>
        <v>175834896.9</v>
      </c>
      <c r="AP51" s="7">
        <f>IF('Copy of Military Expenditure'!AQ51 = "", 'Copy of Military Expenditure'!$BM51, 'Copy of Military Expenditure'!AQ51)</f>
        <v>171964013.3</v>
      </c>
      <c r="AQ51" s="7">
        <f>IF('Copy of Military Expenditure'!AR51 = "", 'Copy of Military Expenditure'!$BM51, 'Copy of Military Expenditure'!AR51)</f>
        <v>151917777.4</v>
      </c>
      <c r="AR51" s="7">
        <f>IF('Copy of Military Expenditure'!AS51 = "", 'Copy of Military Expenditure'!$BM51, 'Copy of Military Expenditure'!AS51)</f>
        <v>165584735.2</v>
      </c>
      <c r="AS51" s="7">
        <f>IF('Copy of Military Expenditure'!AT51 = "", 'Copy of Military Expenditure'!$BM51, 'Copy of Military Expenditure'!AT51)</f>
        <v>195365005.5</v>
      </c>
      <c r="AT51" s="7">
        <f>IF('Copy of Military Expenditure'!AU51 = "", 'Copy of Military Expenditure'!$BM51, 'Copy of Military Expenditure'!AU51)</f>
        <v>213894508</v>
      </c>
      <c r="AU51" s="7">
        <f>IF('Copy of Military Expenditure'!AV51 = "", 'Copy of Military Expenditure'!$BM51, 'Copy of Military Expenditure'!AV51)</f>
        <v>245938663.8</v>
      </c>
      <c r="AV51" s="7">
        <f>IF('Copy of Military Expenditure'!AW51 = "", 'Copy of Military Expenditure'!$BM51, 'Copy of Military Expenditure'!AW51)</f>
        <v>259807840.7</v>
      </c>
      <c r="AW51" s="7">
        <f>IF('Copy of Military Expenditure'!AX51 = "", 'Copy of Military Expenditure'!$BM51, 'Copy of Military Expenditure'!AX51)</f>
        <v>316799485.4</v>
      </c>
      <c r="AX51" s="7">
        <f>IF('Copy of Military Expenditure'!AY51 = "", 'Copy of Military Expenditure'!$BM51, 'Copy of Military Expenditure'!AY51)</f>
        <v>375807203.2</v>
      </c>
      <c r="AY51" s="7">
        <f>IF('Copy of Military Expenditure'!AZ51 = "", 'Copy of Military Expenditure'!$BM51, 'Copy of Military Expenditure'!AZ51)</f>
        <v>494684896.7</v>
      </c>
      <c r="AZ51" s="7">
        <f>IF('Copy of Military Expenditure'!BA51 = "", 'Copy of Military Expenditure'!$BM51, 'Copy of Military Expenditure'!BA51)</f>
        <v>580011940.7</v>
      </c>
      <c r="BA51" s="7">
        <f>IF('Copy of Military Expenditure'!BB51 = "", 'Copy of Military Expenditure'!$BM51, 'Copy of Military Expenditure'!BB51)</f>
        <v>578071672.4</v>
      </c>
      <c r="BB51" s="7">
        <f>IF('Copy of Military Expenditure'!BC51 = "", 'Copy of Military Expenditure'!$BM51, 'Copy of Military Expenditure'!BC51)</f>
        <v>622049847.8</v>
      </c>
      <c r="BC51" s="7">
        <f>IF('Copy of Military Expenditure'!BD51 = "", 'Copy of Military Expenditure'!$BM51, 'Copy of Military Expenditure'!BD51)</f>
        <v>646678106.7</v>
      </c>
      <c r="BD51" s="7">
        <f>IF('Copy of Military Expenditure'!BE51 = "", 'Copy of Military Expenditure'!$BM51, 'Copy of Military Expenditure'!BE51)</f>
        <v>840072590</v>
      </c>
      <c r="BE51" s="7">
        <f>IF('Copy of Military Expenditure'!BF51 = "", 'Copy of Military Expenditure'!$BM51, 'Copy of Military Expenditure'!BF51)</f>
        <v>860560896.1</v>
      </c>
      <c r="BF51" s="7">
        <f>IF('Copy of Military Expenditure'!BG51 = "", 'Copy of Military Expenditure'!$BM51, 'Copy of Military Expenditure'!BG51)</f>
        <v>819044152.8</v>
      </c>
      <c r="BG51" s="7">
        <f>IF('Copy of Military Expenditure'!BH51 = "", 'Copy of Military Expenditure'!$BM51, 'Copy of Military Expenditure'!BH51)</f>
        <v>843667802.8</v>
      </c>
      <c r="BH51" s="7">
        <f>IF('Copy of Military Expenditure'!BI51 = "", 'Copy of Military Expenditure'!$BM51, 'Copy of Military Expenditure'!BI51)</f>
        <v>933103002.5</v>
      </c>
      <c r="BI51" s="7">
        <f>IF('Copy of Military Expenditure'!BJ51 = "", 'Copy of Military Expenditure'!$BM51, 'Copy of Military Expenditure'!BJ51)</f>
        <v>1015384782</v>
      </c>
      <c r="BJ51" s="7">
        <f>IF('Copy of Military Expenditure'!BK51 = "", 'Copy of Military Expenditure'!$BM51, 'Copy of Military Expenditure'!BK51)</f>
        <v>1097458153</v>
      </c>
    </row>
    <row r="52">
      <c r="A52" s="1" t="s">
        <v>257</v>
      </c>
      <c r="B52" s="1" t="s">
        <v>258</v>
      </c>
      <c r="C52" s="1" t="s">
        <v>6</v>
      </c>
      <c r="D52" s="7">
        <f>IF('Copy of Military Expenditure'!E52 = "", 'Copy of Military Expenditure'!$BM52, 'Copy of Military Expenditure'!E52)</f>
        <v>275643564.4</v>
      </c>
      <c r="E52" s="7">
        <f>IF('Copy of Military Expenditure'!F52 = "", 'Copy of Military Expenditure'!$BM52, 'Copy of Military Expenditure'!F52)</f>
        <v>157061350.1</v>
      </c>
      <c r="F52" s="7">
        <f>IF('Copy of Military Expenditure'!G52 = "", 'Copy of Military Expenditure'!$BM52, 'Copy of Military Expenditure'!G52)</f>
        <v>186153846.2</v>
      </c>
      <c r="G52" s="7">
        <f>IF('Copy of Military Expenditure'!H52 = "", 'Copy of Military Expenditure'!$BM52, 'Copy of Military Expenditure'!H52)</f>
        <v>185384615.4</v>
      </c>
      <c r="H52" s="7">
        <f>IF('Copy of Military Expenditure'!I52 = "", 'Copy of Military Expenditure'!$BM52, 'Copy of Military Expenditure'!I52)</f>
        <v>137481470.4</v>
      </c>
      <c r="I52" s="7">
        <f>IF('Copy of Military Expenditure'!J52 = "", 'Copy of Military Expenditure'!$BM52, 'Copy of Military Expenditure'!J52)</f>
        <v>132131636.1</v>
      </c>
      <c r="J52" s="7">
        <f>IF('Copy of Military Expenditure'!K52 = "", 'Copy of Military Expenditure'!$BM52, 'Copy of Military Expenditure'!K52)</f>
        <v>176901786.3</v>
      </c>
      <c r="K52" s="7">
        <f>IF('Copy of Military Expenditure'!L52 = "", 'Copy of Military Expenditure'!$BM52, 'Copy of Military Expenditure'!L52)</f>
        <v>218100895.7</v>
      </c>
      <c r="L52" s="7">
        <f>IF('Copy of Military Expenditure'!M52 = "", 'Copy of Military Expenditure'!$BM52, 'Copy of Military Expenditure'!M52)</f>
        <v>278696524.4</v>
      </c>
      <c r="M52" s="7">
        <f>IF('Copy of Military Expenditure'!N52 = "", 'Copy of Military Expenditure'!$BM52, 'Copy of Military Expenditure'!N52)</f>
        <v>347028223.8</v>
      </c>
      <c r="N52" s="7">
        <f>IF('Copy of Military Expenditure'!O52 = "", 'Copy of Military Expenditure'!$BM52, 'Copy of Military Expenditure'!O52)</f>
        <v>386403740.4</v>
      </c>
      <c r="O52" s="7">
        <f>IF('Copy of Military Expenditure'!P52 = "", 'Copy of Military Expenditure'!$BM52, 'Copy of Military Expenditure'!P52)</f>
        <v>460899849.3</v>
      </c>
      <c r="P52" s="7">
        <f>IF('Copy of Military Expenditure'!Q52 = "", 'Copy of Military Expenditure'!$BM52, 'Copy of Military Expenditure'!Q52)</f>
        <v>531950093.4</v>
      </c>
      <c r="Q52" s="7">
        <f>IF('Copy of Military Expenditure'!R52 = "", 'Copy of Military Expenditure'!$BM52, 'Copy of Military Expenditure'!R52)</f>
        <v>544785374.6</v>
      </c>
      <c r="R52" s="7">
        <f>IF('Copy of Military Expenditure'!S52 = "", 'Copy of Military Expenditure'!$BM52, 'Copy of Military Expenditure'!S52)</f>
        <v>852963864</v>
      </c>
      <c r="S52" s="7">
        <f>IF('Copy of Military Expenditure'!T52 = "", 'Copy of Military Expenditure'!$BM52, 'Copy of Military Expenditure'!T52)</f>
        <v>1030991736</v>
      </c>
      <c r="T52" s="7">
        <f>IF('Copy of Military Expenditure'!U52 = "", 'Copy of Military Expenditure'!$BM52, 'Copy of Military Expenditure'!U52)</f>
        <v>1708677686</v>
      </c>
      <c r="U52" s="7">
        <f>IF('Copy of Military Expenditure'!V52 = "", 'Copy of Military Expenditure'!$BM52, 'Copy of Military Expenditure'!V52)</f>
        <v>2237603306</v>
      </c>
      <c r="V52" s="7">
        <f>IF('Copy of Military Expenditure'!W52 = "", 'Copy of Military Expenditure'!$BM52, 'Copy of Military Expenditure'!W52)</f>
        <v>3190082645</v>
      </c>
      <c r="W52" s="7">
        <f>IF('Copy of Military Expenditure'!X52 = "", 'Copy of Military Expenditure'!$BM52, 'Copy of Military Expenditure'!X52)</f>
        <v>3543388430</v>
      </c>
      <c r="X52" s="7">
        <f>IF('Copy of Military Expenditure'!Y52 = "", 'Copy of Military Expenditure'!$BM52, 'Copy of Military Expenditure'!Y52)</f>
        <v>3980692489</v>
      </c>
      <c r="Y52" s="7">
        <f>IF('Copy of Military Expenditure'!Z52 = "", 'Copy of Military Expenditure'!$BM52, 'Copy of Military Expenditure'!Z52)</f>
        <v>4463839960</v>
      </c>
      <c r="Z52" s="7">
        <f>IF('Copy of Military Expenditure'!AA52 = "", 'Copy of Military Expenditure'!$BM52, 'Copy of Military Expenditure'!AA52)</f>
        <v>4646524886</v>
      </c>
      <c r="AA52" s="7">
        <f>IF('Copy of Military Expenditure'!AB52 = "", 'Copy of Military Expenditure'!$BM52, 'Copy of Military Expenditure'!AB52)</f>
        <v>4714159753</v>
      </c>
      <c r="AB52" s="7">
        <f>IF('Copy of Military Expenditure'!AC52 = "", 'Copy of Military Expenditure'!$BM52, 'Copy of Military Expenditure'!AC52)</f>
        <v>4759446931</v>
      </c>
      <c r="AC52" s="7">
        <f>IF('Copy of Military Expenditure'!AD52 = "", 'Copy of Military Expenditure'!$BM52, 'Copy of Military Expenditure'!AD52)</f>
        <v>4883795775</v>
      </c>
      <c r="AD52" s="7">
        <f>IF('Copy of Military Expenditure'!AE52 = "", 'Copy of Military Expenditure'!$BM52, 'Copy of Military Expenditure'!AE52)</f>
        <v>5325292074</v>
      </c>
      <c r="AE52" s="7">
        <f>IF('Copy of Military Expenditure'!AF52 = "", 'Copy of Military Expenditure'!$BM52, 'Copy of Military Expenditure'!AF52)</f>
        <v>6040845305</v>
      </c>
      <c r="AF52" s="7">
        <f>IF('Copy of Military Expenditure'!AG52 = "", 'Copy of Military Expenditure'!$BM52, 'Copy of Military Expenditure'!AG52)</f>
        <v>7732395676</v>
      </c>
      <c r="AG52" s="7">
        <f>IF('Copy of Military Expenditure'!AH52 = "", 'Copy of Military Expenditure'!$BM52, 'Copy of Military Expenditure'!AH52)</f>
        <v>9468974884</v>
      </c>
      <c r="AH52" s="7">
        <f>IF('Copy of Military Expenditure'!AI52 = "", 'Copy of Military Expenditure'!$BM52, 'Copy of Military Expenditure'!AI52)</f>
        <v>10110714871</v>
      </c>
      <c r="AI52" s="7">
        <f>IF('Copy of Military Expenditure'!AJ52 = "", 'Copy of Military Expenditure'!$BM52, 'Copy of Military Expenditure'!AJ52)</f>
        <v>10956524348</v>
      </c>
      <c r="AJ52" s="7">
        <f>IF('Copy of Military Expenditure'!AK52 = "", 'Copy of Military Expenditure'!$BM52, 'Copy of Military Expenditure'!AK52)</f>
        <v>11614665196</v>
      </c>
      <c r="AK52" s="7">
        <f>IF('Copy of Military Expenditure'!AL52 = "", 'Copy of Military Expenditure'!$BM52, 'Copy of Military Expenditure'!AL52)</f>
        <v>12377424873</v>
      </c>
      <c r="AL52" s="7">
        <f>IF('Copy of Military Expenditure'!AM52 = "", 'Copy of Military Expenditure'!$BM52, 'Copy of Military Expenditure'!AM52)</f>
        <v>13519265763</v>
      </c>
      <c r="AM52" s="7">
        <f>IF('Copy of Military Expenditure'!AN52 = "", 'Copy of Military Expenditure'!$BM52, 'Copy of Military Expenditure'!AN52)</f>
        <v>16085095679</v>
      </c>
      <c r="AN52" s="7">
        <f>IF('Copy of Military Expenditure'!AO52 = "", 'Copy of Military Expenditure'!$BM52, 'Copy of Military Expenditure'!AO52)</f>
        <v>16408665267</v>
      </c>
      <c r="AO52" s="7">
        <f>IF('Copy of Military Expenditure'!AP52 = "", 'Copy of Military Expenditure'!$BM52, 'Copy of Military Expenditure'!AP52)</f>
        <v>14848484530</v>
      </c>
      <c r="AP52" s="7">
        <f>IF('Copy of Military Expenditure'!AQ52 = "", 'Copy of Military Expenditure'!$BM52, 'Copy of Military Expenditure'!AQ52)</f>
        <v>10457957529</v>
      </c>
      <c r="AQ52" s="7">
        <f>IF('Copy of Military Expenditure'!AR52 = "", 'Copy of Military Expenditure'!$BM52, 'Copy of Military Expenditure'!AR52)</f>
        <v>12095186824</v>
      </c>
      <c r="AR52" s="7">
        <f>IF('Copy of Military Expenditure'!AS52 = "", 'Copy of Military Expenditure'!$BM52, 'Copy of Military Expenditure'!AS52)</f>
        <v>13801107024</v>
      </c>
      <c r="AS52" s="7">
        <f>IF('Copy of Military Expenditure'!AT52 = "", 'Copy of Military Expenditure'!$BM52, 'Copy of Military Expenditure'!AT52)</f>
        <v>12941850828</v>
      </c>
      <c r="AT52" s="7">
        <f>IF('Copy of Military Expenditure'!AU52 = "", 'Copy of Military Expenditure'!$BM52, 'Copy of Military Expenditure'!AU52)</f>
        <v>14101703315</v>
      </c>
      <c r="AU52" s="7">
        <f>IF('Copy of Military Expenditure'!AV52 = "", 'Copy of Military Expenditure'!$BM52, 'Copy of Military Expenditure'!AV52)</f>
        <v>15847047272</v>
      </c>
      <c r="AV52" s="7">
        <f>IF('Copy of Military Expenditure'!AW52 = "", 'Copy of Military Expenditure'!$BM52, 'Copy of Military Expenditure'!AW52)</f>
        <v>17829864143</v>
      </c>
      <c r="AW52" s="7">
        <f>IF('Copy of Military Expenditure'!AX52 = "", 'Copy of Military Expenditure'!$BM52, 'Copy of Military Expenditure'!AX52)</f>
        <v>22159512557</v>
      </c>
      <c r="AX52" s="7">
        <f>IF('Copy of Military Expenditure'!AY52 = "", 'Copy of Military Expenditure'!$BM52, 'Copy of Military Expenditure'!AY52)</f>
        <v>25177237741</v>
      </c>
      <c r="AY52" s="7">
        <f>IF('Copy of Military Expenditure'!AZ52 = "", 'Copy of Military Expenditure'!$BM52, 'Copy of Military Expenditure'!AZ52)</f>
        <v>27726129585</v>
      </c>
      <c r="AZ52" s="7">
        <f>IF('Copy of Military Expenditure'!BA52 = "", 'Copy of Military Expenditure'!$BM52, 'Copy of Military Expenditure'!BA52)</f>
        <v>26072410508</v>
      </c>
      <c r="BA52" s="7">
        <f>IF('Copy of Military Expenditure'!BB52 = "", 'Copy of Military Expenditure'!$BM52, 'Copy of Military Expenditure'!BB52)</f>
        <v>24575661939</v>
      </c>
      <c r="BB52" s="7">
        <f>IF('Copy of Military Expenditure'!BC52 = "", 'Copy of Military Expenditure'!$BM52, 'Copy of Military Expenditure'!BC52)</f>
        <v>28175181219</v>
      </c>
      <c r="BC52" s="7">
        <f>IF('Copy of Military Expenditure'!BD52 = "", 'Copy of Military Expenditure'!$BM52, 'Copy of Military Expenditure'!BD52)</f>
        <v>30991707946</v>
      </c>
      <c r="BD52" s="7">
        <f>IF('Copy of Military Expenditure'!BE52 = "", 'Copy of Military Expenditure'!$BM52, 'Copy of Military Expenditure'!BE52)</f>
        <v>31951760810</v>
      </c>
      <c r="BE52" s="7">
        <f>IF('Copy of Military Expenditure'!BF52 = "", 'Copy of Military Expenditure'!$BM52, 'Copy of Military Expenditure'!BF52)</f>
        <v>34311220715</v>
      </c>
      <c r="BF52" s="7">
        <f>IF('Copy of Military Expenditure'!BG52 = "", 'Copy of Military Expenditure'!$BM52, 'Copy of Military Expenditure'!BG52)</f>
        <v>37552328673</v>
      </c>
      <c r="BG52" s="7">
        <f>IF('Copy of Military Expenditure'!BH52 = "", 'Copy of Military Expenditure'!$BM52, 'Copy of Military Expenditure'!BH52)</f>
        <v>36570769323</v>
      </c>
      <c r="BH52" s="7">
        <f>IF('Copy of Military Expenditure'!BI52 = "", 'Copy of Military Expenditure'!$BM52, 'Copy of Military Expenditure'!BI52)</f>
        <v>36885283430</v>
      </c>
      <c r="BI52" s="7">
        <f>IF('Copy of Military Expenditure'!BJ52 = "", 'Copy of Military Expenditure'!$BM52, 'Copy of Military Expenditure'!BJ52)</f>
        <v>39170682136</v>
      </c>
      <c r="BJ52" s="7">
        <f>IF('Copy of Military Expenditure'!BK52 = "", 'Copy of Military Expenditure'!$BM52, 'Copy of Military Expenditure'!BK52)</f>
        <v>43069973343</v>
      </c>
    </row>
    <row r="53">
      <c r="A53" s="1" t="s">
        <v>261</v>
      </c>
      <c r="B53" s="1" t="s">
        <v>262</v>
      </c>
      <c r="C53" s="1" t="s">
        <v>128</v>
      </c>
      <c r="D53" s="7">
        <f>IF('Copy of Military Expenditure'!E53 = "", 'Copy of Military Expenditure'!$BM53, 'Copy of Military Expenditure'!E53)</f>
        <v>914311085.5</v>
      </c>
      <c r="E53" s="7">
        <f>IF('Copy of Military Expenditure'!F53 = "", 'Copy of Military Expenditure'!$BM53, 'Copy of Military Expenditure'!F53)</f>
        <v>791185010.6</v>
      </c>
      <c r="F53" s="7">
        <f>IF('Copy of Military Expenditure'!G53 = "", 'Copy of Military Expenditure'!$BM53, 'Copy of Military Expenditure'!G53)</f>
        <v>1307451832</v>
      </c>
      <c r="G53" s="7">
        <f>IF('Copy of Military Expenditure'!H53 = "", 'Copy of Military Expenditure'!$BM53, 'Copy of Military Expenditure'!H53)</f>
        <v>1405381963</v>
      </c>
      <c r="H53" s="7">
        <f>IF('Copy of Military Expenditure'!I53 = "", 'Copy of Military Expenditure'!$BM53, 'Copy of Military Expenditure'!I53)</f>
        <v>1328343820</v>
      </c>
      <c r="I53" s="7">
        <f>IF('Copy of Military Expenditure'!J53 = "", 'Copy of Military Expenditure'!$BM53, 'Copy of Military Expenditure'!J53)</f>
        <v>1656683077</v>
      </c>
      <c r="J53" s="7">
        <f>IF('Copy of Military Expenditure'!K53 = "", 'Copy of Military Expenditure'!$BM53, 'Copy of Military Expenditure'!K53)</f>
        <v>1789992451</v>
      </c>
      <c r="K53" s="7">
        <f>IF('Copy of Military Expenditure'!L53 = "", 'Copy of Military Expenditure'!$BM53, 'Copy of Military Expenditure'!L53)</f>
        <v>1935440335</v>
      </c>
      <c r="L53" s="7">
        <f>IF('Copy of Military Expenditure'!M53 = "", 'Copy of Military Expenditure'!$BM53, 'Copy of Military Expenditure'!M53)</f>
        <v>1904105726</v>
      </c>
      <c r="M53" s="7">
        <f>IF('Copy of Military Expenditure'!N53 = "", 'Copy of Military Expenditure'!$BM53, 'Copy of Military Expenditure'!N53)</f>
        <v>2108402980</v>
      </c>
      <c r="N53" s="7">
        <f>IF('Copy of Military Expenditure'!O53 = "", 'Copy of Military Expenditure'!$BM53, 'Copy of Military Expenditure'!O53)</f>
        <v>2462612095</v>
      </c>
      <c r="O53" s="7">
        <f>IF('Copy of Military Expenditure'!P53 = "", 'Copy of Military Expenditure'!$BM53, 'Copy of Military Expenditure'!P53)</f>
        <v>2802923466</v>
      </c>
      <c r="P53" s="7">
        <f>IF('Copy of Military Expenditure'!Q53 = "", 'Copy of Military Expenditure'!$BM53, 'Copy of Military Expenditure'!Q53)</f>
        <v>3243536258</v>
      </c>
      <c r="Q53" s="7">
        <f>IF('Copy of Military Expenditure'!R53 = "", 'Copy of Military Expenditure'!$BM53, 'Copy of Military Expenditure'!R53)</f>
        <v>4277159447</v>
      </c>
      <c r="R53" s="7">
        <f>IF('Copy of Military Expenditure'!S53 = "", 'Copy of Military Expenditure'!$BM53, 'Copy of Military Expenditure'!S53)</f>
        <v>5363707441</v>
      </c>
      <c r="S53" s="7">
        <f>IF('Copy of Military Expenditure'!T53 = "", 'Copy of Military Expenditure'!$BM53, 'Copy of Military Expenditure'!T53)</f>
        <v>5497385917</v>
      </c>
      <c r="T53" s="7">
        <f>IF('Copy of Military Expenditure'!U53 = "", 'Copy of Military Expenditure'!$BM53, 'Copy of Military Expenditure'!U53)</f>
        <v>7252013201</v>
      </c>
      <c r="U53" s="7">
        <f>IF('Copy of Military Expenditure'!V53 = "", 'Copy of Military Expenditure'!$BM53, 'Copy of Military Expenditure'!V53)</f>
        <v>7702036514</v>
      </c>
      <c r="V53" s="7">
        <f>IF('Copy of Military Expenditure'!W53 = "", 'Copy of Military Expenditure'!$BM53, 'Copy of Military Expenditure'!W53)</f>
        <v>8812513689</v>
      </c>
      <c r="W53" s="7">
        <f>IF('Copy of Military Expenditure'!X53 = "", 'Copy of Military Expenditure'!$BM53, 'Copy of Military Expenditure'!X53)</f>
        <v>11212922658</v>
      </c>
      <c r="X53" s="7">
        <f>IF('Copy of Military Expenditure'!Y53 = "", 'Copy of Military Expenditure'!$BM53, 'Copy of Military Expenditure'!Y53)</f>
        <v>12963457866</v>
      </c>
      <c r="Y53" s="7">
        <f>IF('Copy of Military Expenditure'!Z53 = "", 'Copy of Military Expenditure'!$BM53, 'Copy of Military Expenditure'!Z53)</f>
        <v>13500511211</v>
      </c>
      <c r="Z53" s="7">
        <f>IF('Copy of Military Expenditure'!AA53 = "", 'Copy of Military Expenditure'!$BM53, 'Copy of Military Expenditure'!AA53)</f>
        <v>10734760837</v>
      </c>
      <c r="AA53" s="7">
        <f>IF('Copy of Military Expenditure'!AB53 = "", 'Copy of Military Expenditure'!$BM53, 'Copy of Military Expenditure'!AB53)</f>
        <v>10594362555</v>
      </c>
      <c r="AB53" s="7">
        <f>IF('Copy of Military Expenditure'!AC53 = "", 'Copy of Military Expenditure'!$BM53, 'Copy of Military Expenditure'!AC53)</f>
        <v>9801544904</v>
      </c>
      <c r="AC53" s="7">
        <f>IF('Copy of Military Expenditure'!AD53 = "", 'Copy of Military Expenditure'!$BM53, 'Copy of Military Expenditure'!AD53)</f>
        <v>9424261994</v>
      </c>
      <c r="AD53" s="7">
        <f>IF('Copy of Military Expenditure'!AE53 = "", 'Copy of Military Expenditure'!$BM53, 'Copy of Military Expenditure'!AE53)</f>
        <v>9611214393</v>
      </c>
      <c r="AE53" s="7">
        <f>IF('Copy of Military Expenditure'!AF53 = "", 'Copy of Military Expenditure'!$BM53, 'Copy of Military Expenditure'!AF53)</f>
        <v>11510783519</v>
      </c>
      <c r="AF53" s="7">
        <f>IF('Copy of Military Expenditure'!AG53 = "", 'Copy of Military Expenditure'!$BM53, 'Copy of Military Expenditure'!AG53)</f>
        <v>13266094263</v>
      </c>
      <c r="AG53" s="7">
        <f>IF('Copy of Military Expenditure'!AH53 = "", 'Copy of Military Expenditure'!$BM53, 'Copy of Military Expenditure'!AH53)</f>
        <v>15278448285</v>
      </c>
      <c r="AH53" s="7">
        <f>IF('Copy of Military Expenditure'!AI53 = "", 'Copy of Military Expenditure'!$BM53, 'Copy of Military Expenditure'!AI53)</f>
        <v>17073779191</v>
      </c>
      <c r="AI53" s="7">
        <f>IF('Copy of Military Expenditure'!AJ53 = "", 'Copy of Military Expenditure'!$BM53, 'Copy of Military Expenditure'!AJ53)</f>
        <v>14750811029</v>
      </c>
      <c r="AJ53" s="7">
        <f>IF('Copy of Military Expenditure'!AK53 = "", 'Copy of Military Expenditure'!$BM53, 'Copy of Military Expenditure'!AK53)</f>
        <v>14226357404</v>
      </c>
      <c r="AK53" s="7">
        <f>IF('Copy of Military Expenditure'!AL53 = "", 'Copy of Military Expenditure'!$BM53, 'Copy of Military Expenditure'!AL53)</f>
        <v>17608028615</v>
      </c>
      <c r="AL53" s="7">
        <f>IF('Copy of Military Expenditure'!AM53 = "", 'Copy of Military Expenditure'!$BM53, 'Copy of Military Expenditure'!AM53)</f>
        <v>22325610610</v>
      </c>
      <c r="AM53" s="7">
        <f>IF('Copy of Military Expenditure'!AN53 = "", 'Copy of Military Expenditure'!$BM53, 'Copy of Military Expenditure'!AN53)</f>
        <v>26329171002</v>
      </c>
      <c r="AN53" s="7">
        <f>IF('Copy of Military Expenditure'!AO53 = "", 'Copy of Military Expenditure'!$BM53, 'Copy of Military Expenditure'!AO53)</f>
        <v>27178576184</v>
      </c>
      <c r="AO53" s="7">
        <f>IF('Copy of Military Expenditure'!AP53 = "", 'Copy of Military Expenditure'!$BM53, 'Copy of Military Expenditure'!AP53)</f>
        <v>26714279647</v>
      </c>
      <c r="AP53" s="7">
        <f>IF('Copy of Military Expenditure'!AQ53 = "", 'Copy of Military Expenditure'!$BM53, 'Copy of Military Expenditure'!AQ53)</f>
        <v>27620119225</v>
      </c>
      <c r="AQ53" s="7">
        <f>IF('Copy of Military Expenditure'!AR53 = "", 'Copy of Military Expenditure'!$BM53, 'Copy of Military Expenditure'!AR53)</f>
        <v>22959280744</v>
      </c>
      <c r="AR53" s="7">
        <f>IF('Copy of Military Expenditure'!AS53 = "", 'Copy of Military Expenditure'!$BM53, 'Copy of Military Expenditure'!AS53)</f>
        <v>24873119144</v>
      </c>
      <c r="AS53" s="7">
        <f>IF('Copy of Military Expenditure'!AT53 = "", 'Copy of Military Expenditure'!$BM53, 'Copy of Military Expenditure'!AT53)</f>
        <v>25206483035</v>
      </c>
      <c r="AT53" s="7">
        <f>IF('Copy of Military Expenditure'!AU53 = "", 'Copy of Military Expenditure'!$BM53, 'Copy of Military Expenditure'!AU53)</f>
        <v>21023619765</v>
      </c>
      <c r="AU53" s="7">
        <f>IF('Copy of Military Expenditure'!AV53 = "", 'Copy of Military Expenditure'!$BM53, 'Copy of Military Expenditure'!AV53)</f>
        <v>20101932877</v>
      </c>
      <c r="AV53" s="7">
        <f>IF('Copy of Military Expenditure'!AW53 = "", 'Copy of Military Expenditure'!$BM53, 'Copy of Military Expenditure'!AW53)</f>
        <v>22403098611</v>
      </c>
      <c r="AW53" s="7">
        <f>IF('Copy of Military Expenditure'!AX53 = "", 'Copy of Military Expenditure'!$BM53, 'Copy of Military Expenditure'!AX53)</f>
        <v>29666459214</v>
      </c>
      <c r="AX53" s="7">
        <f>IF('Copy of Military Expenditure'!AY53 = "", 'Copy of Military Expenditure'!$BM53, 'Copy of Military Expenditure'!AY53)</f>
        <v>34644278970</v>
      </c>
      <c r="AY53" s="7">
        <f>IF('Copy of Military Expenditure'!AZ53 = "", 'Copy of Military Expenditure'!$BM53, 'Copy of Military Expenditure'!AZ53)</f>
        <v>42603001222</v>
      </c>
      <c r="AZ53" s="7">
        <f>IF('Copy of Military Expenditure'!BA53 = "", 'Copy of Military Expenditure'!$BM53, 'Copy of Military Expenditure'!BA53)</f>
        <v>51655265419</v>
      </c>
      <c r="BA53" s="7">
        <f>IF('Copy of Military Expenditure'!BB53 = "", 'Copy of Military Expenditure'!$BM53, 'Copy of Military Expenditure'!BB53)</f>
        <v>51998870537</v>
      </c>
      <c r="BB53" s="7">
        <f>IF('Copy of Military Expenditure'!BC53 = "", 'Copy of Military Expenditure'!$BM53, 'Copy of Military Expenditure'!BC53)</f>
        <v>63790081089</v>
      </c>
      <c r="BC53" s="7">
        <f>IF('Copy of Military Expenditure'!BD53 = "", 'Copy of Military Expenditure'!$BM53, 'Copy of Military Expenditure'!BD53)</f>
        <v>68134901723</v>
      </c>
      <c r="BD53" s="7">
        <f>IF('Copy of Military Expenditure'!BE53 = "", 'Copy of Military Expenditure'!$BM53, 'Copy of Military Expenditure'!BE53)</f>
        <v>70059255297</v>
      </c>
      <c r="BE53" s="7">
        <f>IF('Copy of Military Expenditure'!BF53 = "", 'Copy of Military Expenditure'!$BM53, 'Copy of Military Expenditure'!BF53)</f>
        <v>73071684914</v>
      </c>
      <c r="BF53" s="7">
        <f>IF('Copy of Military Expenditure'!BG53 = "", 'Copy of Military Expenditure'!$BM53, 'Copy of Military Expenditure'!BG53)</f>
        <v>68350285983</v>
      </c>
      <c r="BG53" s="7">
        <f>IF('Copy of Military Expenditure'!BH53 = "", 'Copy of Military Expenditure'!$BM53, 'Copy of Military Expenditure'!BH53)</f>
        <v>55881150304</v>
      </c>
      <c r="BH53" s="7">
        <f>IF('Copy of Military Expenditure'!BI53 = "", 'Copy of Military Expenditure'!$BM53, 'Copy of Military Expenditure'!BI53)</f>
        <v>51394411288</v>
      </c>
      <c r="BI53" s="7">
        <f>IF('Copy of Military Expenditure'!BJ53 = "", 'Copy of Military Expenditure'!$BM53, 'Copy of Military Expenditure'!BJ53)</f>
        <v>58961249514</v>
      </c>
      <c r="BJ53" s="7">
        <f>IF('Copy of Military Expenditure'!BK53 = "", 'Copy of Military Expenditure'!$BM53, 'Copy of Military Expenditure'!BK53)</f>
        <v>57275656953</v>
      </c>
    </row>
    <row r="54">
      <c r="A54" s="1" t="s">
        <v>265</v>
      </c>
      <c r="B54" s="1" t="s">
        <v>266</v>
      </c>
      <c r="C54" s="1" t="s">
        <v>6</v>
      </c>
      <c r="D54" s="7">
        <f>IF('Copy of Military Expenditure'!E54 = "", 'Copy of Military Expenditure'!$BM54, 'Copy of Military Expenditure'!E54)</f>
        <v>22906905.2</v>
      </c>
      <c r="E54" s="7">
        <f>IF('Copy of Military Expenditure'!F54 = "", 'Copy of Military Expenditure'!$BM54, 'Copy of Military Expenditure'!F54)</f>
        <v>27837147.81</v>
      </c>
      <c r="F54" s="7">
        <f>IF('Copy of Military Expenditure'!G54 = "", 'Copy of Military Expenditure'!$BM54, 'Copy of Military Expenditure'!G54)</f>
        <v>40876824.5</v>
      </c>
      <c r="G54" s="7">
        <f>IF('Copy of Military Expenditure'!H54 = "", 'Copy of Military Expenditure'!$BM54, 'Copy of Military Expenditure'!H54)</f>
        <v>33900603.43</v>
      </c>
      <c r="H54" s="7">
        <f>IF('Copy of Military Expenditure'!I54 = "", 'Copy of Military Expenditure'!$BM54, 'Copy of Military Expenditure'!I54)</f>
        <v>38065368.32</v>
      </c>
      <c r="I54" s="7">
        <f>IF('Copy of Military Expenditure'!J54 = "", 'Copy of Military Expenditure'!$BM54, 'Copy of Military Expenditure'!J54)</f>
        <v>44598531.83</v>
      </c>
      <c r="J54" s="7">
        <f>IF('Copy of Military Expenditure'!K54 = "", 'Copy of Military Expenditure'!$BM54, 'Copy of Military Expenditure'!K54)</f>
        <v>51425377.31</v>
      </c>
      <c r="K54" s="7">
        <f>IF('Copy of Military Expenditure'!L54 = "", 'Copy of Military Expenditure'!$BM54, 'Copy of Military Expenditure'!L54)</f>
        <v>57730955.03</v>
      </c>
      <c r="L54" s="7">
        <f>IF('Copy of Military Expenditure'!M54 = "", 'Copy of Military Expenditure'!$BM54, 'Copy of Military Expenditure'!M54)</f>
        <v>65572316.45</v>
      </c>
      <c r="M54" s="7">
        <f>IF('Copy of Military Expenditure'!N54 = "", 'Copy of Military Expenditure'!$BM54, 'Copy of Military Expenditure'!N54)</f>
        <v>65138973.39</v>
      </c>
      <c r="N54" s="7">
        <f>IF('Copy of Military Expenditure'!O54 = "", 'Copy of Military Expenditure'!$BM54, 'Copy of Military Expenditure'!O54)</f>
        <v>64546127.54</v>
      </c>
      <c r="O54" s="7">
        <f>IF('Copy of Military Expenditure'!P54 = "", 'Copy of Military Expenditure'!$BM54, 'Copy of Military Expenditure'!P54)</f>
        <v>66920095.55</v>
      </c>
      <c r="P54" s="7">
        <f>IF('Copy of Military Expenditure'!Q54 = "", 'Copy of Military Expenditure'!$BM54, 'Copy of Military Expenditure'!Q54)</f>
        <v>106204437</v>
      </c>
      <c r="Q54" s="7">
        <f>IF('Copy of Military Expenditure'!R54 = "", 'Copy of Military Expenditure'!$BM54, 'Copy of Military Expenditure'!R54)</f>
        <v>103815507.2</v>
      </c>
      <c r="R54" s="7">
        <f>IF('Copy of Military Expenditure'!S54 = "", 'Copy of Military Expenditure'!$BM54, 'Copy of Military Expenditure'!S54)</f>
        <v>179142179.6</v>
      </c>
      <c r="S54" s="7">
        <f>IF('Copy of Military Expenditure'!T54 = "", 'Copy of Military Expenditure'!$BM54, 'Copy of Military Expenditure'!T54)</f>
        <v>165944100.3</v>
      </c>
      <c r="T54" s="7">
        <f>IF('Copy of Military Expenditure'!U54 = "", 'Copy of Military Expenditure'!$BM54, 'Copy of Military Expenditure'!U54)</f>
        <v>173074847</v>
      </c>
      <c r="U54" s="7">
        <f>IF('Copy of Military Expenditure'!V54 = "", 'Copy of Military Expenditure'!$BM54, 'Copy of Military Expenditure'!V54)</f>
        <v>126427193.6</v>
      </c>
      <c r="V54" s="7">
        <f>IF('Copy of Military Expenditure'!W54 = "", 'Copy of Military Expenditure'!$BM54, 'Copy of Military Expenditure'!W54)</f>
        <v>252760229.7</v>
      </c>
      <c r="W54" s="7">
        <f>IF('Copy of Military Expenditure'!X54 = "", 'Copy of Military Expenditure'!$BM54, 'Copy of Military Expenditure'!X54)</f>
        <v>346311001.5</v>
      </c>
      <c r="X54" s="7">
        <f>IF('Copy of Military Expenditure'!Y54 = "", 'Copy of Military Expenditure'!$BM54, 'Copy of Military Expenditure'!Y54)</f>
        <v>503476314.8</v>
      </c>
      <c r="Y54" s="7">
        <f>IF('Copy of Military Expenditure'!Z54 = "", 'Copy of Military Expenditure'!$BM54, 'Copy of Military Expenditure'!Z54)</f>
        <v>373214770</v>
      </c>
      <c r="Z54" s="7">
        <f>IF('Copy of Military Expenditure'!AA54 = "", 'Copy of Military Expenditure'!$BM54, 'Copy of Military Expenditure'!AA54)</f>
        <v>246651755.1</v>
      </c>
      <c r="AA54" s="7">
        <f>IF('Copy of Military Expenditure'!AB54 = "", 'Copy of Military Expenditure'!$BM54, 'Copy of Military Expenditure'!AB54)</f>
        <v>492472676.6</v>
      </c>
      <c r="AB54" s="7">
        <f>IF('Copy of Military Expenditure'!AC54 = "", 'Copy of Military Expenditure'!$BM54, 'Copy of Military Expenditure'!AC54)</f>
        <v>474574917.6</v>
      </c>
      <c r="AC54" s="7">
        <f>IF('Copy of Military Expenditure'!AD54 = "", 'Copy of Military Expenditure'!$BM54, 'Copy of Military Expenditure'!AD54)</f>
        <v>227203508.6</v>
      </c>
      <c r="AD54" s="7">
        <f>IF('Copy of Military Expenditure'!AE54 = "", 'Copy of Military Expenditure'!$BM54, 'Copy of Military Expenditure'!AE54)</f>
        <v>148293323.7</v>
      </c>
      <c r="AE54" s="7">
        <f>IF('Copy of Military Expenditure'!AF54 = "", 'Copy of Military Expenditure'!$BM54, 'Copy of Military Expenditure'!AF54)</f>
        <v>36999768.47</v>
      </c>
      <c r="AF54" s="7">
        <f>IF('Copy of Military Expenditure'!AG54 = "", 'Copy of Military Expenditure'!$BM54, 'Copy of Military Expenditure'!AG54)</f>
        <v>39317743.08</v>
      </c>
      <c r="AG54" s="7">
        <f>IF('Copy of Military Expenditure'!AH54 = "", 'Copy of Military Expenditure'!$BM54, 'Copy of Military Expenditure'!AH54)</f>
        <v>687359979.2</v>
      </c>
      <c r="AH54" s="7">
        <f>IF('Copy of Military Expenditure'!AI54 = "", 'Copy of Military Expenditure'!$BM54, 'Copy of Military Expenditure'!AI54)</f>
        <v>214361038.7</v>
      </c>
      <c r="AI54" s="7">
        <f>IF('Copy of Military Expenditure'!AJ54 = "", 'Copy of Military Expenditure'!$BM54, 'Copy of Military Expenditure'!AJ54)</f>
        <v>229469731</v>
      </c>
      <c r="AJ54" s="7">
        <f>IF('Copy of Military Expenditure'!AK54 = "", 'Copy of Military Expenditure'!$BM54, 'Copy of Military Expenditure'!AK54)</f>
        <v>442786331.1</v>
      </c>
      <c r="AK54" s="7">
        <f>IF('Copy of Military Expenditure'!AL54 = "", 'Copy of Military Expenditure'!$BM54, 'Copy of Military Expenditure'!AL54)</f>
        <v>452979280.6</v>
      </c>
      <c r="AL54" s="7">
        <f>IF('Copy of Military Expenditure'!AM54 = "", 'Copy of Military Expenditure'!$BM54, 'Copy of Military Expenditure'!AM54)</f>
        <v>637473438.6</v>
      </c>
      <c r="AM54" s="7">
        <f>IF('Copy of Military Expenditure'!AN54 = "", 'Copy of Military Expenditure'!$BM54, 'Copy of Military Expenditure'!AN54)</f>
        <v>746264054.1</v>
      </c>
      <c r="AN54" s="7">
        <f>IF('Copy of Military Expenditure'!AO54 = "", 'Copy of Military Expenditure'!$BM54, 'Copy of Military Expenditure'!AO54)</f>
        <v>735631013.6</v>
      </c>
      <c r="AO54" s="7">
        <f>IF('Copy of Military Expenditure'!AP54 = "", 'Copy of Military Expenditure'!$BM54, 'Copy of Military Expenditure'!AP54)</f>
        <v>678164279.5</v>
      </c>
      <c r="AP54" s="7">
        <f>IF('Copy of Military Expenditure'!AQ54 = "", 'Copy of Military Expenditure'!$BM54, 'Copy of Military Expenditure'!AQ54)</f>
        <v>693871897.5</v>
      </c>
      <c r="AQ54" s="7">
        <f>IF('Copy of Military Expenditure'!AR54 = "", 'Copy of Military Expenditure'!$BM54, 'Copy of Military Expenditure'!AR54)</f>
        <v>829663624.8</v>
      </c>
      <c r="AR54" s="7">
        <f>IF('Copy of Military Expenditure'!AS54 = "", 'Copy of Military Expenditure'!$BM54, 'Copy of Military Expenditure'!AS54)</f>
        <v>930016583.7</v>
      </c>
      <c r="AS54" s="7">
        <f>IF('Copy of Military Expenditure'!AT54 = "", 'Copy of Military Expenditure'!$BM54, 'Copy of Military Expenditure'!AT54)</f>
        <v>958540630.2</v>
      </c>
      <c r="AT54" s="7">
        <f>IF('Copy of Military Expenditure'!AU54 = "", 'Copy of Military Expenditure'!$BM54, 'Copy of Military Expenditure'!AU54)</f>
        <v>907462686.6</v>
      </c>
      <c r="AU54" s="7">
        <f>IF('Copy of Military Expenditure'!AV54 = "", 'Copy of Military Expenditure'!$BM54, 'Copy of Military Expenditure'!AV54)</f>
        <v>923383084.6</v>
      </c>
      <c r="AV54" s="7">
        <f>IF('Copy of Military Expenditure'!AW54 = "", 'Copy of Military Expenditure'!$BM54, 'Copy of Military Expenditure'!AW54)</f>
        <v>954560530.7</v>
      </c>
      <c r="AW54" s="7">
        <f>IF('Copy of Military Expenditure'!AX54 = "", 'Copy of Military Expenditure'!$BM54, 'Copy of Military Expenditure'!AX54)</f>
        <v>962520729.7</v>
      </c>
      <c r="AX54" s="7">
        <f>IF('Copy of Military Expenditure'!AY54 = "", 'Copy of Military Expenditure'!$BM54, 'Copy of Military Expenditure'!AY54)</f>
        <v>1008955224</v>
      </c>
      <c r="AY54" s="7">
        <f>IF('Copy of Military Expenditure'!AZ54 = "", 'Copy of Military Expenditure'!$BM54, 'Copy of Military Expenditure'!AZ54)</f>
        <v>1152238806</v>
      </c>
      <c r="AZ54" s="7">
        <f>IF('Copy of Military Expenditure'!BA54 = "", 'Copy of Military Expenditure'!$BM54, 'Copy of Military Expenditure'!BA54)</f>
        <v>1169485904</v>
      </c>
      <c r="BA54" s="7">
        <f>IF('Copy of Military Expenditure'!BB54 = "", 'Copy of Military Expenditure'!$BM54, 'Copy of Military Expenditure'!BB54)</f>
        <v>1426202322</v>
      </c>
      <c r="BB54" s="7">
        <f>IF('Copy of Military Expenditure'!BC54 = "", 'Copy of Military Expenditure'!$BM54, 'Copy of Military Expenditure'!BC54)</f>
        <v>1585406302</v>
      </c>
      <c r="BC54" s="7">
        <f>IF('Copy of Military Expenditure'!BD54 = "", 'Copy of Military Expenditure'!$BM54, 'Copy of Military Expenditure'!BD54)</f>
        <v>1626533997</v>
      </c>
      <c r="BD54" s="7">
        <f>IF('Copy of Military Expenditure'!BE54 = "", 'Copy of Military Expenditure'!$BM54, 'Copy of Military Expenditure'!BE54)</f>
        <v>1757213930</v>
      </c>
      <c r="BE54" s="7">
        <f>IF('Copy of Military Expenditure'!BF54 = "", 'Copy of Military Expenditure'!$BM54, 'Copy of Military Expenditure'!BF54)</f>
        <v>1935718241</v>
      </c>
      <c r="BF54" s="7">
        <f>IF('Copy of Military Expenditure'!BG54 = "", 'Copy of Military Expenditure'!$BM54, 'Copy of Military Expenditure'!BG54)</f>
        <v>2270065960</v>
      </c>
      <c r="BG54" s="7">
        <f>IF('Copy of Military Expenditure'!BH54 = "", 'Copy of Military Expenditure'!$BM54, 'Copy of Military Expenditure'!BH54)</f>
        <v>2239416094</v>
      </c>
      <c r="BH54" s="7">
        <f>IF('Copy of Military Expenditure'!BI54 = "", 'Copy of Military Expenditure'!$BM54, 'Copy of Military Expenditure'!BI54)</f>
        <v>2606456908</v>
      </c>
      <c r="BI54" s="7">
        <f>IF('Copy of Military Expenditure'!BJ54 = "", 'Copy of Military Expenditure'!$BM54, 'Copy of Military Expenditure'!BJ54)</f>
        <v>2441074857</v>
      </c>
      <c r="BJ54" s="7">
        <f>IF('Copy of Military Expenditure'!BK54 = "", 'Copy of Military Expenditure'!$BM54, 'Copy of Military Expenditure'!BK54)</f>
        <v>2775557816</v>
      </c>
    </row>
    <row r="55">
      <c r="A55" s="1" t="s">
        <v>273</v>
      </c>
      <c r="B55" s="1" t="s">
        <v>274</v>
      </c>
      <c r="C55" s="1" t="s">
        <v>18</v>
      </c>
      <c r="D55" s="7">
        <f>IF('Copy of Military Expenditure'!E55 = "", 'Copy of Military Expenditure'!$BM55, 'Copy of Military Expenditure'!E55)</f>
        <v>1041102128</v>
      </c>
      <c r="E55" s="7">
        <f>IF('Copy of Military Expenditure'!F55 = "", 'Copy of Military Expenditure'!$BM55, 'Copy of Military Expenditure'!F55)</f>
        <v>952115934.1</v>
      </c>
      <c r="F55" s="7">
        <f>IF('Copy of Military Expenditure'!G55 = "", 'Copy of Military Expenditure'!$BM55, 'Copy of Military Expenditure'!G55)</f>
        <v>1470078057</v>
      </c>
      <c r="G55" s="7">
        <f>IF('Copy of Military Expenditure'!H55 = "", 'Copy of Military Expenditure'!$BM55, 'Copy of Military Expenditure'!H55)</f>
        <v>1558299418</v>
      </c>
      <c r="H55" s="7">
        <f>IF('Copy of Military Expenditure'!I55 = "", 'Copy of Military Expenditure'!$BM55, 'Copy of Military Expenditure'!I55)</f>
        <v>1478294197</v>
      </c>
      <c r="I55" s="7">
        <f>IF('Copy of Military Expenditure'!J55 = "", 'Copy of Military Expenditure'!$BM55, 'Copy of Military Expenditure'!J55)</f>
        <v>1824898849</v>
      </c>
      <c r="J55" s="7">
        <f>IF('Copy of Military Expenditure'!K55 = "", 'Copy of Military Expenditure'!$BM55, 'Copy of Military Expenditure'!K55)</f>
        <v>1976690416</v>
      </c>
      <c r="K55" s="7">
        <f>IF('Copy of Military Expenditure'!L55 = "", 'Copy of Military Expenditure'!$BM55, 'Copy of Military Expenditure'!L55)</f>
        <v>2118145676</v>
      </c>
      <c r="L55" s="7">
        <f>IF('Copy of Military Expenditure'!M55 = "", 'Copy of Military Expenditure'!$BM55, 'Copy of Military Expenditure'!M55)</f>
        <v>2082974250</v>
      </c>
      <c r="M55" s="7">
        <f>IF('Copy of Military Expenditure'!N55 = "", 'Copy of Military Expenditure'!$BM55, 'Copy of Military Expenditure'!N55)</f>
        <v>2293646403</v>
      </c>
      <c r="N55" s="7">
        <f>IF('Copy of Military Expenditure'!O55 = "", 'Copy of Military Expenditure'!$BM55, 'Copy of Military Expenditure'!O55)</f>
        <v>2857196045</v>
      </c>
      <c r="O55" s="7">
        <f>IF('Copy of Military Expenditure'!P55 = "", 'Copy of Military Expenditure'!$BM55, 'Copy of Military Expenditure'!P55)</f>
        <v>3463134106</v>
      </c>
      <c r="P55" s="7">
        <f>IF('Copy of Military Expenditure'!Q55 = "", 'Copy of Military Expenditure'!$BM55, 'Copy of Military Expenditure'!Q55)</f>
        <v>4049748251</v>
      </c>
      <c r="Q55" s="7">
        <f>IF('Copy of Military Expenditure'!R55 = "", 'Copy of Military Expenditure'!$BM55, 'Copy of Military Expenditure'!R55)</f>
        <v>5404489652</v>
      </c>
      <c r="R55" s="7">
        <f>IF('Copy of Military Expenditure'!S55 = "", 'Copy of Military Expenditure'!$BM55, 'Copy of Military Expenditure'!S55)</f>
        <v>6663039431</v>
      </c>
      <c r="S55" s="7">
        <f>IF('Copy of Military Expenditure'!T55 = "", 'Copy of Military Expenditure'!$BM55, 'Copy of Military Expenditure'!T55)</f>
        <v>6151351164</v>
      </c>
      <c r="T55" s="7">
        <f>IF('Copy of Military Expenditure'!U55 = "", 'Copy of Military Expenditure'!$BM55, 'Copy of Military Expenditure'!U55)</f>
        <v>7997666536</v>
      </c>
      <c r="U55" s="7">
        <f>IF('Copy of Military Expenditure'!V55 = "", 'Copy of Military Expenditure'!$BM55, 'Copy of Military Expenditure'!V55)</f>
        <v>8801988932</v>
      </c>
      <c r="V55" s="7">
        <f>IF('Copy of Military Expenditure'!W55 = "", 'Copy of Military Expenditure'!$BM55, 'Copy of Military Expenditure'!W55)</f>
        <v>10052914880</v>
      </c>
      <c r="W55" s="7">
        <f>IF('Copy of Military Expenditure'!X55 = "", 'Copy of Military Expenditure'!$BM55, 'Copy of Military Expenditure'!X55)</f>
        <v>12832437366</v>
      </c>
      <c r="X55" s="7">
        <f>IF('Copy of Military Expenditure'!Y55 = "", 'Copy of Military Expenditure'!$BM55, 'Copy of Military Expenditure'!Y55)</f>
        <v>15264830901</v>
      </c>
      <c r="Y55" s="7">
        <f>IF('Copy of Military Expenditure'!Z55 = "", 'Copy of Military Expenditure'!$BM55, 'Copy of Military Expenditure'!Z55)</f>
        <v>16537685105</v>
      </c>
      <c r="Z55" s="7">
        <f>IF('Copy of Military Expenditure'!AA55 = "", 'Copy of Military Expenditure'!$BM55, 'Copy of Military Expenditure'!AA55)</f>
        <v>13494643916</v>
      </c>
      <c r="AA55" s="7">
        <f>IF('Copy of Military Expenditure'!AB55 = "", 'Copy of Military Expenditure'!$BM55, 'Copy of Military Expenditure'!AB55)</f>
        <v>12366658646</v>
      </c>
      <c r="AB55" s="7">
        <f>IF('Copy of Military Expenditure'!AC55 = "", 'Copy of Military Expenditure'!$BM55, 'Copy of Military Expenditure'!AC55)</f>
        <v>11485659135</v>
      </c>
      <c r="AC55" s="7">
        <f>IF('Copy of Military Expenditure'!AD55 = "", 'Copy of Military Expenditure'!$BM55, 'Copy of Military Expenditure'!AD55)</f>
        <v>10765543058</v>
      </c>
      <c r="AD55" s="7">
        <f>IF('Copy of Military Expenditure'!AE55 = "", 'Copy of Military Expenditure'!$BM55, 'Copy of Military Expenditure'!AE55)</f>
        <v>10967958017</v>
      </c>
      <c r="AE55" s="7">
        <f>IF('Copy of Military Expenditure'!AF55 = "", 'Copy of Military Expenditure'!$BM55, 'Copy of Military Expenditure'!AF55)</f>
        <v>13005289827</v>
      </c>
      <c r="AF55" s="7">
        <f>IF('Copy of Military Expenditure'!AG55 = "", 'Copy of Military Expenditure'!$BM55, 'Copy of Military Expenditure'!AG55)</f>
        <v>14628912315</v>
      </c>
      <c r="AG55" s="7">
        <f>IF('Copy of Military Expenditure'!AH55 = "", 'Copy of Military Expenditure'!$BM55, 'Copy of Military Expenditure'!AH55)</f>
        <v>16667103944</v>
      </c>
      <c r="AH55" s="7">
        <f>IF('Copy of Military Expenditure'!AI55 = "", 'Copy of Military Expenditure'!$BM55, 'Copy of Military Expenditure'!AI55)</f>
        <v>18506705838</v>
      </c>
      <c r="AI55" s="7">
        <f>IF('Copy of Military Expenditure'!AJ55 = "", 'Copy of Military Expenditure'!$BM55, 'Copy of Military Expenditure'!AJ55)</f>
        <v>16136078538</v>
      </c>
      <c r="AJ55" s="7">
        <f>IF('Copy of Military Expenditure'!AK55 = "", 'Copy of Military Expenditure'!$BM55, 'Copy of Military Expenditure'!AK55)</f>
        <v>15840980993</v>
      </c>
      <c r="AK55" s="7">
        <f>IF('Copy of Military Expenditure'!AL55 = "", 'Copy of Military Expenditure'!$BM55, 'Copy of Military Expenditure'!AL55)</f>
        <v>19435846807</v>
      </c>
      <c r="AL55" s="7">
        <f>IF('Copy of Military Expenditure'!AM55 = "", 'Copy of Military Expenditure'!$BM55, 'Copy of Military Expenditure'!AM55)</f>
        <v>24367305566</v>
      </c>
      <c r="AM55" s="7">
        <f>IF('Copy of Military Expenditure'!AN55 = "", 'Copy of Military Expenditure'!$BM55, 'Copy of Military Expenditure'!AN55)</f>
        <v>28777630396</v>
      </c>
      <c r="AN55" s="7">
        <f>IF('Copy of Military Expenditure'!AO55 = "", 'Copy of Military Expenditure'!$BM55, 'Copy of Military Expenditure'!AO55)</f>
        <v>29759534033</v>
      </c>
      <c r="AO55" s="7">
        <f>IF('Copy of Military Expenditure'!AP55 = "", 'Copy of Military Expenditure'!$BM55, 'Copy of Military Expenditure'!AP55)</f>
        <v>29528188544</v>
      </c>
      <c r="AP55" s="7">
        <f>IF('Copy of Military Expenditure'!AQ55 = "", 'Copy of Military Expenditure'!$BM55, 'Copy of Military Expenditure'!AQ55)</f>
        <v>30409740756</v>
      </c>
      <c r="AQ55" s="7">
        <f>IF('Copy of Military Expenditure'!AR55 = "", 'Copy of Military Expenditure'!$BM55, 'Copy of Military Expenditure'!AR55)</f>
        <v>25688301446</v>
      </c>
      <c r="AR55" s="7">
        <f>IF('Copy of Military Expenditure'!AS55 = "", 'Copy of Military Expenditure'!$BM55, 'Copy of Military Expenditure'!AS55)</f>
        <v>27532548546</v>
      </c>
      <c r="AS55" s="7">
        <f>IF('Copy of Military Expenditure'!AT55 = "", 'Copy of Military Expenditure'!$BM55, 'Copy of Military Expenditure'!AT55)</f>
        <v>27636535011</v>
      </c>
      <c r="AT55" s="7">
        <f>IF('Copy of Military Expenditure'!AU55 = "", 'Copy of Military Expenditure'!$BM55, 'Copy of Military Expenditure'!AU55)</f>
        <v>23166928086</v>
      </c>
      <c r="AU55" s="7">
        <f>IF('Copy of Military Expenditure'!AV55 = "", 'Copy of Military Expenditure'!$BM55, 'Copy of Military Expenditure'!AV55)</f>
        <v>22473180208</v>
      </c>
      <c r="AV55" s="7">
        <f>IF('Copy of Military Expenditure'!AW55 = "", 'Copy of Military Expenditure'!$BM55, 'Copy of Military Expenditure'!AW55)</f>
        <v>25445610599</v>
      </c>
      <c r="AW55" s="7">
        <f>IF('Copy of Military Expenditure'!AX55 = "", 'Copy of Military Expenditure'!$BM55, 'Copy of Military Expenditure'!AX55)</f>
        <v>33211927448</v>
      </c>
      <c r="AX55" s="7">
        <f>IF('Copy of Military Expenditure'!AY55 = "", 'Copy of Military Expenditure'!$BM55, 'Copy of Military Expenditure'!AY55)</f>
        <v>39007996193</v>
      </c>
      <c r="AY55" s="7">
        <f>IF('Copy of Military Expenditure'!AZ55 = "", 'Copy of Military Expenditure'!$BM55, 'Copy of Military Expenditure'!AZ55)</f>
        <v>47166275173</v>
      </c>
      <c r="AZ55" s="7">
        <f>IF('Copy of Military Expenditure'!BA55 = "", 'Copy of Military Expenditure'!$BM55, 'Copy of Military Expenditure'!BA55)</f>
        <v>57003945383</v>
      </c>
      <c r="BA55" s="7">
        <f>IF('Copy of Military Expenditure'!BB55 = "", 'Copy of Military Expenditure'!$BM55, 'Copy of Military Expenditure'!BB55)</f>
        <v>56616671844</v>
      </c>
      <c r="BB55" s="7">
        <f>IF('Copy of Military Expenditure'!BC55 = "", 'Copy of Military Expenditure'!$BM55, 'Copy of Military Expenditure'!BC55)</f>
        <v>69582884749</v>
      </c>
      <c r="BC55" s="7">
        <f>IF('Copy of Military Expenditure'!BD55 = "", 'Copy of Military Expenditure'!$BM55, 'Copy of Military Expenditure'!BD55)</f>
        <v>74792568030</v>
      </c>
      <c r="BD55" s="7">
        <f>IF('Copy of Military Expenditure'!BE55 = "", 'Copy of Military Expenditure'!$BM55, 'Copy of Military Expenditure'!BE55)</f>
        <v>76618759857</v>
      </c>
      <c r="BE55" s="7">
        <f>IF('Copy of Military Expenditure'!BF55 = "", 'Copy of Military Expenditure'!$BM55, 'Copy of Military Expenditure'!BF55)</f>
        <v>79857824789</v>
      </c>
      <c r="BF55" s="7">
        <f>IF('Copy of Military Expenditure'!BG55 = "", 'Copy of Military Expenditure'!$BM55, 'Copy of Military Expenditure'!BG55)</f>
        <v>74676451839</v>
      </c>
      <c r="BG55" s="7">
        <f>IF('Copy of Military Expenditure'!BH55 = "", 'Copy of Military Expenditure'!$BM55, 'Copy of Military Expenditure'!BH55)</f>
        <v>61683936829</v>
      </c>
      <c r="BH55" s="7">
        <f>IF('Copy of Military Expenditure'!BI55 = "", 'Copy of Military Expenditure'!$BM55, 'Copy of Military Expenditure'!BI55)</f>
        <v>57394922539</v>
      </c>
      <c r="BI55" s="7">
        <f>IF('Copy of Military Expenditure'!BJ55 = "", 'Copy of Military Expenditure'!$BM55, 'Copy of Military Expenditure'!BJ55)</f>
        <v>65699744992</v>
      </c>
      <c r="BJ55" s="7">
        <f>IF('Copy of Military Expenditure'!BK55 = "", 'Copy of Military Expenditure'!$BM55, 'Copy of Military Expenditure'!BK55)</f>
        <v>64183844798</v>
      </c>
    </row>
    <row r="56">
      <c r="A56" s="1" t="s">
        <v>281</v>
      </c>
      <c r="B56" s="1" t="s">
        <v>282</v>
      </c>
      <c r="C56" s="1" t="s">
        <v>6</v>
      </c>
      <c r="D56" s="7">
        <f>IF('Copy of Military Expenditure'!E56 = "", 'Copy of Military Expenditure'!$BM56, 'Copy of Military Expenditure'!E56)</f>
        <v>16653016.65</v>
      </c>
      <c r="E56" s="7">
        <f>IF('Copy of Military Expenditure'!F56 = "", 'Copy of Military Expenditure'!$BM56, 'Copy of Military Expenditure'!F56)</f>
        <v>17083517.08</v>
      </c>
      <c r="F56" s="7">
        <f>IF('Copy of Military Expenditure'!G56 = "", 'Copy of Military Expenditure'!$BM56, 'Copy of Military Expenditure'!G56)</f>
        <v>15849765.85</v>
      </c>
      <c r="G56" s="7">
        <f>IF('Copy of Military Expenditure'!H56 = "", 'Copy of Military Expenditure'!$BM56, 'Copy of Military Expenditure'!H56)</f>
        <v>13917763.92</v>
      </c>
      <c r="H56" s="7">
        <f>IF('Copy of Military Expenditure'!I56 = "", 'Copy of Military Expenditure'!$BM56, 'Copy of Military Expenditure'!I56)</f>
        <v>13938763.94</v>
      </c>
      <c r="I56" s="7">
        <f>IF('Copy of Military Expenditure'!J56 = "", 'Copy of Military Expenditure'!$BM56, 'Copy of Military Expenditure'!J56)</f>
        <v>14474264.47</v>
      </c>
      <c r="J56" s="7">
        <f>IF('Copy of Military Expenditure'!K56 = "", 'Copy of Military Expenditure'!$BM56, 'Copy of Military Expenditure'!K56)</f>
        <v>15282765.28</v>
      </c>
      <c r="K56" s="7">
        <f>IF('Copy of Military Expenditure'!L56 = "", 'Copy of Military Expenditure'!$BM56, 'Copy of Military Expenditure'!L56)</f>
        <v>15711432.16</v>
      </c>
      <c r="L56" s="7">
        <f>IF('Copy of Military Expenditure'!M56 = "", 'Copy of Military Expenditure'!$BM56, 'Copy of Military Expenditure'!M56)</f>
        <v>14305226.32</v>
      </c>
      <c r="M56" s="7">
        <f>IF('Copy of Military Expenditure'!N56 = "", 'Copy of Military Expenditure'!$BM56, 'Copy of Military Expenditure'!N56)</f>
        <v>15863429.19</v>
      </c>
      <c r="N56" s="7">
        <f>IF('Copy of Military Expenditure'!O56 = "", 'Copy of Military Expenditure'!$BM56, 'Copy of Military Expenditure'!O56)</f>
        <v>21042038.72</v>
      </c>
      <c r="O56" s="7">
        <f>IF('Copy of Military Expenditure'!P56 = "", 'Copy of Military Expenditure'!$BM56, 'Copy of Military Expenditure'!P56)</f>
        <v>32258064.52</v>
      </c>
      <c r="P56" s="7">
        <f>IF('Copy of Military Expenditure'!Q56 = "", 'Copy of Military Expenditure'!$BM56, 'Copy of Military Expenditure'!Q56)</f>
        <v>30283133.9</v>
      </c>
      <c r="Q56" s="7">
        <f>IF('Copy of Military Expenditure'!R56 = "", 'Copy of Military Expenditure'!$BM56, 'Copy of Military Expenditure'!R56)</f>
        <v>25146427.18</v>
      </c>
      <c r="R56" s="7">
        <f>IF('Copy of Military Expenditure'!S56 = "", 'Copy of Military Expenditure'!$BM56, 'Copy of Military Expenditure'!S56)</f>
        <v>28417847.61</v>
      </c>
      <c r="S56" s="7">
        <f>IF('Copy of Military Expenditure'!T56 = "", 'Copy of Military Expenditure'!$BM56, 'Copy of Military Expenditure'!T56)</f>
        <v>30478781.02</v>
      </c>
      <c r="T56" s="7">
        <f>IF('Copy of Military Expenditure'!U56 = "", 'Copy of Military Expenditure'!$BM56, 'Copy of Military Expenditure'!U56)</f>
        <v>23669757.49</v>
      </c>
      <c r="U56" s="7">
        <f>IF('Copy of Military Expenditure'!V56 = "", 'Copy of Military Expenditure'!$BM56, 'Copy of Military Expenditure'!V56)</f>
        <v>28081232.26</v>
      </c>
      <c r="V56" s="7">
        <f>IF('Copy of Military Expenditure'!W56 = "", 'Copy of Military Expenditure'!$BM56, 'Copy of Military Expenditure'!W56)</f>
        <v>21946485.42</v>
      </c>
      <c r="W56" s="7">
        <f>IF('Copy of Military Expenditure'!X56 = "", 'Copy of Military Expenditure'!$BM56, 'Copy of Military Expenditure'!X56)</f>
        <v>28073183.58</v>
      </c>
      <c r="X56" s="7">
        <f>IF('Copy of Military Expenditure'!Y56 = "", 'Copy of Military Expenditure'!$BM56, 'Copy of Military Expenditure'!Y56)</f>
        <v>30811520.22</v>
      </c>
      <c r="Y56" s="7">
        <f>IF('Copy of Military Expenditure'!Z56 = "", 'Copy of Military Expenditure'!$BM56, 'Copy of Military Expenditure'!Z56)</f>
        <v>27684625.66</v>
      </c>
      <c r="Z56" s="7">
        <f>IF('Copy of Military Expenditure'!AA56 = "", 'Copy of Military Expenditure'!$BM56, 'Copy of Military Expenditure'!AA56)</f>
        <v>25974668.7</v>
      </c>
      <c r="AA56" s="7">
        <f>IF('Copy of Military Expenditure'!AB56 = "", 'Copy of Military Expenditure'!$BM56, 'Copy of Military Expenditure'!AB56)</f>
        <v>45952585.36</v>
      </c>
      <c r="AB56" s="7">
        <f>IF('Copy of Military Expenditure'!AC56 = "", 'Copy of Military Expenditure'!$BM56, 'Copy of Military Expenditure'!AC56)</f>
        <v>55750799.98</v>
      </c>
      <c r="AC56" s="7">
        <f>IF('Copy of Military Expenditure'!AD56 = "", 'Copy of Military Expenditure'!$BM56, 'Copy of Military Expenditure'!AD56)</f>
        <v>188947302.5</v>
      </c>
      <c r="AD56" s="7">
        <f>IF('Copy of Military Expenditure'!AE56 = "", 'Copy of Military Expenditure'!$BM56, 'Copy of Military Expenditure'!AE56)</f>
        <v>172743269.3</v>
      </c>
      <c r="AE56" s="7">
        <f>IF('Copy of Military Expenditure'!AF56 = "", 'Copy of Military Expenditure'!$BM56, 'Copy of Military Expenditure'!AF56)</f>
        <v>226699541.9</v>
      </c>
      <c r="AF56" s="7">
        <f>IF('Copy of Military Expenditure'!AG56 = "", 'Copy of Military Expenditure'!$BM56, 'Copy of Military Expenditure'!AG56)</f>
        <v>165486625.5</v>
      </c>
      <c r="AG56" s="7">
        <f>IF('Copy of Military Expenditure'!AH56 = "", 'Copy of Military Expenditure'!$BM56, 'Copy of Military Expenditure'!AH56)</f>
        <v>125682787.2</v>
      </c>
      <c r="AH56" s="7">
        <f>IF('Copy of Military Expenditure'!AI56 = "", 'Copy of Military Expenditure'!$BM56, 'Copy of Military Expenditure'!AI56)</f>
        <v>187023405.7</v>
      </c>
      <c r="AI56" s="7">
        <f>IF('Copy of Military Expenditure'!AJ56 = "", 'Copy of Military Expenditure'!$BM56, 'Copy of Military Expenditure'!AJ56)</f>
        <v>277389023.8</v>
      </c>
      <c r="AJ56" s="7">
        <f>IF('Copy of Military Expenditure'!AK56 = "", 'Copy of Military Expenditure'!$BM56, 'Copy of Military Expenditure'!AK56)</f>
        <v>326765473.6</v>
      </c>
      <c r="AK56" s="7">
        <f>IF('Copy of Military Expenditure'!AL56 = "", 'Copy of Military Expenditure'!$BM56, 'Copy of Military Expenditure'!AL56)</f>
        <v>354785171.2</v>
      </c>
      <c r="AL56" s="7">
        <f>IF('Copy of Military Expenditure'!AM56 = "", 'Copy of Military Expenditure'!$BM56, 'Copy of Military Expenditure'!AM56)</f>
        <v>437032405.1</v>
      </c>
      <c r="AM56" s="7">
        <f>IF('Copy of Military Expenditure'!AN56 = "", 'Copy of Military Expenditure'!$BM56, 'Copy of Military Expenditure'!AN56)</f>
        <v>763663963.7</v>
      </c>
      <c r="AN56" s="7">
        <f>IF('Copy of Military Expenditure'!AO56 = "", 'Copy of Military Expenditure'!$BM56, 'Copy of Military Expenditure'!AO56)</f>
        <v>767105591.7</v>
      </c>
      <c r="AO56" s="7">
        <f>IF('Copy of Military Expenditure'!AP56 = "", 'Copy of Military Expenditure'!$BM56, 'Copy of Military Expenditure'!AP56)</f>
        <v>698792770.9</v>
      </c>
      <c r="AP56" s="7">
        <f>IF('Copy of Military Expenditure'!AQ56 = "", 'Copy of Military Expenditure'!$BM56, 'Copy of Military Expenditure'!AQ56)</f>
        <v>733435634.7</v>
      </c>
      <c r="AQ56" s="7">
        <f>IF('Copy of Military Expenditure'!AR56 = "", 'Copy of Military Expenditure'!$BM56, 'Copy of Military Expenditure'!AR56)</f>
        <v>631014150.1</v>
      </c>
      <c r="AR56" s="7">
        <f>IF('Copy of Military Expenditure'!AS56 = "", 'Copy of Military Expenditure'!$BM56, 'Copy of Military Expenditure'!AS56)</f>
        <v>822127365.6</v>
      </c>
      <c r="AS56" s="7">
        <f>IF('Copy of Military Expenditure'!AT56 = "", 'Copy of Military Expenditure'!$BM56, 'Copy of Military Expenditure'!AT56)</f>
        <v>675016502</v>
      </c>
      <c r="AT56" s="7">
        <f>IF('Copy of Military Expenditure'!AU56 = "", 'Copy of Military Expenditure'!$BM56, 'Copy of Military Expenditure'!AU56)</f>
        <v>571657950.2</v>
      </c>
      <c r="AU56" s="7">
        <f>IF('Copy of Military Expenditure'!AV56 = "", 'Copy of Military Expenditure'!$BM56, 'Copy of Military Expenditure'!AV56)</f>
        <v>541695589.6</v>
      </c>
      <c r="AV56" s="7">
        <f>IF('Copy of Military Expenditure'!AW56 = "", 'Copy of Military Expenditure'!$BM56, 'Copy of Military Expenditure'!AW56)</f>
        <v>619305492.4</v>
      </c>
      <c r="AW56" s="7">
        <f>IF('Copy of Military Expenditure'!AX56 = "", 'Copy of Military Expenditure'!$BM56, 'Copy of Military Expenditure'!AX56)</f>
        <v>644211825.1</v>
      </c>
      <c r="AX56" s="7">
        <f>IF('Copy of Military Expenditure'!AY56 = "", 'Copy of Military Expenditure'!$BM56, 'Copy of Military Expenditure'!AY56)</f>
        <v>791491040.7</v>
      </c>
      <c r="AY56" s="7">
        <f>IF('Copy of Military Expenditure'!AZ56 = "", 'Copy of Military Expenditure'!$BM56, 'Copy of Military Expenditure'!AZ56)</f>
        <v>1054816810</v>
      </c>
      <c r="AZ56" s="7">
        <f>IF('Copy of Military Expenditure'!BA56 = "", 'Copy of Military Expenditure'!$BM56, 'Copy of Military Expenditure'!BA56)</f>
        <v>1511363007</v>
      </c>
      <c r="BA56" s="7">
        <f>IF('Copy of Military Expenditure'!BB56 = "", 'Copy of Military Expenditure'!$BM56, 'Copy of Military Expenditure'!BB56)</f>
        <v>1522232372</v>
      </c>
      <c r="BB56" s="7">
        <f>IF('Copy of Military Expenditure'!BC56 = "", 'Copy of Military Expenditure'!$BM56, 'Copy of Military Expenditure'!BC56)</f>
        <v>1532026109</v>
      </c>
      <c r="BC56" s="7">
        <f>IF('Copy of Military Expenditure'!BD56 = "", 'Copy of Military Expenditure'!$BM56, 'Copy of Military Expenditure'!BD56)</f>
        <v>1751910641</v>
      </c>
      <c r="BD56" s="7">
        <f>IF('Copy of Military Expenditure'!BE56 = "", 'Copy of Military Expenditure'!$BM56, 'Copy of Military Expenditure'!BE56)</f>
        <v>1474902628</v>
      </c>
      <c r="BE56" s="7">
        <f>IF('Copy of Military Expenditure'!BF56 = "", 'Copy of Military Expenditure'!$BM56, 'Copy of Military Expenditure'!BF56)</f>
        <v>1600841410</v>
      </c>
      <c r="BF56" s="7">
        <f>IF('Copy of Military Expenditure'!BG56 = "", 'Copy of Military Expenditure'!$BM56, 'Copy of Military Expenditure'!BG56)</f>
        <v>1914586604</v>
      </c>
      <c r="BG56" s="7">
        <f>IF('Copy of Military Expenditure'!BH56 = "", 'Copy of Military Expenditure'!$BM56, 'Copy of Military Expenditure'!BH56)</f>
        <v>2057866407</v>
      </c>
      <c r="BH56" s="7">
        <f>IF('Copy of Military Expenditure'!BI56 = "", 'Copy of Military Expenditure'!$BM56, 'Copy of Military Expenditure'!BI56)</f>
        <v>1741456650</v>
      </c>
      <c r="BI56" s="7">
        <f>IF('Copy of Military Expenditure'!BJ56 = "", 'Copy of Military Expenditure'!$BM56, 'Copy of Military Expenditure'!BJ56)</f>
        <v>1866534439</v>
      </c>
      <c r="BJ56" s="7">
        <f>IF('Copy of Military Expenditure'!BK56 = "", 'Copy of Military Expenditure'!$BM56, 'Copy of Military Expenditure'!BK56)</f>
        <v>1681433577</v>
      </c>
    </row>
    <row r="57">
      <c r="A57" s="1" t="s">
        <v>283</v>
      </c>
      <c r="B57" s="1" t="s">
        <v>284</v>
      </c>
      <c r="C57" s="1" t="s">
        <v>128</v>
      </c>
      <c r="D57" s="7">
        <f>IF('Copy of Military Expenditure'!E57 = "", 'Copy of Military Expenditure'!$BM57, 'Copy of Military Expenditure'!E57)</f>
        <v>1232667638</v>
      </c>
      <c r="E57" s="7">
        <f>IF('Copy of Military Expenditure'!F57 = "", 'Copy of Military Expenditure'!$BM57, 'Copy of Military Expenditure'!F57)</f>
        <v>1329117662</v>
      </c>
      <c r="F57" s="7">
        <f>IF('Copy of Military Expenditure'!G57 = "", 'Copy of Military Expenditure'!$BM57, 'Copy of Military Expenditure'!G57)</f>
        <v>1872639689</v>
      </c>
      <c r="G57" s="7">
        <f>IF('Copy of Military Expenditure'!H57 = "", 'Copy of Military Expenditure'!$BM57, 'Copy of Military Expenditure'!H57)</f>
        <v>2766594761</v>
      </c>
      <c r="H57" s="7">
        <f>IF('Copy of Military Expenditure'!I57 = "", 'Copy of Military Expenditure'!$BM57, 'Copy of Military Expenditure'!I57)</f>
        <v>3130164529</v>
      </c>
      <c r="I57" s="7">
        <f>IF('Copy of Military Expenditure'!J57 = "", 'Copy of Military Expenditure'!$BM57, 'Copy of Military Expenditure'!J57)</f>
        <v>3566146977</v>
      </c>
      <c r="J57" s="7">
        <f>IF('Copy of Military Expenditure'!K57 = "", 'Copy of Military Expenditure'!$BM57, 'Copy of Military Expenditure'!K57)</f>
        <v>3199143462</v>
      </c>
      <c r="K57" s="7">
        <f>IF('Copy of Military Expenditure'!L57 = "", 'Copy of Military Expenditure'!$BM57, 'Copy of Military Expenditure'!L57)</f>
        <v>3182662256</v>
      </c>
      <c r="L57" s="7">
        <f>IF('Copy of Military Expenditure'!M57 = "", 'Copy of Military Expenditure'!$BM57, 'Copy of Military Expenditure'!M57)</f>
        <v>3695795768</v>
      </c>
      <c r="M57" s="7">
        <f>IF('Copy of Military Expenditure'!N57 = "", 'Copy of Military Expenditure'!$BM57, 'Copy of Military Expenditure'!N57)</f>
        <v>4503523362</v>
      </c>
      <c r="N57" s="7">
        <f>IF('Copy of Military Expenditure'!O57 = "", 'Copy of Military Expenditure'!$BM57, 'Copy of Military Expenditure'!O57)</f>
        <v>4961840697</v>
      </c>
      <c r="O57" s="7">
        <f>IF('Copy of Military Expenditure'!P57 = "", 'Copy of Military Expenditure'!$BM57, 'Copy of Military Expenditure'!P57)</f>
        <v>5690860705</v>
      </c>
      <c r="P57" s="7">
        <f>IF('Copy of Military Expenditure'!Q57 = "", 'Copy of Military Expenditure'!$BM57, 'Copy of Military Expenditure'!Q57)</f>
        <v>5805401918</v>
      </c>
      <c r="Q57" s="7">
        <f>IF('Copy of Military Expenditure'!R57 = "", 'Copy of Military Expenditure'!$BM57, 'Copy of Military Expenditure'!R57)</f>
        <v>6437269701</v>
      </c>
      <c r="R57" s="7">
        <f>IF('Copy of Military Expenditure'!S57 = "", 'Copy of Military Expenditure'!$BM57, 'Copy of Military Expenditure'!S57)</f>
        <v>8974701493</v>
      </c>
      <c r="S57" s="7">
        <f>IF('Copy of Military Expenditure'!T57 = "", 'Copy of Military Expenditure'!$BM57, 'Copy of Military Expenditure'!T57)</f>
        <v>11471507509</v>
      </c>
      <c r="T57" s="7">
        <f>IF('Copy of Military Expenditure'!U57 = "", 'Copy of Military Expenditure'!$BM57, 'Copy of Military Expenditure'!U57)</f>
        <v>12725490937</v>
      </c>
      <c r="U57" s="7">
        <f>IF('Copy of Military Expenditure'!V57 = "", 'Copy of Military Expenditure'!$BM57, 'Copy of Military Expenditure'!V57)</f>
        <v>14767949282</v>
      </c>
      <c r="V57" s="7">
        <f>IF('Copy of Military Expenditure'!W57 = "", 'Copy of Military Expenditure'!$BM57, 'Copy of Military Expenditure'!W57)</f>
        <v>15669353571</v>
      </c>
      <c r="W57" s="7">
        <f>IF('Copy of Military Expenditure'!X57 = "", 'Copy of Military Expenditure'!$BM57, 'Copy of Military Expenditure'!X57)</f>
        <v>15989572336</v>
      </c>
      <c r="X57" s="7">
        <f>IF('Copy of Military Expenditure'!Y57 = "", 'Copy of Military Expenditure'!$BM57, 'Copy of Military Expenditure'!Y57)</f>
        <v>18239898245</v>
      </c>
      <c r="Y57" s="7">
        <f>IF('Copy of Military Expenditure'!Z57 = "", 'Copy of Military Expenditure'!$BM57, 'Copy of Military Expenditure'!Z57)</f>
        <v>19319042109</v>
      </c>
      <c r="Z57" s="7">
        <f>IF('Copy of Military Expenditure'!AA57 = "", 'Copy of Military Expenditure'!$BM57, 'Copy of Military Expenditure'!AA57)</f>
        <v>19884202033</v>
      </c>
      <c r="AA57" s="7">
        <f>IF('Copy of Military Expenditure'!AB57 = "", 'Copy of Military Expenditure'!$BM57, 'Copy of Military Expenditure'!AB57)</f>
        <v>20070420285</v>
      </c>
      <c r="AB57" s="7">
        <f>IF('Copy of Military Expenditure'!AC57 = "", 'Copy of Military Expenditure'!$BM57, 'Copy of Military Expenditure'!AC57)</f>
        <v>20648263676</v>
      </c>
      <c r="AC57" s="7">
        <f>IF('Copy of Military Expenditure'!AD57 = "", 'Copy of Military Expenditure'!$BM57, 'Copy of Military Expenditure'!AD57)</f>
        <v>21701643253</v>
      </c>
      <c r="AD57" s="7">
        <f>IF('Copy of Military Expenditure'!AE57 = "", 'Copy of Military Expenditure'!$BM57, 'Copy of Military Expenditure'!AE57)</f>
        <v>23688451004</v>
      </c>
      <c r="AE57" s="7">
        <f>IF('Copy of Military Expenditure'!AF57 = "", 'Copy of Military Expenditure'!$BM57, 'Copy of Military Expenditure'!AF57)</f>
        <v>26790111370</v>
      </c>
      <c r="AF57" s="7">
        <f>IF('Copy of Military Expenditure'!AG57 = "", 'Copy of Military Expenditure'!$BM57, 'Copy of Military Expenditure'!AG57)</f>
        <v>27673282684</v>
      </c>
      <c r="AG57" s="7">
        <f>IF('Copy of Military Expenditure'!AH57 = "", 'Copy of Military Expenditure'!$BM57, 'Copy of Military Expenditure'!AH57)</f>
        <v>25592878941</v>
      </c>
      <c r="AH57" s="7">
        <f>IF('Copy of Military Expenditure'!AI57 = "", 'Copy of Military Expenditure'!$BM57, 'Copy of Military Expenditure'!AI57)</f>
        <v>27386541648</v>
      </c>
      <c r="AI57" s="7">
        <f>IF('Copy of Military Expenditure'!AJ57 = "", 'Copy of Military Expenditure'!$BM57, 'Copy of Military Expenditure'!AJ57)</f>
        <v>23295405395</v>
      </c>
      <c r="AJ57" s="7">
        <f>IF('Copy of Military Expenditure'!AK57 = "", 'Copy of Military Expenditure'!$BM57, 'Copy of Military Expenditure'!AK57)</f>
        <v>22523778670</v>
      </c>
      <c r="AK57" s="7">
        <f>IF('Copy of Military Expenditure'!AL57 = "", 'Copy of Military Expenditure'!$BM57, 'Copy of Military Expenditure'!AL57)</f>
        <v>24672938990</v>
      </c>
      <c r="AL57" s="7">
        <f>IF('Copy of Military Expenditure'!AM57 = "", 'Copy of Military Expenditure'!$BM57, 'Copy of Military Expenditure'!AM57)</f>
        <v>26577764671</v>
      </c>
      <c r="AM57" s="7">
        <f>IF('Copy of Military Expenditure'!AN57 = "", 'Copy of Military Expenditure'!$BM57, 'Copy of Military Expenditure'!AN57)</f>
        <v>29526705201</v>
      </c>
      <c r="AN57" s="7">
        <f>IF('Copy of Military Expenditure'!AO57 = "", 'Copy of Military Expenditure'!$BM57, 'Copy of Military Expenditure'!AO57)</f>
        <v>31676877443</v>
      </c>
      <c r="AO57" s="7">
        <f>IF('Copy of Military Expenditure'!AP57 = "", 'Copy of Military Expenditure'!$BM57, 'Copy of Military Expenditure'!AP57)</f>
        <v>34367484674</v>
      </c>
      <c r="AP57" s="7">
        <f>IF('Copy of Military Expenditure'!AQ57 = "", 'Copy of Military Expenditure'!$BM57, 'Copy of Military Expenditure'!AQ57)</f>
        <v>32527300195</v>
      </c>
      <c r="AQ57" s="7">
        <f>IF('Copy of Military Expenditure'!AR57 = "", 'Copy of Military Expenditure'!$BM57, 'Copy of Military Expenditure'!AR57)</f>
        <v>35714399546</v>
      </c>
      <c r="AR57" s="7">
        <f>IF('Copy of Military Expenditure'!AS57 = "", 'Copy of Military Expenditure'!$BM57, 'Copy of Military Expenditure'!AS57)</f>
        <v>37499733440</v>
      </c>
      <c r="AS57" s="7">
        <f>IF('Copy of Military Expenditure'!AT57 = "", 'Copy of Military Expenditure'!$BM57, 'Copy of Military Expenditure'!AT57)</f>
        <v>38279091447</v>
      </c>
      <c r="AT57" s="7">
        <f>IF('Copy of Military Expenditure'!AU57 = "", 'Copy of Military Expenditure'!$BM57, 'Copy of Military Expenditure'!AU57)</f>
        <v>41942683536</v>
      </c>
      <c r="AU57" s="7">
        <f>IF('Copy of Military Expenditure'!AV57 = "", 'Copy of Military Expenditure'!$BM57, 'Copy of Military Expenditure'!AV57)</f>
        <v>58827531776</v>
      </c>
      <c r="AV57" s="7">
        <f>IF('Copy of Military Expenditure'!AW57 = "", 'Copy of Military Expenditure'!$BM57, 'Copy of Military Expenditure'!AW57)</f>
        <v>70775667060</v>
      </c>
      <c r="AW57" s="7">
        <f>IF('Copy of Military Expenditure'!AX57 = "", 'Copy of Military Expenditure'!$BM57, 'Copy of Military Expenditure'!AX57)</f>
        <v>78865393320</v>
      </c>
      <c r="AX57" s="7">
        <f>IF('Copy of Military Expenditure'!AY57 = "", 'Copy of Military Expenditure'!$BM57, 'Copy of Military Expenditure'!AY57)</f>
        <v>50747297712</v>
      </c>
      <c r="AY57" s="7">
        <f>IF('Copy of Military Expenditure'!AZ57 = "", 'Copy of Military Expenditure'!$BM57, 'Copy of Military Expenditure'!AZ57)</f>
        <v>60218700097</v>
      </c>
      <c r="AZ57" s="7">
        <f>IF('Copy of Military Expenditure'!BA57 = "", 'Copy of Military Expenditure'!$BM57, 'Copy of Military Expenditure'!BA57)</f>
        <v>70399779120</v>
      </c>
      <c r="BA57" s="7">
        <f>IF('Copy of Military Expenditure'!BB57 = "", 'Copy of Military Expenditure'!$BM57, 'Copy of Military Expenditure'!BB57)</f>
        <v>75408145407</v>
      </c>
      <c r="BB57" s="7">
        <f>IF('Copy of Military Expenditure'!BC57 = "", 'Copy of Military Expenditure'!$BM57, 'Copy of Military Expenditure'!BC57)</f>
        <v>84432259346</v>
      </c>
      <c r="BC57" s="7">
        <f>IF('Copy of Military Expenditure'!BD57 = "", 'Copy of Military Expenditure'!$BM57, 'Copy of Military Expenditure'!BD57)</f>
        <v>91713851372</v>
      </c>
      <c r="BD57" s="7">
        <f>IF('Copy of Military Expenditure'!BE57 = "", 'Copy of Military Expenditure'!$BM57, 'Copy of Military Expenditure'!BE57)</f>
        <v>96248712722</v>
      </c>
      <c r="BE57" s="7">
        <f>IF('Copy of Military Expenditure'!BF57 = "", 'Copy of Military Expenditure'!$BM57, 'Copy of Military Expenditure'!BF57)</f>
        <v>102000000000</v>
      </c>
      <c r="BF57" s="7">
        <f>IF('Copy of Military Expenditure'!BG57 = "", 'Copy of Military Expenditure'!$BM57, 'Copy of Military Expenditure'!BG57)</f>
        <v>108000000000</v>
      </c>
      <c r="BG57" s="7">
        <f>IF('Copy of Military Expenditure'!BH57 = "", 'Copy of Military Expenditure'!$BM57, 'Copy of Military Expenditure'!BH57)</f>
        <v>108000000000</v>
      </c>
      <c r="BH57" s="7">
        <f>IF('Copy of Military Expenditure'!BI57 = "", 'Copy of Military Expenditure'!$BM57, 'Copy of Military Expenditure'!BI57)</f>
        <v>114000000000</v>
      </c>
      <c r="BI57" s="7">
        <f>IF('Copy of Military Expenditure'!BJ57 = "", 'Copy of Military Expenditure'!$BM57, 'Copy of Military Expenditure'!BJ57)</f>
        <v>125000000000</v>
      </c>
      <c r="BJ57" s="7">
        <f>IF('Copy of Military Expenditure'!BK57 = "", 'Copy of Military Expenditure'!$BM57, 'Copy of Military Expenditure'!BK57)</f>
        <v>124000000000</v>
      </c>
    </row>
    <row r="58">
      <c r="A58" s="1" t="s">
        <v>293</v>
      </c>
      <c r="B58" s="1" t="s">
        <v>294</v>
      </c>
      <c r="C58" s="1" t="s">
        <v>6</v>
      </c>
      <c r="D58" s="7">
        <f>IF('Copy of Military Expenditure'!E58 = "", 'Copy of Military Expenditure'!$BM58, 'Copy of Military Expenditure'!E58)</f>
        <v>5260312.876</v>
      </c>
      <c r="E58" s="7">
        <f>IF('Copy of Military Expenditure'!F58 = "", 'Copy of Military Expenditure'!$BM58, 'Copy of Military Expenditure'!F58)</f>
        <v>5800866.499</v>
      </c>
      <c r="F58" s="7">
        <f>IF('Copy of Military Expenditure'!G58 = "", 'Copy of Military Expenditure'!$BM58, 'Copy of Military Expenditure'!G58)</f>
        <v>7099970.149</v>
      </c>
      <c r="G58" s="7">
        <f>IF('Copy of Military Expenditure'!H58 = "", 'Copy of Military Expenditure'!$BM58, 'Copy of Military Expenditure'!H58)</f>
        <v>6962653.392</v>
      </c>
      <c r="H58" s="7">
        <f>IF('Copy of Military Expenditure'!I58 = "", 'Copy of Military Expenditure'!$BM58, 'Copy of Military Expenditure'!I58)</f>
        <v>9278159.213</v>
      </c>
      <c r="I58" s="7">
        <f>IF('Copy of Military Expenditure'!J58 = "", 'Copy of Military Expenditure'!$BM58, 'Copy of Military Expenditure'!J58)</f>
        <v>9520198.149</v>
      </c>
      <c r="J58" s="7">
        <f>IF('Copy of Military Expenditure'!K58 = "", 'Copy of Military Expenditure'!$BM58, 'Copy of Military Expenditure'!K58)</f>
        <v>9923596.376</v>
      </c>
      <c r="K58" s="7">
        <f>IF('Copy of Military Expenditure'!L58 = "", 'Copy of Military Expenditure'!$BM58, 'Copy of Military Expenditure'!L58)</f>
        <v>8229323.824</v>
      </c>
      <c r="L58" s="7">
        <f>IF('Copy of Military Expenditure'!M58 = "", 'Copy of Military Expenditure'!$BM58, 'Copy of Military Expenditure'!M58)</f>
        <v>7479003.122</v>
      </c>
      <c r="M58" s="7">
        <f>IF('Copy of Military Expenditure'!N58 = "", 'Copy of Military Expenditure'!$BM58, 'Copy of Military Expenditure'!N58)</f>
        <v>7817857.633</v>
      </c>
      <c r="N58" s="7">
        <f>IF('Copy of Military Expenditure'!O58 = "", 'Copy of Military Expenditure'!$BM58, 'Copy of Military Expenditure'!O58)</f>
        <v>8310003.469</v>
      </c>
      <c r="O58" s="7">
        <f>IF('Copy of Military Expenditure'!P58 = "", 'Copy of Military Expenditure'!$BM58, 'Copy of Military Expenditure'!P58)</f>
        <v>9047009.782</v>
      </c>
      <c r="P58" s="7">
        <f>IF('Copy of Military Expenditure'!Q58 = "", 'Copy of Military Expenditure'!$BM58, 'Copy of Military Expenditure'!Q58)</f>
        <v>11731387.88</v>
      </c>
      <c r="Q58" s="7">
        <f>IF('Copy of Military Expenditure'!R58 = "", 'Copy of Military Expenditure'!$BM58, 'Copy of Military Expenditure'!R58)</f>
        <v>15421205.92</v>
      </c>
      <c r="R58" s="7">
        <f>IF('Copy of Military Expenditure'!S58 = "", 'Copy of Military Expenditure'!$BM58, 'Copy of Military Expenditure'!S58)</f>
        <v>18227348.89</v>
      </c>
      <c r="S58" s="7">
        <f>IF('Copy of Military Expenditure'!T58 = "", 'Copy of Military Expenditure'!$BM58, 'Copy of Military Expenditure'!T58)</f>
        <v>22704189.64</v>
      </c>
      <c r="T58" s="7">
        <f>IF('Copy of Military Expenditure'!U58 = "", 'Copy of Military Expenditure'!$BM58, 'Copy of Military Expenditure'!U58)</f>
        <v>25496422.66</v>
      </c>
      <c r="U58" s="7">
        <f>IF('Copy of Military Expenditure'!V58 = "", 'Copy of Military Expenditure'!$BM58, 'Copy of Military Expenditure'!V58)</f>
        <v>28710697.24</v>
      </c>
      <c r="V58" s="7">
        <f>IF('Copy of Military Expenditure'!W58 = "", 'Copy of Military Expenditure'!$BM58, 'Copy of Military Expenditure'!W58)</f>
        <v>36648101.37</v>
      </c>
      <c r="W58" s="7">
        <f>IF('Copy of Military Expenditure'!X58 = "", 'Copy of Military Expenditure'!$BM58, 'Copy of Military Expenditure'!X58)</f>
        <v>42364311.06</v>
      </c>
      <c r="X58" s="7">
        <f>IF('Copy of Military Expenditure'!Y58 = "", 'Copy of Military Expenditure'!$BM58, 'Copy of Military Expenditure'!Y58)</f>
        <v>52422325.29</v>
      </c>
      <c r="Y58" s="7">
        <f>IF('Copy of Military Expenditure'!Z58 = "", 'Copy of Military Expenditure'!$BM58, 'Copy of Military Expenditure'!Z58)</f>
        <v>46185938.88</v>
      </c>
      <c r="Z58" s="7">
        <f>IF('Copy of Military Expenditure'!AA58 = "", 'Copy of Military Expenditure'!$BM58, 'Copy of Military Expenditure'!AA58)</f>
        <v>41434171.49</v>
      </c>
      <c r="AA58" s="7">
        <f>IF('Copy of Military Expenditure'!AB58 = "", 'Copy of Military Expenditure'!$BM58, 'Copy of Military Expenditure'!AB58)</f>
        <v>41151224.44</v>
      </c>
      <c r="AB58" s="7">
        <f>IF('Copy of Military Expenditure'!AC58 = "", 'Copy of Military Expenditure'!$BM58, 'Copy of Military Expenditure'!AC58)</f>
        <v>38661575.09</v>
      </c>
      <c r="AC58" s="7">
        <f>IF('Copy of Military Expenditure'!AD58 = "", 'Copy of Military Expenditure'!$BM58, 'Copy of Military Expenditure'!AD58)</f>
        <v>38112966.56</v>
      </c>
      <c r="AD58" s="7">
        <f>IF('Copy of Military Expenditure'!AE58 = "", 'Copy of Military Expenditure'!$BM58, 'Copy of Military Expenditure'!AE58)</f>
        <v>53459034.31</v>
      </c>
      <c r="AE58" s="7">
        <f>IF('Copy of Military Expenditure'!AF58 = "", 'Copy of Military Expenditure'!$BM58, 'Copy of Military Expenditure'!AF58)</f>
        <v>73150597.31</v>
      </c>
      <c r="AF58" s="7">
        <f>IF('Copy of Military Expenditure'!AG58 = "", 'Copy of Military Expenditure'!$BM58, 'Copy of Military Expenditure'!AG58)</f>
        <v>86015559.6</v>
      </c>
      <c r="AG58" s="7">
        <f>IF('Copy of Military Expenditure'!AH58 = "", 'Copy of Military Expenditure'!$BM58, 'Copy of Military Expenditure'!AH58)</f>
        <v>75962325.96</v>
      </c>
      <c r="AH58" s="7">
        <f>IF('Copy of Military Expenditure'!AI58 = "", 'Copy of Military Expenditure'!$BM58, 'Copy of Military Expenditure'!AI58)</f>
        <v>96691368.64</v>
      </c>
      <c r="AI58" s="7">
        <f>IF('Copy of Military Expenditure'!AJ58 = "", 'Copy of Military Expenditure'!$BM58, 'Copy of Military Expenditure'!AJ58)</f>
        <v>107736089.1</v>
      </c>
      <c r="AJ58" s="7">
        <f>IF('Copy of Military Expenditure'!AK58 = "", 'Copy of Military Expenditure'!$BM58, 'Copy of Military Expenditure'!AK58)</f>
        <v>123217456.2</v>
      </c>
      <c r="AK58" s="7">
        <f>IF('Copy of Military Expenditure'!AL58 = "", 'Copy of Military Expenditure'!$BM58, 'Copy of Military Expenditure'!AL58)</f>
        <v>108089199.8</v>
      </c>
      <c r="AL58" s="7">
        <f>IF('Copy of Military Expenditure'!AM58 = "", 'Copy of Military Expenditure'!$BM58, 'Copy of Military Expenditure'!AM58)</f>
        <v>126000012.1</v>
      </c>
      <c r="AM58" s="7">
        <f>IF('Copy of Military Expenditure'!AN58 = "", 'Copy of Military Expenditure'!$BM58, 'Copy of Military Expenditure'!AN58)</f>
        <v>142256814.9</v>
      </c>
      <c r="AN58" s="7">
        <f>IF('Copy of Military Expenditure'!AO58 = "", 'Copy of Military Expenditure'!$BM58, 'Copy of Military Expenditure'!AO58)</f>
        <v>141495421.6</v>
      </c>
      <c r="AO58" s="7">
        <f>IF('Copy of Military Expenditure'!AP58 = "", 'Copy of Military Expenditure'!$BM58, 'Copy of Military Expenditure'!AP58)</f>
        <v>134075768</v>
      </c>
      <c r="AP58" s="7">
        <f>IF('Copy of Military Expenditure'!AQ58 = "", 'Copy of Military Expenditure'!$BM58, 'Copy of Military Expenditure'!AQ58)</f>
        <v>143139739.1</v>
      </c>
      <c r="AQ58" s="7">
        <f>IF('Copy of Military Expenditure'!AR58 = "", 'Copy of Military Expenditure'!$BM58, 'Copy of Military Expenditure'!AR58)</f>
        <v>140758789.2</v>
      </c>
      <c r="AR58" s="7">
        <f>IF('Copy of Military Expenditure'!AS58 = "", 'Copy of Military Expenditure'!$BM58, 'Copy of Military Expenditure'!AS58)</f>
        <v>128192371.5</v>
      </c>
      <c r="AS58" s="7">
        <f>IF('Copy of Military Expenditure'!AT58 = "", 'Copy of Military Expenditure'!$BM58, 'Copy of Military Expenditure'!AT58)</f>
        <v>160284919.2</v>
      </c>
      <c r="AT58" s="7">
        <f>IF('Copy of Military Expenditure'!AU58 = "", 'Copy of Military Expenditure'!$BM58, 'Copy of Military Expenditure'!AU58)</f>
        <v>153404545.7</v>
      </c>
      <c r="AU58" s="7">
        <f>IF('Copy of Military Expenditure'!AV58 = "", 'Copy of Military Expenditure'!$BM58, 'Copy of Military Expenditure'!AV58)</f>
        <v>198637975.5</v>
      </c>
      <c r="AV58" s="7">
        <f>IF('Copy of Military Expenditure'!AW58 = "", 'Copy of Military Expenditure'!$BM58, 'Copy of Military Expenditure'!AW58)</f>
        <v>234676202.7</v>
      </c>
      <c r="AW58" s="7">
        <f>IF('Copy of Military Expenditure'!AX58 = "", 'Copy of Military Expenditure'!$BM58, 'Copy of Military Expenditure'!AX58)</f>
        <v>243744714.7</v>
      </c>
      <c r="AX58" s="7">
        <f>IF('Copy of Military Expenditure'!AY58 = "", 'Copy of Military Expenditure'!$BM58, 'Copy of Military Expenditure'!AY58)</f>
        <v>247133192.2</v>
      </c>
      <c r="AY58" s="7">
        <f>IF('Copy of Military Expenditure'!AZ58 = "", 'Copy of Military Expenditure'!$BM58, 'Copy of Military Expenditure'!AZ58)</f>
        <v>286051368.8</v>
      </c>
      <c r="AZ58" s="7">
        <f>IF('Copy of Military Expenditure'!BA58 = "", 'Copy of Military Expenditure'!$BM58, 'Copy of Military Expenditure'!BA58)</f>
        <v>236720167.1</v>
      </c>
      <c r="BA58" s="7">
        <f>IF('Copy of Military Expenditure'!BB58 = "", 'Copy of Military Expenditure'!$BM58, 'Copy of Military Expenditure'!BB58)</f>
        <v>222959826.9</v>
      </c>
      <c r="BB58" s="7">
        <f>IF('Copy of Military Expenditure'!BC58 = "", 'Copy of Military Expenditure'!$BM58, 'Copy of Military Expenditure'!BC58)</f>
        <v>274135432.5</v>
      </c>
      <c r="BC58" s="7">
        <f>IF('Copy of Military Expenditure'!BD58 = "", 'Copy of Military Expenditure'!$BM58, 'Copy of Military Expenditure'!BD58)</f>
        <v>256962415.8</v>
      </c>
      <c r="BD58" s="7">
        <f>IF('Copy of Military Expenditure'!BE58 = "", 'Copy of Military Expenditure'!$BM58, 'Copy of Military Expenditure'!BE58)</f>
        <v>237503049.8</v>
      </c>
      <c r="BE58" s="7">
        <f>IF('Copy of Military Expenditure'!BF58 = "", 'Copy of Military Expenditure'!$BM58, 'Copy of Military Expenditure'!BF58)</f>
        <v>258655906.2</v>
      </c>
      <c r="BF58" s="7">
        <f>IF('Copy of Military Expenditure'!BG58 = "", 'Copy of Military Expenditure'!$BM58, 'Copy of Military Expenditure'!BG58)</f>
        <v>279019013.1</v>
      </c>
      <c r="BG58" s="7">
        <f>IF('Copy of Military Expenditure'!BH58 = "", 'Copy of Military Expenditure'!$BM58, 'Copy of Military Expenditure'!BH58)</f>
        <v>276145059.3</v>
      </c>
      <c r="BH58" s="7">
        <f>IF('Copy of Military Expenditure'!BI58 = "", 'Copy of Military Expenditure'!$BM58, 'Copy of Military Expenditure'!BI58)</f>
        <v>260729679.6</v>
      </c>
      <c r="BI58" s="7">
        <f>IF('Copy of Military Expenditure'!BJ58 = "", 'Copy of Military Expenditure'!$BM58, 'Copy of Military Expenditure'!BJ58)</f>
        <v>357671613.7</v>
      </c>
      <c r="BJ58" s="7">
        <f>IF('Copy of Military Expenditure'!BK58 = "", 'Copy of Military Expenditure'!$BM58, 'Copy of Military Expenditure'!BK58)</f>
        <v>419372654.8</v>
      </c>
    </row>
    <row r="59">
      <c r="A59" s="1" t="s">
        <v>301</v>
      </c>
      <c r="B59" s="1" t="s">
        <v>302</v>
      </c>
      <c r="C59" s="1" t="s">
        <v>6</v>
      </c>
      <c r="D59" s="7">
        <f>IF('Copy of Military Expenditure'!E59 = "", 'Copy of Military Expenditure'!$BM59, 'Copy of Military Expenditure'!E59)</f>
        <v>41596762.37</v>
      </c>
      <c r="E59" s="7">
        <f>IF('Copy of Military Expenditure'!F59 = "", 'Copy of Military Expenditure'!$BM59, 'Copy of Military Expenditure'!F59)</f>
        <v>48275957.47</v>
      </c>
      <c r="F59" s="7">
        <f>IF('Copy of Military Expenditure'!G59 = "", 'Copy of Military Expenditure'!$BM59, 'Copy of Military Expenditure'!G59)</f>
        <v>53848540.36</v>
      </c>
      <c r="G59" s="7">
        <f>IF('Copy of Military Expenditure'!H59 = "", 'Copy of Military Expenditure'!$BM59, 'Copy of Military Expenditure'!H59)</f>
        <v>74893933.2</v>
      </c>
      <c r="H59" s="7">
        <f>IF('Copy of Military Expenditure'!I59 = "", 'Copy of Military Expenditure'!$BM59, 'Copy of Military Expenditure'!I59)</f>
        <v>69993222</v>
      </c>
      <c r="I59" s="7">
        <f>IF('Copy of Military Expenditure'!J59 = "", 'Copy of Military Expenditure'!$BM59, 'Copy of Military Expenditure'!J59)</f>
        <v>63175700.38</v>
      </c>
      <c r="J59" s="7">
        <f>IF('Copy of Military Expenditure'!K59 = "", 'Copy of Military Expenditure'!$BM59, 'Copy of Military Expenditure'!K59)</f>
        <v>67938085.05</v>
      </c>
      <c r="K59" s="7">
        <f>IF('Copy of Military Expenditure'!L59 = "", 'Copy of Military Expenditure'!$BM59, 'Copy of Military Expenditure'!L59)</f>
        <v>70348918.78</v>
      </c>
      <c r="L59" s="7">
        <f>IF('Copy of Military Expenditure'!M59 = "", 'Copy of Military Expenditure'!$BM59, 'Copy of Military Expenditure'!M59)</f>
        <v>90900288.31</v>
      </c>
      <c r="M59" s="7">
        <f>IF('Copy of Military Expenditure'!N59 = "", 'Copy of Military Expenditure'!$BM59, 'Copy of Military Expenditure'!N59)</f>
        <v>84972008.64</v>
      </c>
      <c r="N59" s="7">
        <f>IF('Copy of Military Expenditure'!O59 = "", 'Copy of Military Expenditure'!$BM59, 'Copy of Military Expenditure'!O59)</f>
        <v>88924195.09</v>
      </c>
      <c r="O59" s="7">
        <f>IF('Copy of Military Expenditure'!P59 = "", 'Copy of Military Expenditure'!$BM59, 'Copy of Military Expenditure'!P59)</f>
        <v>111288010.2</v>
      </c>
      <c r="P59" s="7">
        <f>IF('Copy of Military Expenditure'!Q59 = "", 'Copy of Military Expenditure'!$BM59, 'Copy of Military Expenditure'!Q59)</f>
        <v>140446991.6</v>
      </c>
      <c r="Q59" s="7">
        <f>IF('Copy of Military Expenditure'!R59 = "", 'Copy of Military Expenditure'!$BM59, 'Copy of Military Expenditure'!R59)</f>
        <v>185783993.8</v>
      </c>
      <c r="R59" s="7">
        <f>IF('Copy of Military Expenditure'!S59 = "", 'Copy of Military Expenditure'!$BM59, 'Copy of Military Expenditure'!S59)</f>
        <v>241889161.2</v>
      </c>
      <c r="S59" s="7">
        <f>IF('Copy of Military Expenditure'!T59 = "", 'Copy of Military Expenditure'!$BM59, 'Copy of Military Expenditure'!T59)</f>
        <v>413326127.9</v>
      </c>
      <c r="T59" s="7">
        <f>IF('Copy of Military Expenditure'!U59 = "", 'Copy of Military Expenditure'!$BM59, 'Copy of Military Expenditure'!U59)</f>
        <v>577239433.3</v>
      </c>
      <c r="U59" s="7">
        <f>IF('Copy of Military Expenditure'!V59 = "", 'Copy of Military Expenditure'!$BM59, 'Copy of Military Expenditure'!V59)</f>
        <v>731455472</v>
      </c>
      <c r="V59" s="7">
        <f>IF('Copy of Military Expenditure'!W59 = "", 'Copy of Military Expenditure'!$BM59, 'Copy of Military Expenditure'!W59)</f>
        <v>772559382</v>
      </c>
      <c r="W59" s="7">
        <f>IF('Copy of Military Expenditure'!X59 = "", 'Copy of Military Expenditure'!$BM59, 'Copy of Military Expenditure'!X59)</f>
        <v>896353802</v>
      </c>
      <c r="X59" s="7">
        <f>IF('Copy of Military Expenditure'!Y59 = "", 'Copy of Military Expenditure'!$BM59, 'Copy of Military Expenditure'!Y59)</f>
        <v>1117955622</v>
      </c>
      <c r="Y59" s="7">
        <f>IF('Copy of Military Expenditure'!Z59 = "", 'Copy of Military Expenditure'!$BM59, 'Copy of Military Expenditure'!Z59)</f>
        <v>975581462.8</v>
      </c>
      <c r="Z59" s="7">
        <f>IF('Copy of Military Expenditure'!AA59 = "", 'Copy of Military Expenditure'!$BM59, 'Copy of Military Expenditure'!AA59)</f>
        <v>959485440.9</v>
      </c>
      <c r="AA59" s="7">
        <f>IF('Copy of Military Expenditure'!AB59 = "", 'Copy of Military Expenditure'!$BM59, 'Copy of Military Expenditure'!AB59)</f>
        <v>628153423</v>
      </c>
      <c r="AB59" s="7">
        <f>IF('Copy of Military Expenditure'!AC59 = "", 'Copy of Military Expenditure'!$BM59, 'Copy of Military Expenditure'!AC59)</f>
        <v>512454401.2</v>
      </c>
      <c r="AC59" s="7">
        <f>IF('Copy of Military Expenditure'!AD59 = "", 'Copy of Military Expenditure'!$BM59, 'Copy of Military Expenditure'!AD59)</f>
        <v>692472049.7</v>
      </c>
      <c r="AD59" s="7">
        <f>IF('Copy of Military Expenditure'!AE59 = "", 'Copy of Military Expenditure'!$BM59, 'Copy of Military Expenditure'!AE59)</f>
        <v>728545632.7</v>
      </c>
      <c r="AE59" s="7">
        <f>IF('Copy of Military Expenditure'!AF59 = "", 'Copy of Military Expenditure'!$BM59, 'Copy of Military Expenditure'!AF59)</f>
        <v>815386106.1</v>
      </c>
      <c r="AF59" s="7">
        <f>IF('Copy of Military Expenditure'!AG59 = "", 'Copy of Military Expenditure'!$BM59, 'Copy of Military Expenditure'!AG59)</f>
        <v>917269144.8</v>
      </c>
      <c r="AG59" s="7">
        <f>IF('Copy of Military Expenditure'!AH59 = "", 'Copy of Military Expenditure'!$BM59, 'Copy of Military Expenditure'!AH59)</f>
        <v>990555090.2</v>
      </c>
      <c r="AH59" s="7">
        <f>IF('Copy of Military Expenditure'!AI59 = "", 'Copy of Military Expenditure'!$BM59, 'Copy of Military Expenditure'!AI59)</f>
        <v>1069720492</v>
      </c>
      <c r="AI59" s="7">
        <f>IF('Copy of Military Expenditure'!AJ59 = "", 'Copy of Military Expenditure'!$BM59, 'Copy of Military Expenditure'!AJ59)</f>
        <v>1148445710</v>
      </c>
      <c r="AJ59" s="7">
        <f>IF('Copy of Military Expenditure'!AK59 = "", 'Copy of Military Expenditure'!$BM59, 'Copy of Military Expenditure'!AK59)</f>
        <v>1228526553</v>
      </c>
      <c r="AK59" s="7">
        <f>IF('Copy of Military Expenditure'!AL59 = "", 'Copy of Military Expenditure'!$BM59, 'Copy of Military Expenditure'!AL59)</f>
        <v>1251786538</v>
      </c>
      <c r="AL59" s="7">
        <f>IF('Copy of Military Expenditure'!AM59 = "", 'Copy of Military Expenditure'!$BM59, 'Copy of Military Expenditure'!AM59)</f>
        <v>1365250019</v>
      </c>
      <c r="AM59" s="7">
        <f>IF('Copy of Military Expenditure'!AN59 = "", 'Copy of Military Expenditure'!$BM59, 'Copy of Military Expenditure'!AN59)</f>
        <v>1437898701</v>
      </c>
      <c r="AN59" s="7">
        <f>IF('Copy of Military Expenditure'!AO59 = "", 'Copy of Military Expenditure'!$BM59, 'Copy of Military Expenditure'!AO59)</f>
        <v>1447128689</v>
      </c>
      <c r="AO59" s="7">
        <f>IF('Copy of Military Expenditure'!AP59 = "", 'Copy of Military Expenditure'!$BM59, 'Copy of Military Expenditure'!AP59)</f>
        <v>1400949501</v>
      </c>
      <c r="AP59" s="7">
        <f>IF('Copy of Military Expenditure'!AQ59 = "", 'Copy of Military Expenditure'!$BM59, 'Copy of Military Expenditure'!AQ59)</f>
        <v>1444959716</v>
      </c>
      <c r="AQ59" s="7">
        <f>IF('Copy of Military Expenditure'!AR59 = "", 'Copy of Military Expenditure'!$BM59, 'Copy of Military Expenditure'!AR59)</f>
        <v>1207516610</v>
      </c>
      <c r="AR59" s="7">
        <f>IF('Copy of Military Expenditure'!AS59 = "", 'Copy of Military Expenditure'!$BM59, 'Copy of Military Expenditure'!AS59)</f>
        <v>859151483.2</v>
      </c>
      <c r="AS59" s="7">
        <f>IF('Copy of Military Expenditure'!AT59 = "", 'Copy of Military Expenditure'!$BM59, 'Copy of Military Expenditure'!AT59)</f>
        <v>1470317615</v>
      </c>
      <c r="AT59" s="7">
        <f>IF('Copy of Military Expenditure'!AU59 = "", 'Copy of Military Expenditure'!$BM59, 'Copy of Military Expenditure'!AU59)</f>
        <v>1474874326</v>
      </c>
      <c r="AU59" s="7">
        <f>IF('Copy of Military Expenditure'!AV59 = "", 'Copy of Military Expenditure'!$BM59, 'Copy of Military Expenditure'!AV59)</f>
        <v>1819230070</v>
      </c>
      <c r="AV59" s="7">
        <f>IF('Copy of Military Expenditure'!AW59 = "", 'Copy of Military Expenditure'!$BM59, 'Copy of Military Expenditure'!AW59)</f>
        <v>1937523822</v>
      </c>
      <c r="AW59" s="7">
        <f>IF('Copy of Military Expenditure'!AX59 = "", 'Copy of Military Expenditure'!$BM59, 'Copy of Military Expenditure'!AX59)</f>
        <v>2031131381</v>
      </c>
      <c r="AX59" s="7">
        <f>IF('Copy of Military Expenditure'!AY59 = "", 'Copy of Military Expenditure'!$BM59, 'Copy of Military Expenditure'!AY59)</f>
        <v>2134594876</v>
      </c>
      <c r="AY59" s="7">
        <f>IF('Copy of Military Expenditure'!AZ59 = "", 'Copy of Military Expenditure'!$BM59, 'Copy of Military Expenditure'!AZ59)</f>
        <v>2408350250</v>
      </c>
      <c r="AZ59" s="7">
        <f>IF('Copy of Military Expenditure'!BA59 = "", 'Copy of Military Expenditure'!$BM59, 'Copy of Military Expenditure'!BA59)</f>
        <v>2944958473</v>
      </c>
      <c r="BA59" s="7">
        <f>IF('Copy of Military Expenditure'!BB59 = "", 'Copy of Military Expenditure'!$BM59, 'Copy of Military Expenditure'!BB59)</f>
        <v>3055069442</v>
      </c>
      <c r="BB59" s="7">
        <f>IF('Copy of Military Expenditure'!BC59 = "", 'Copy of Military Expenditure'!$BM59, 'Copy of Military Expenditure'!BC59)</f>
        <v>3160804832</v>
      </c>
      <c r="BC59" s="7">
        <f>IF('Copy of Military Expenditure'!BD59 = "", 'Copy of Military Expenditure'!$BM59, 'Copy of Military Expenditure'!BD59)</f>
        <v>3342698956</v>
      </c>
      <c r="BD59" s="7">
        <f>IF('Copy of Military Expenditure'!BE59 = "", 'Copy of Military Expenditure'!$BM59, 'Copy of Military Expenditure'!BE59)</f>
        <v>3402700836</v>
      </c>
      <c r="BE59" s="7">
        <f>IF('Copy of Military Expenditure'!BF59 = "", 'Copy of Military Expenditure'!$BM59, 'Copy of Military Expenditure'!BF59)</f>
        <v>4065552317</v>
      </c>
      <c r="BF59" s="7">
        <f>IF('Copy of Military Expenditure'!BG59 = "", 'Copy of Military Expenditure'!$BM59, 'Copy of Military Expenditure'!BG59)</f>
        <v>4048610929</v>
      </c>
      <c r="BG59" s="7">
        <f>IF('Copy of Military Expenditure'!BH59 = "", 'Copy of Military Expenditure'!$BM59, 'Copy of Military Expenditure'!BH59)</f>
        <v>3268363376</v>
      </c>
      <c r="BH59" s="7">
        <f>IF('Copy of Military Expenditure'!BI59 = "", 'Copy of Military Expenditure'!$BM59, 'Copy of Military Expenditure'!BI59)</f>
        <v>3327031890</v>
      </c>
      <c r="BI59" s="7">
        <f>IF('Copy of Military Expenditure'!BJ59 = "", 'Copy of Military Expenditure'!$BM59, 'Copy of Military Expenditure'!BJ59)</f>
        <v>3461461531</v>
      </c>
      <c r="BJ59" s="7">
        <f>IF('Copy of Military Expenditure'!BK59 = "", 'Copy of Military Expenditure'!$BM59, 'Copy of Military Expenditure'!BK59)</f>
        <v>3696856945</v>
      </c>
    </row>
    <row r="60">
      <c r="A60" s="1" t="s">
        <v>307</v>
      </c>
      <c r="B60" s="1" t="s">
        <v>308</v>
      </c>
      <c r="C60" s="1" t="s">
        <v>6</v>
      </c>
      <c r="D60" s="7">
        <f>IF('Copy of Military Expenditure'!E60 = "", 'Copy of Military Expenditure'!$BM60, 'Copy of Military Expenditure'!E60)</f>
        <v>1604193.589</v>
      </c>
      <c r="E60" s="7">
        <f>IF('Copy of Military Expenditure'!F60 = "", 'Copy of Military Expenditure'!$BM60, 'Copy of Military Expenditure'!F60)</f>
        <v>8482781.25</v>
      </c>
      <c r="F60" s="7">
        <f>IF('Copy of Military Expenditure'!G60 = "", 'Copy of Military Expenditure'!$BM60, 'Copy of Military Expenditure'!G60)</f>
        <v>9179552.203</v>
      </c>
      <c r="G60" s="7">
        <f>IF('Copy of Military Expenditure'!H60 = "", 'Copy of Military Expenditure'!$BM60, 'Copy of Military Expenditure'!H60)</f>
        <v>8956747.538</v>
      </c>
      <c r="H60" s="7">
        <f>IF('Copy of Military Expenditure'!I60 = "", 'Copy of Military Expenditure'!$BM60, 'Copy of Military Expenditure'!I60)</f>
        <v>9455019.789</v>
      </c>
      <c r="I60" s="7">
        <f>IF('Copy of Military Expenditure'!J60 = "", 'Copy of Military Expenditure'!$BM60, 'Copy of Military Expenditure'!J60)</f>
        <v>10710827.9</v>
      </c>
      <c r="J60" s="7">
        <f>IF('Copy of Military Expenditure'!K60 = "", 'Copy of Military Expenditure'!$BM60, 'Copy of Military Expenditure'!K60)</f>
        <v>11342782.95</v>
      </c>
      <c r="K60" s="7">
        <f>IF('Copy of Military Expenditure'!L60 = "", 'Copy of Military Expenditure'!$BM60, 'Copy of Military Expenditure'!L60)</f>
        <v>12112471.79</v>
      </c>
      <c r="L60" s="7">
        <f>IF('Copy of Military Expenditure'!M60 = "", 'Copy of Military Expenditure'!$BM60, 'Copy of Military Expenditure'!M60)</f>
        <v>13044200.39</v>
      </c>
      <c r="M60" s="7">
        <f>IF('Copy of Military Expenditure'!N60 = "", 'Copy of Military Expenditure'!$BM60, 'Copy of Military Expenditure'!N60)</f>
        <v>13014516.19</v>
      </c>
      <c r="N60" s="7">
        <f>IF('Copy of Military Expenditure'!O60 = "", 'Copy of Military Expenditure'!$BM60, 'Copy of Military Expenditure'!O60)</f>
        <v>12134982.78</v>
      </c>
      <c r="O60" s="7">
        <f>IF('Copy of Military Expenditure'!P60 = "", 'Copy of Military Expenditure'!$BM60, 'Copy of Military Expenditure'!P60)</f>
        <v>12755677.36</v>
      </c>
      <c r="P60" s="7">
        <f>IF('Copy of Military Expenditure'!Q60 = "", 'Copy of Military Expenditure'!$BM60, 'Copy of Military Expenditure'!Q60)</f>
        <v>16129256.25</v>
      </c>
      <c r="Q60" s="7">
        <f>IF('Copy of Military Expenditure'!R60 = "", 'Copy of Military Expenditure'!$BM60, 'Copy of Military Expenditure'!R60)</f>
        <v>20346496.12</v>
      </c>
      <c r="R60" s="7">
        <f>IF('Copy of Military Expenditure'!S60 = "", 'Copy of Military Expenditure'!$BM60, 'Copy of Military Expenditure'!S60)</f>
        <v>25882465.36</v>
      </c>
      <c r="S60" s="7">
        <f>IF('Copy of Military Expenditure'!T60 = "", 'Copy of Military Expenditure'!$BM60, 'Copy of Military Expenditure'!T60)</f>
        <v>30189630.07</v>
      </c>
      <c r="T60" s="7">
        <f>IF('Copy of Military Expenditure'!U60 = "", 'Copy of Military Expenditure'!$BM60, 'Copy of Military Expenditure'!U60)</f>
        <v>33040454.15</v>
      </c>
      <c r="U60" s="7">
        <f>IF('Copy of Military Expenditure'!V60 = "", 'Copy of Military Expenditure'!$BM60, 'Copy of Military Expenditure'!V60)</f>
        <v>43959890.67</v>
      </c>
      <c r="V60" s="7">
        <f>IF('Copy of Military Expenditure'!W60 = "", 'Copy of Military Expenditure'!$BM60, 'Copy of Military Expenditure'!W60)</f>
        <v>52181427.4</v>
      </c>
      <c r="W60" s="7">
        <f>IF('Copy of Military Expenditure'!X60 = "", 'Copy of Military Expenditure'!$BM60, 'Copy of Military Expenditure'!X60)</f>
        <v>81891303.63</v>
      </c>
      <c r="X60" s="7">
        <f>IF('Copy of Military Expenditure'!Y60 = "", 'Copy of Military Expenditure'!$BM60, 'Copy of Military Expenditure'!Y60)</f>
        <v>90402004.94</v>
      </c>
      <c r="Y60" s="7">
        <f>IF('Copy of Military Expenditure'!Z60 = "", 'Copy of Military Expenditure'!$BM60, 'Copy of Military Expenditure'!Z60)</f>
        <v>86482746.69</v>
      </c>
      <c r="Z60" s="7">
        <f>IF('Copy of Military Expenditure'!AA60 = "", 'Copy of Military Expenditure'!$BM60, 'Copy of Military Expenditure'!AA60)</f>
        <v>43931979.29</v>
      </c>
      <c r="AA60" s="7">
        <f>IF('Copy of Military Expenditure'!AB60 = "", 'Copy of Military Expenditure'!$BM60, 'Copy of Military Expenditure'!AB60)</f>
        <v>43931979.29</v>
      </c>
      <c r="AB60" s="7">
        <f>IF('Copy of Military Expenditure'!AC60 = "", 'Copy of Military Expenditure'!$BM60, 'Copy of Military Expenditure'!AC60)</f>
        <v>55059872.19</v>
      </c>
      <c r="AC60" s="7">
        <f>IF('Copy of Military Expenditure'!AD60 = "", 'Copy of Military Expenditure'!$BM60, 'Copy of Military Expenditure'!AD60)</f>
        <v>50869844.15</v>
      </c>
      <c r="AD60" s="7">
        <f>IF('Copy of Military Expenditure'!AE60 = "", 'Copy of Military Expenditure'!$BM60, 'Copy of Military Expenditure'!AE60)</f>
        <v>50566283.23</v>
      </c>
      <c r="AE60" s="7">
        <f>IF('Copy of Military Expenditure'!AF60 = "", 'Copy of Military Expenditure'!$BM60, 'Copy of Military Expenditure'!AF60)</f>
        <v>36662411.21</v>
      </c>
      <c r="AF60" s="7">
        <f>IF('Copy of Military Expenditure'!AG60 = "", 'Copy of Military Expenditure'!$BM60, 'Copy of Military Expenditure'!AG60)</f>
        <v>32904438.55</v>
      </c>
      <c r="AG60" s="7">
        <f>IF('Copy of Military Expenditure'!AH60 = "", 'Copy of Military Expenditure'!$BM60, 'Copy of Military Expenditure'!AH60)</f>
        <v>30247467.94</v>
      </c>
      <c r="AH60" s="7">
        <f>IF('Copy of Military Expenditure'!AI60 = "", 'Copy of Military Expenditure'!$BM60, 'Copy of Military Expenditure'!AI60)</f>
        <v>37948124.18</v>
      </c>
      <c r="AI60" s="7">
        <f>IF('Copy of Military Expenditure'!AJ60 = "", 'Copy of Military Expenditure'!$BM60, 'Copy of Military Expenditure'!AJ60)</f>
        <v>34707087.44</v>
      </c>
      <c r="AJ60" s="7">
        <f>IF('Copy of Military Expenditure'!AK60 = "", 'Copy of Military Expenditure'!$BM60, 'Copy of Military Expenditure'!AK60)</f>
        <v>23102633.36</v>
      </c>
      <c r="AK60" s="7">
        <f>IF('Copy of Military Expenditure'!AL60 = "", 'Copy of Military Expenditure'!$BM60, 'Copy of Military Expenditure'!AL60)</f>
        <v>37830790.82</v>
      </c>
      <c r="AL60" s="7">
        <f>IF('Copy of Military Expenditure'!AM60 = "", 'Copy of Military Expenditure'!$BM60, 'Copy of Military Expenditure'!AM60)</f>
        <v>27580945.67</v>
      </c>
      <c r="AM60" s="7">
        <f>IF('Copy of Military Expenditure'!AN60 = "", 'Copy of Military Expenditure'!$BM60, 'Copy of Military Expenditure'!AN60)</f>
        <v>27170664.12</v>
      </c>
      <c r="AN60" s="7">
        <f>IF('Copy of Military Expenditure'!AO60 = "", 'Copy of Military Expenditure'!$BM60, 'Copy of Military Expenditure'!AO60)</f>
        <v>49442905.51</v>
      </c>
      <c r="AO60" s="7">
        <f>IF('Copy of Military Expenditure'!AP60 = "", 'Copy of Military Expenditure'!$BM60, 'Copy of Military Expenditure'!AP60)</f>
        <v>52544736.69</v>
      </c>
      <c r="AP60" s="7">
        <f>IF('Copy of Military Expenditure'!AQ60 = "", 'Copy of Military Expenditure'!$BM60, 'Copy of Military Expenditure'!AQ60)</f>
        <v>50446576.25</v>
      </c>
      <c r="AQ60" s="7">
        <f>IF('Copy of Military Expenditure'!AR60 = "", 'Copy of Military Expenditure'!$BM60, 'Copy of Military Expenditure'!AR60)</f>
        <v>45036442.92</v>
      </c>
      <c r="AR60" s="7">
        <f>IF('Copy of Military Expenditure'!AS60 = "", 'Copy of Military Expenditure'!$BM60, 'Copy of Military Expenditure'!AS60)</f>
        <v>47210934.61</v>
      </c>
      <c r="AS60" s="7">
        <f>IF('Copy of Military Expenditure'!AT60 = "", 'Copy of Military Expenditure'!$BM60, 'Copy of Military Expenditure'!AT60)</f>
        <v>65037565.45</v>
      </c>
      <c r="AT60" s="7">
        <f>IF('Copy of Military Expenditure'!AU60 = "", 'Copy of Military Expenditure'!$BM60, 'Copy of Military Expenditure'!AU60)</f>
        <v>57743396.83</v>
      </c>
      <c r="AU60" s="7">
        <f>IF('Copy of Military Expenditure'!AV60 = "", 'Copy of Military Expenditure'!$BM60, 'Copy of Military Expenditure'!AV60)</f>
        <v>72517018.89</v>
      </c>
      <c r="AV60" s="7">
        <f>IF('Copy of Military Expenditure'!AW60 = "", 'Copy of Military Expenditure'!$BM60, 'Copy of Military Expenditure'!AW60)</f>
        <v>54471710.03</v>
      </c>
      <c r="AW60" s="7">
        <f>IF('Copy of Military Expenditure'!AX60 = "", 'Copy of Military Expenditure'!$BM60, 'Copy of Military Expenditure'!AX60)</f>
        <v>54018162.48</v>
      </c>
      <c r="AX60" s="7">
        <f>IF('Copy of Military Expenditure'!AY60 = "", 'Copy of Military Expenditure'!$BM60, 'Copy of Military Expenditure'!AY60)</f>
        <v>53914017.64</v>
      </c>
      <c r="AY60" s="7">
        <f>IF('Copy of Military Expenditure'!AZ60 = "", 'Copy of Military Expenditure'!$BM60, 'Copy of Military Expenditure'!AZ60)</f>
        <v>81936943.67</v>
      </c>
      <c r="AZ60" s="7">
        <f>IF('Copy of Military Expenditure'!BA60 = "", 'Copy of Military Expenditure'!$BM60, 'Copy of Military Expenditure'!BA60)</f>
        <v>103271539.5</v>
      </c>
      <c r="BA60" s="7">
        <f>IF('Copy of Military Expenditure'!BB60 = "", 'Copy of Military Expenditure'!$BM60, 'Copy of Military Expenditure'!BB60)</f>
        <v>70985221.42</v>
      </c>
      <c r="BB60" s="7">
        <f>IF('Copy of Military Expenditure'!BC60 = "", 'Copy of Military Expenditure'!$BM60, 'Copy of Military Expenditure'!BC60)</f>
        <v>56922892.89</v>
      </c>
      <c r="BC60" s="7">
        <f>IF('Copy of Military Expenditure'!BD60 = "", 'Copy of Military Expenditure'!$BM60, 'Copy of Military Expenditure'!BD60)</f>
        <v>71989808.01</v>
      </c>
      <c r="BD60" s="7">
        <f>IF('Copy of Military Expenditure'!BE60 = "", 'Copy of Military Expenditure'!$BM60, 'Copy of Military Expenditure'!BE60)</f>
        <v>68636017.8</v>
      </c>
      <c r="BE60" s="7">
        <f>IF('Copy of Military Expenditure'!BF60 = "", 'Copy of Military Expenditure'!$BM60, 'Copy of Military Expenditure'!BF60)</f>
        <v>71877874.49</v>
      </c>
      <c r="BF60" s="7">
        <f>IF('Copy of Military Expenditure'!BG60 = "", 'Copy of Military Expenditure'!$BM60, 'Copy of Military Expenditure'!BG60)</f>
        <v>69676703.34</v>
      </c>
      <c r="BG60" s="7">
        <f>IF('Copy of Military Expenditure'!BH60 = "", 'Copy of Military Expenditure'!$BM60, 'Copy of Military Expenditure'!BH60)</f>
        <v>58932847.76</v>
      </c>
      <c r="BH60" s="7">
        <f>IF('Copy of Military Expenditure'!BI60 = "", 'Copy of Military Expenditure'!$BM60, 'Copy of Military Expenditure'!BI60)</f>
        <v>59394995.92</v>
      </c>
      <c r="BI60" s="7">
        <f>IF('Copy of Military Expenditure'!BJ60 = "", 'Copy of Military Expenditure'!$BM60, 'Copy of Military Expenditure'!BJ60)</f>
        <v>66906090.19</v>
      </c>
      <c r="BJ60" s="7">
        <f>IF('Copy of Military Expenditure'!BK60 = "", 'Copy of Military Expenditure'!$BM60, 'Copy of Military Expenditure'!BK60)</f>
        <v>73258425.24</v>
      </c>
    </row>
    <row r="61">
      <c r="A61" s="1" t="s">
        <v>311</v>
      </c>
      <c r="B61" s="1" t="s">
        <v>312</v>
      </c>
      <c r="C61" s="1" t="s">
        <v>27</v>
      </c>
      <c r="D61" s="7">
        <f>IF('Copy of Military Expenditure'!E61 = "", 'Copy of Military Expenditure'!$BM61, 'Copy of Military Expenditure'!E61)</f>
        <v>57692374624</v>
      </c>
      <c r="E61" s="7">
        <f>IF('Copy of Military Expenditure'!F61 = "", 'Copy of Military Expenditure'!$BM61, 'Copy of Military Expenditure'!F61)</f>
        <v>57692374624</v>
      </c>
      <c r="F61" s="7">
        <f>IF('Copy of Military Expenditure'!G61 = "", 'Copy of Military Expenditure'!$BM61, 'Copy of Military Expenditure'!G61)</f>
        <v>1125192644</v>
      </c>
      <c r="G61" s="7">
        <f>IF('Copy of Military Expenditure'!H61 = "", 'Copy of Military Expenditure'!$BM61, 'Copy of Military Expenditure'!H61)</f>
        <v>1271785046</v>
      </c>
      <c r="H61" s="7">
        <f>IF('Copy of Military Expenditure'!I61 = "", 'Copy of Military Expenditure'!$BM61, 'Copy of Military Expenditure'!I61)</f>
        <v>1612076318</v>
      </c>
      <c r="I61" s="7">
        <f>IF('Copy of Military Expenditure'!J61 = "", 'Copy of Military Expenditure'!$BM61, 'Copy of Military Expenditure'!J61)</f>
        <v>1868815256</v>
      </c>
      <c r="J61" s="7">
        <f>IF('Copy of Military Expenditure'!K61 = "", 'Copy of Military Expenditure'!$BM61, 'Copy of Military Expenditure'!K61)</f>
        <v>2123457137</v>
      </c>
      <c r="K61" s="7">
        <f>IF('Copy of Military Expenditure'!L61 = "", 'Copy of Military Expenditure'!$BM61, 'Copy of Military Expenditure'!L61)</f>
        <v>2561185051</v>
      </c>
      <c r="L61" s="7">
        <f>IF('Copy of Military Expenditure'!M61 = "", 'Copy of Military Expenditure'!$BM61, 'Copy of Military Expenditure'!M61)</f>
        <v>3092527699</v>
      </c>
      <c r="M61" s="7">
        <f>IF('Copy of Military Expenditure'!N61 = "", 'Copy of Military Expenditure'!$BM61, 'Copy of Military Expenditure'!N61)</f>
        <v>3862044699</v>
      </c>
      <c r="N61" s="7">
        <f>IF('Copy of Military Expenditure'!O61 = "", 'Copy of Military Expenditure'!$BM61, 'Copy of Military Expenditure'!O61)</f>
        <v>4740392697</v>
      </c>
      <c r="O61" s="7">
        <f>IF('Copy of Military Expenditure'!P61 = "", 'Copy of Military Expenditure'!$BM61, 'Copy of Military Expenditure'!P61)</f>
        <v>4898392461</v>
      </c>
      <c r="P61" s="7">
        <f>IF('Copy of Military Expenditure'!Q61 = "", 'Copy of Military Expenditure'!$BM61, 'Copy of Military Expenditure'!Q61)</f>
        <v>5434448570</v>
      </c>
      <c r="Q61" s="7">
        <f>IF('Copy of Military Expenditure'!R61 = "", 'Copy of Military Expenditure'!$BM61, 'Copy of Military Expenditure'!R61)</f>
        <v>8075325076</v>
      </c>
      <c r="R61" s="7">
        <f>IF('Copy of Military Expenditure'!S61 = "", 'Copy of Military Expenditure'!$BM61, 'Copy of Military Expenditure'!S61)</f>
        <v>13160312519</v>
      </c>
      <c r="S61" s="7">
        <f>IF('Copy of Military Expenditure'!T61 = "", 'Copy of Military Expenditure'!$BM61, 'Copy of Military Expenditure'!T61)</f>
        <v>16109376812</v>
      </c>
      <c r="T61" s="7">
        <f>IF('Copy of Military Expenditure'!U61 = "", 'Copy of Military Expenditure'!$BM61, 'Copy of Military Expenditure'!U61)</f>
        <v>18294012645</v>
      </c>
      <c r="U61" s="7">
        <f>IF('Copy of Military Expenditure'!V61 = "", 'Copy of Military Expenditure'!$BM61, 'Copy of Military Expenditure'!V61)</f>
        <v>31636892359</v>
      </c>
      <c r="V61" s="7">
        <f>IF('Copy of Military Expenditure'!W61 = "", 'Copy of Military Expenditure'!$BM61, 'Copy of Military Expenditure'!W61)</f>
        <v>34585261555</v>
      </c>
      <c r="W61" s="7">
        <f>IF('Copy of Military Expenditure'!X61 = "", 'Copy of Military Expenditure'!$BM61, 'Copy of Military Expenditure'!X61)</f>
        <v>36102076213</v>
      </c>
      <c r="X61" s="7">
        <f>IF('Copy of Military Expenditure'!Y61 = "", 'Copy of Military Expenditure'!$BM61, 'Copy of Military Expenditure'!Y61)</f>
        <v>43135606777</v>
      </c>
      <c r="Y61" s="7">
        <f>IF('Copy of Military Expenditure'!Z61 = "", 'Copy of Military Expenditure'!$BM61, 'Copy of Military Expenditure'!Z61)</f>
        <v>52423006078</v>
      </c>
      <c r="Z61" s="7">
        <f>IF('Copy of Military Expenditure'!AA61 = "", 'Copy of Military Expenditure'!$BM61, 'Copy of Military Expenditure'!AA61)</f>
        <v>54348336081</v>
      </c>
      <c r="AA61" s="7">
        <f>IF('Copy of Military Expenditure'!AB61 = "", 'Copy of Military Expenditure'!$BM61, 'Copy of Military Expenditure'!AB61)</f>
        <v>49369620348</v>
      </c>
      <c r="AB61" s="7">
        <f>IF('Copy of Military Expenditure'!AC61 = "", 'Copy of Military Expenditure'!$BM61, 'Copy of Military Expenditure'!AC61)</f>
        <v>50690858646</v>
      </c>
      <c r="AC61" s="7">
        <f>IF('Copy of Military Expenditure'!AD61 = "", 'Copy of Military Expenditure'!$BM61, 'Copy of Military Expenditure'!AD61)</f>
        <v>47410788612</v>
      </c>
      <c r="AD61" s="7">
        <f>IF('Copy of Military Expenditure'!AE61 = "", 'Copy of Military Expenditure'!$BM61, 'Copy of Military Expenditure'!AE61)</f>
        <v>30196920409</v>
      </c>
      <c r="AE61" s="7">
        <f>IF('Copy of Military Expenditure'!AF61 = "", 'Copy of Military Expenditure'!$BM61, 'Copy of Military Expenditure'!AF61)</f>
        <v>50639365262</v>
      </c>
      <c r="AF61" s="7">
        <f>IF('Copy of Military Expenditure'!AG61 = "", 'Copy of Military Expenditure'!$BM61, 'Copy of Military Expenditure'!AG61)</f>
        <v>55017200318</v>
      </c>
      <c r="AG61" s="7">
        <f>IF('Copy of Military Expenditure'!AH61 = "", 'Copy of Military Expenditure'!$BM61, 'Copy of Military Expenditure'!AH61)</f>
        <v>47151069311</v>
      </c>
      <c r="AH61" s="7">
        <f>IF('Copy of Military Expenditure'!AI61 = "", 'Copy of Military Expenditure'!$BM61, 'Copy of Military Expenditure'!AI61)</f>
        <v>59165538527</v>
      </c>
      <c r="AI61" s="7">
        <f>IF('Copy of Military Expenditure'!AJ61 = "", 'Copy of Military Expenditure'!$BM61, 'Copy of Military Expenditure'!AJ61)</f>
        <v>67750094771</v>
      </c>
      <c r="AJ61" s="7">
        <f>IF('Copy of Military Expenditure'!AK61 = "", 'Copy of Military Expenditure'!$BM61, 'Copy of Military Expenditure'!AK61)</f>
        <v>60608956583</v>
      </c>
      <c r="AK61" s="7">
        <f>IF('Copy of Military Expenditure'!AL61 = "", 'Copy of Military Expenditure'!$BM61, 'Copy of Military Expenditure'!AL61)</f>
        <v>39549495272</v>
      </c>
      <c r="AL61" s="7">
        <f>IF('Copy of Military Expenditure'!AM61 = "", 'Copy of Military Expenditure'!$BM61, 'Copy of Military Expenditure'!AM61)</f>
        <v>39669119298</v>
      </c>
      <c r="AM61" s="7">
        <f>IF('Copy of Military Expenditure'!AN61 = "", 'Copy of Military Expenditure'!$BM61, 'Copy of Military Expenditure'!AN61)</f>
        <v>38022961315</v>
      </c>
      <c r="AN61" s="7">
        <f>IF('Copy of Military Expenditure'!AO61 = "", 'Copy of Military Expenditure'!$BM61, 'Copy of Military Expenditure'!AO61)</f>
        <v>39528143259</v>
      </c>
      <c r="AO61" s="7">
        <f>IF('Copy of Military Expenditure'!AP61 = "", 'Copy of Military Expenditure'!$BM61, 'Copy of Military Expenditure'!AP61)</f>
        <v>49712003964</v>
      </c>
      <c r="AP61" s="7">
        <f>IF('Copy of Military Expenditure'!AQ61 = "", 'Copy of Military Expenditure'!$BM61, 'Copy of Military Expenditure'!AQ61)</f>
        <v>53691356725</v>
      </c>
      <c r="AQ61" s="7">
        <f>IF('Copy of Military Expenditure'!AR61 = "", 'Copy of Military Expenditure'!$BM61, 'Copy of Military Expenditure'!AR61)</f>
        <v>51751592609</v>
      </c>
      <c r="AR61" s="7">
        <f>IF('Copy of Military Expenditure'!AS61 = "", 'Copy of Military Expenditure'!$BM61, 'Copy of Military Expenditure'!AS61)</f>
        <v>57875656700</v>
      </c>
      <c r="AS61" s="7">
        <f>IF('Copy of Military Expenditure'!AT61 = "", 'Copy of Military Expenditure'!$BM61, 'Copy of Military Expenditure'!AT61)</f>
        <v>62343664234</v>
      </c>
      <c r="AT61" s="7">
        <f>IF('Copy of Military Expenditure'!AU61 = "", 'Copy of Military Expenditure'!$BM61, 'Copy of Military Expenditure'!AU61)</f>
        <v>53693332985</v>
      </c>
      <c r="AU61" s="7">
        <f>IF('Copy of Military Expenditure'!AV61 = "", 'Copy of Military Expenditure'!$BM61, 'Copy of Military Expenditure'!AV61)</f>
        <v>56740345495</v>
      </c>
      <c r="AV61" s="7">
        <f>IF('Copy of Military Expenditure'!AW61 = "", 'Copy of Military Expenditure'!$BM61, 'Copy of Military Expenditure'!AW61)</f>
        <v>63679210614</v>
      </c>
      <c r="AW61" s="7">
        <f>IF('Copy of Military Expenditure'!AX61 = "", 'Copy of Military Expenditure'!$BM61, 'Copy of Military Expenditure'!AX61)</f>
        <v>71185956483</v>
      </c>
      <c r="AX61" s="7">
        <f>IF('Copy of Military Expenditure'!AY61 = "", 'Copy of Military Expenditure'!$BM61, 'Copy of Military Expenditure'!AY61)</f>
        <v>79907305177</v>
      </c>
      <c r="AY61" s="7">
        <f>IF('Copy of Military Expenditure'!AZ61 = "", 'Copy of Military Expenditure'!$BM61, 'Copy of Military Expenditure'!AZ61)</f>
        <v>92654272932</v>
      </c>
      <c r="AZ61" s="7">
        <f>IF('Copy of Military Expenditure'!BA61 = "", 'Copy of Military Expenditure'!$BM61, 'Copy of Military Expenditure'!BA61)</f>
        <v>108000000000</v>
      </c>
      <c r="BA61" s="7">
        <f>IF('Copy of Military Expenditure'!BB61 = "", 'Copy of Military Expenditure'!$BM61, 'Copy of Military Expenditure'!BB61)</f>
        <v>115000000000</v>
      </c>
      <c r="BB61" s="7">
        <f>IF('Copy of Military Expenditure'!BC61 = "", 'Copy of Military Expenditure'!$BM61, 'Copy of Military Expenditure'!BC61)</f>
        <v>126000000000</v>
      </c>
      <c r="BC61" s="7">
        <f>IF('Copy of Military Expenditure'!BD61 = "", 'Copy of Military Expenditure'!$BM61, 'Copy of Military Expenditure'!BD61)</f>
        <v>139000000000</v>
      </c>
      <c r="BD61" s="7">
        <f>IF('Copy of Military Expenditure'!BE61 = "", 'Copy of Military Expenditure'!$BM61, 'Copy of Military Expenditure'!BE61)</f>
        <v>154000000000</v>
      </c>
      <c r="BE61" s="7">
        <f>IF('Copy of Military Expenditure'!BF61 = "", 'Copy of Military Expenditure'!$BM61, 'Copy of Military Expenditure'!BF61)</f>
        <v>172000000000</v>
      </c>
      <c r="BF61" s="7">
        <f>IF('Copy of Military Expenditure'!BG61 = "", 'Copy of Military Expenditure'!$BM61, 'Copy of Military Expenditure'!BG61)</f>
        <v>183000000000</v>
      </c>
      <c r="BG61" s="7">
        <f>IF('Copy of Military Expenditure'!BH61 = "", 'Copy of Military Expenditure'!$BM61, 'Copy of Military Expenditure'!BH61)</f>
        <v>163000000000</v>
      </c>
      <c r="BH61" s="7">
        <f>IF('Copy of Military Expenditure'!BI61 = "", 'Copy of Military Expenditure'!$BM61, 'Copy of Military Expenditure'!BI61)</f>
        <v>136000000000</v>
      </c>
      <c r="BI61" s="7">
        <f>IF('Copy of Military Expenditure'!BJ61 = "", 'Copy of Military Expenditure'!$BM61, 'Copy of Military Expenditure'!BJ61)</f>
        <v>144000000000</v>
      </c>
      <c r="BJ61" s="7">
        <f>IF('Copy of Military Expenditure'!BK61 = "", 'Copy of Military Expenditure'!$BM61, 'Copy of Military Expenditure'!BK61)</f>
        <v>140000000000</v>
      </c>
    </row>
    <row r="62">
      <c r="A62" s="1" t="s">
        <v>313</v>
      </c>
      <c r="B62" s="1" t="s">
        <v>314</v>
      </c>
      <c r="C62" s="1" t="s">
        <v>6</v>
      </c>
      <c r="D62" s="7">
        <f>IF('Copy of Military Expenditure'!E62 = "", 'Copy of Military Expenditure'!$BM62, 'Copy of Military Expenditure'!E62)</f>
        <v>84000000</v>
      </c>
      <c r="E62" s="7">
        <f>IF('Copy of Military Expenditure'!F62 = "", 'Copy of Military Expenditure'!$BM62, 'Copy of Military Expenditure'!F62)</f>
        <v>86400000</v>
      </c>
      <c r="F62" s="7">
        <f>IF('Copy of Military Expenditure'!G62 = "", 'Copy of Military Expenditure'!$BM62, 'Copy of Military Expenditure'!G62)</f>
        <v>99200000</v>
      </c>
      <c r="G62" s="7">
        <f>IF('Copy of Military Expenditure'!H62 = "", 'Copy of Military Expenditure'!$BM62, 'Copy of Military Expenditure'!H62)</f>
        <v>112000000</v>
      </c>
      <c r="H62" s="7">
        <f>IF('Copy of Military Expenditure'!I62 = "", 'Copy of Military Expenditure'!$BM62, 'Copy of Military Expenditure'!I62)</f>
        <v>120000000</v>
      </c>
      <c r="I62" s="7">
        <f>IF('Copy of Military Expenditure'!J62 = "", 'Copy of Military Expenditure'!$BM62, 'Copy of Military Expenditure'!J62)</f>
        <v>119200000</v>
      </c>
      <c r="J62" s="7">
        <f>IF('Copy of Military Expenditure'!K62 = "", 'Copy of Military Expenditure'!$BM62, 'Copy of Military Expenditure'!K62)</f>
        <v>130400000</v>
      </c>
      <c r="K62" s="7">
        <f>IF('Copy of Military Expenditure'!L62 = "", 'Copy of Military Expenditure'!$BM62, 'Copy of Military Expenditure'!L62)</f>
        <v>133600000</v>
      </c>
      <c r="L62" s="7">
        <f>IF('Copy of Military Expenditure'!M62 = "", 'Copy of Military Expenditure'!$BM62, 'Copy of Military Expenditure'!M62)</f>
        <v>148800000</v>
      </c>
      <c r="M62" s="7">
        <f>IF('Copy of Military Expenditure'!N62 = "", 'Copy of Military Expenditure'!$BM62, 'Copy of Military Expenditure'!N62)</f>
        <v>180000000</v>
      </c>
      <c r="N62" s="7">
        <f>IF('Copy of Military Expenditure'!O62 = "", 'Copy of Military Expenditure'!$BM62, 'Copy of Military Expenditure'!O62)</f>
        <v>176800000</v>
      </c>
      <c r="O62" s="7">
        <f>IF('Copy of Military Expenditure'!P62 = "", 'Copy of Military Expenditure'!$BM62, 'Copy of Military Expenditure'!P62)</f>
        <v>191200000</v>
      </c>
      <c r="P62" s="7">
        <f>IF('Copy of Military Expenditure'!Q62 = "", 'Copy of Military Expenditure'!$BM62, 'Copy of Military Expenditure'!Q62)</f>
        <v>242400000</v>
      </c>
      <c r="Q62" s="7">
        <f>IF('Copy of Military Expenditure'!R62 = "", 'Copy of Military Expenditure'!$BM62, 'Copy of Military Expenditure'!R62)</f>
        <v>300800000</v>
      </c>
      <c r="R62" s="7">
        <f>IF('Copy of Military Expenditure'!S62 = "", 'Copy of Military Expenditure'!$BM62, 'Copy of Military Expenditure'!S62)</f>
        <v>407200000</v>
      </c>
      <c r="S62" s="7">
        <f>IF('Copy of Military Expenditure'!T62 = "", 'Copy of Military Expenditure'!$BM62, 'Copy of Military Expenditure'!T62)</f>
        <v>504800000</v>
      </c>
      <c r="T62" s="7">
        <f>IF('Copy of Military Expenditure'!U62 = "", 'Copy of Military Expenditure'!$BM62, 'Copy of Military Expenditure'!U62)</f>
        <v>531576968.5</v>
      </c>
      <c r="U62" s="7">
        <f>IF('Copy of Military Expenditure'!V62 = "", 'Copy of Military Expenditure'!$BM62, 'Copy of Military Expenditure'!V62)</f>
        <v>437692985.8</v>
      </c>
      <c r="V62" s="7">
        <f>IF('Copy of Military Expenditure'!W62 = "", 'Copy of Military Expenditure'!$BM62, 'Copy of Military Expenditure'!W62)</f>
        <v>518287192.6</v>
      </c>
      <c r="W62" s="7">
        <f>IF('Copy of Military Expenditure'!X62 = "", 'Copy of Military Expenditure'!$BM62, 'Copy of Military Expenditure'!X62)</f>
        <v>679663588.4</v>
      </c>
      <c r="X62" s="7">
        <f>IF('Copy of Military Expenditure'!Y62 = "", 'Copy of Military Expenditure'!$BM62, 'Copy of Military Expenditure'!Y62)</f>
        <v>810422203.8</v>
      </c>
      <c r="Y62" s="7">
        <f>IF('Copy of Military Expenditure'!Z62 = "", 'Copy of Military Expenditure'!$BM62, 'Copy of Military Expenditure'!Z62)</f>
        <v>1284948561</v>
      </c>
      <c r="Z62" s="7">
        <f>IF('Copy of Military Expenditure'!AA62 = "", 'Copy of Military Expenditure'!$BM62, 'Copy of Military Expenditure'!AA62)</f>
        <v>858130162.7</v>
      </c>
      <c r="AA62" s="7">
        <f>IF('Copy of Military Expenditure'!AB62 = "", 'Copy of Military Expenditure'!$BM62, 'Copy of Military Expenditure'!AB62)</f>
        <v>778556797.2</v>
      </c>
      <c r="AB62" s="7">
        <f>IF('Copy of Military Expenditure'!AC62 = "", 'Copy of Military Expenditure'!$BM62, 'Copy of Military Expenditure'!AC62)</f>
        <v>1155945373</v>
      </c>
      <c r="AC62" s="7">
        <f>IF('Copy of Military Expenditure'!AD62 = "", 'Copy of Military Expenditure'!$BM62, 'Copy of Military Expenditure'!AD62)</f>
        <v>1241863652</v>
      </c>
      <c r="AD62" s="7">
        <f>IF('Copy of Military Expenditure'!AE62 = "", 'Copy of Military Expenditure'!$BM62, 'Copy of Military Expenditure'!AE62)</f>
        <v>817296611.7</v>
      </c>
      <c r="AE62" s="7">
        <f>IF('Copy of Military Expenditure'!AF62 = "", 'Copy of Military Expenditure'!$BM62, 'Copy of Military Expenditure'!AF62)</f>
        <v>813391574.4</v>
      </c>
      <c r="AF62" s="7">
        <f>IF('Copy of Military Expenditure'!AG62 = "", 'Copy of Military Expenditure'!$BM62, 'Copy of Military Expenditure'!AG62)</f>
        <v>981914645.6</v>
      </c>
      <c r="AG62" s="7">
        <f>IF('Copy of Military Expenditure'!AH62 = "", 'Copy of Military Expenditure'!$BM62, 'Copy of Military Expenditure'!AH62)</f>
        <v>1153375828</v>
      </c>
      <c r="AH62" s="7">
        <f>IF('Copy of Military Expenditure'!AI62 = "", 'Copy of Military Expenditure'!$BM62, 'Copy of Military Expenditure'!AI62)</f>
        <v>1327241698</v>
      </c>
      <c r="AI62" s="7">
        <f>IF('Copy of Military Expenditure'!AJ62 = "", 'Copy of Military Expenditure'!$BM62, 'Copy of Military Expenditure'!AJ62)</f>
        <v>1599507028</v>
      </c>
      <c r="AJ62" s="7">
        <f>IF('Copy of Military Expenditure'!AK62 = "", 'Copy of Military Expenditure'!$BM62, 'Copy of Military Expenditure'!AK62)</f>
        <v>2000064622</v>
      </c>
      <c r="AK62" s="7">
        <f>IF('Copy of Military Expenditure'!AL62 = "", 'Copy of Military Expenditure'!$BM62, 'Copy of Military Expenditure'!AL62)</f>
        <v>2327305641</v>
      </c>
      <c r="AL62" s="7">
        <f>IF('Copy of Military Expenditure'!AM62 = "", 'Copy of Military Expenditure'!$BM62, 'Copy of Military Expenditure'!AM62)</f>
        <v>2888815805</v>
      </c>
      <c r="AM62" s="7">
        <f>IF('Copy of Military Expenditure'!AN62 = "", 'Copy of Military Expenditure'!$BM62, 'Copy of Military Expenditure'!AN62)</f>
        <v>1712924668</v>
      </c>
      <c r="AN62" s="7">
        <f>IF('Copy of Military Expenditure'!AO62 = "", 'Copy of Military Expenditure'!$BM62, 'Copy of Military Expenditure'!AO62)</f>
        <v>2063965155</v>
      </c>
      <c r="AO62" s="7">
        <f>IF('Copy of Military Expenditure'!AP62 = "", 'Copy of Military Expenditure'!$BM62, 'Copy of Military Expenditure'!AP62)</f>
        <v>2394152398</v>
      </c>
      <c r="AP62" s="7">
        <f>IF('Copy of Military Expenditure'!AQ62 = "", 'Copy of Military Expenditure'!$BM62, 'Copy of Military Expenditure'!AQ62)</f>
        <v>2480943604</v>
      </c>
      <c r="AQ62" s="7">
        <f>IF('Copy of Military Expenditure'!AR62 = "", 'Copy of Military Expenditure'!$BM62, 'Copy of Military Expenditure'!AR62)</f>
        <v>2908141919</v>
      </c>
      <c r="AR62" s="7">
        <f>IF('Copy of Military Expenditure'!AS62 = "", 'Copy of Military Expenditure'!$BM62, 'Copy of Military Expenditure'!AS62)</f>
        <v>3323124172</v>
      </c>
      <c r="AS62" s="7">
        <f>IF('Copy of Military Expenditure'!AT62 = "", 'Copy of Military Expenditure'!$BM62, 'Copy of Military Expenditure'!AT62)</f>
        <v>3540226539</v>
      </c>
      <c r="AT62" s="7">
        <f>IF('Copy of Military Expenditure'!AU62 = "", 'Copy of Military Expenditure'!$BM62, 'Copy of Military Expenditure'!AU62)</f>
        <v>3479509029</v>
      </c>
      <c r="AU62" s="7">
        <f>IF('Copy of Military Expenditure'!AV62 = "", 'Copy of Military Expenditure'!$BM62, 'Copy of Military Expenditure'!AV62)</f>
        <v>3245342478</v>
      </c>
      <c r="AV62" s="7">
        <f>IF('Copy of Military Expenditure'!AW62 = "", 'Copy of Military Expenditure'!$BM62, 'Copy of Military Expenditure'!AW62)</f>
        <v>3129009392</v>
      </c>
      <c r="AW62" s="7">
        <f>IF('Copy of Military Expenditure'!AX62 = "", 'Copy of Military Expenditure'!$BM62, 'Copy of Military Expenditure'!AX62)</f>
        <v>3621523413</v>
      </c>
      <c r="AX62" s="7">
        <f>IF('Copy of Military Expenditure'!AY62 = "", 'Copy of Military Expenditure'!$BM62, 'Copy of Military Expenditure'!AY62)</f>
        <v>4082501468</v>
      </c>
      <c r="AY62" s="7">
        <f>IF('Copy of Military Expenditure'!AZ62 = "", 'Copy of Military Expenditure'!$BM62, 'Copy of Military Expenditure'!AZ62)</f>
        <v>4779835655</v>
      </c>
      <c r="AZ62" s="7">
        <f>IF('Copy of Military Expenditure'!BA62 = "", 'Copy of Military Expenditure'!$BM62, 'Copy of Military Expenditure'!BA62)</f>
        <v>4939665939</v>
      </c>
      <c r="BA62" s="7">
        <f>IF('Copy of Military Expenditure'!BB62 = "", 'Copy of Military Expenditure'!$BM62, 'Copy of Military Expenditure'!BB62)</f>
        <v>4855514856</v>
      </c>
      <c r="BB62" s="7">
        <f>IF('Copy of Military Expenditure'!BC62 = "", 'Copy of Military Expenditure'!$BM62, 'Copy of Military Expenditure'!BC62)</f>
        <v>5897198481</v>
      </c>
      <c r="BC62" s="7">
        <f>IF('Copy of Military Expenditure'!BD62 = "", 'Copy of Military Expenditure'!$BM62, 'Copy of Military Expenditure'!BD62)</f>
        <v>6471388439</v>
      </c>
      <c r="BD62" s="7">
        <f>IF('Copy of Military Expenditure'!BE62 = "", 'Copy of Military Expenditure'!$BM62, 'Copy of Military Expenditure'!BE62)</f>
        <v>6978776719</v>
      </c>
      <c r="BE62" s="7">
        <f>IF('Copy of Military Expenditure'!BF62 = "", 'Copy of Military Expenditure'!$BM62, 'Copy of Military Expenditure'!BF62)</f>
        <v>7837613530</v>
      </c>
      <c r="BF62" s="7">
        <f>IF('Copy of Military Expenditure'!BG62 = "", 'Copy of Military Expenditure'!$BM62, 'Copy of Military Expenditure'!BG62)</f>
        <v>8663381606</v>
      </c>
      <c r="BG62" s="7">
        <f>IF('Copy of Military Expenditure'!BH62 = "", 'Copy of Military Expenditure'!$BM62, 'Copy of Military Expenditure'!BH62)</f>
        <v>7739521462</v>
      </c>
      <c r="BH62" s="7">
        <f>IF('Copy of Military Expenditure'!BI62 = "", 'Copy of Military Expenditure'!$BM62, 'Copy of Military Expenditure'!BI62)</f>
        <v>6019769275</v>
      </c>
      <c r="BI62" s="7">
        <f>IF('Copy of Military Expenditure'!BJ62 = "", 'Copy of Military Expenditure'!$BM62, 'Copy of Military Expenditure'!BJ62)</f>
        <v>5781437375</v>
      </c>
      <c r="BJ62" s="7">
        <f>IF('Copy of Military Expenditure'!BK62 = "", 'Copy of Military Expenditure'!$BM62, 'Copy of Military Expenditure'!BK62)</f>
        <v>6567509336</v>
      </c>
    </row>
    <row r="63">
      <c r="A63" s="1" t="s">
        <v>321</v>
      </c>
      <c r="B63" s="1" t="s">
        <v>322</v>
      </c>
      <c r="C63" s="1" t="s">
        <v>6</v>
      </c>
      <c r="D63" s="7">
        <f>IF('Copy of Military Expenditure'!E63 = "", 'Copy of Military Expenditure'!$BM63, 'Copy of Military Expenditure'!E63)</f>
        <v>75469633.78</v>
      </c>
      <c r="E63" s="7">
        <f>IF('Copy of Military Expenditure'!F63 = "", 'Copy of Military Expenditure'!$BM63, 'Copy of Military Expenditure'!F63)</f>
        <v>3922368.099</v>
      </c>
      <c r="F63" s="7">
        <f>IF('Copy of Military Expenditure'!G63 = "", 'Copy of Military Expenditure'!$BM63, 'Copy of Military Expenditure'!G63)</f>
        <v>4342608.994</v>
      </c>
      <c r="G63" s="7">
        <f>IF('Copy of Military Expenditure'!H63 = "", 'Copy of Military Expenditure'!$BM63, 'Copy of Military Expenditure'!H63)</f>
        <v>4375224.475</v>
      </c>
      <c r="H63" s="7">
        <f>IF('Copy of Military Expenditure'!I63 = "", 'Copy of Military Expenditure'!$BM63, 'Copy of Military Expenditure'!I63)</f>
        <v>5174939.905</v>
      </c>
      <c r="I63" s="7">
        <f>IF('Copy of Military Expenditure'!J63 = "", 'Copy of Military Expenditure'!$BM63, 'Copy of Military Expenditure'!J63)</f>
        <v>4647822.379</v>
      </c>
      <c r="J63" s="7">
        <f>IF('Copy of Military Expenditure'!K63 = "", 'Copy of Military Expenditure'!$BM63, 'Copy of Military Expenditure'!K63)</f>
        <v>4636149.757</v>
      </c>
      <c r="K63" s="7">
        <f>IF('Copy of Military Expenditure'!L63 = "", 'Copy of Military Expenditure'!$BM63, 'Copy of Military Expenditure'!L63)</f>
        <v>5081280.157</v>
      </c>
      <c r="L63" s="7">
        <f>IF('Copy of Military Expenditure'!M63 = "", 'Copy of Military Expenditure'!$BM63, 'Copy of Military Expenditure'!M63)</f>
        <v>5251146.164</v>
      </c>
      <c r="M63" s="7">
        <f>IF('Copy of Military Expenditure'!N63 = "", 'Copy of Military Expenditure'!$BM63, 'Copy of Military Expenditure'!N63)</f>
        <v>5673928.012</v>
      </c>
      <c r="N63" s="7">
        <f>IF('Copy of Military Expenditure'!O63 = "", 'Copy of Military Expenditure'!$BM63, 'Copy of Military Expenditure'!O63)</f>
        <v>6150439.756</v>
      </c>
      <c r="O63" s="7">
        <f>IF('Copy of Military Expenditure'!P63 = "", 'Copy of Military Expenditure'!$BM63, 'Copy of Military Expenditure'!P63)</f>
        <v>6323435.839</v>
      </c>
      <c r="P63" s="7">
        <f>IF('Copy of Military Expenditure'!Q63 = "", 'Copy of Military Expenditure'!$BM63, 'Copy of Military Expenditure'!Q63)</f>
        <v>8332407.51</v>
      </c>
      <c r="Q63" s="7">
        <f>IF('Copy of Military Expenditure'!R63 = "", 'Copy of Military Expenditure'!$BM63, 'Copy of Military Expenditure'!R63)</f>
        <v>10974072.3</v>
      </c>
      <c r="R63" s="7">
        <f>IF('Copy of Military Expenditure'!S63 = "", 'Copy of Military Expenditure'!$BM63, 'Copy of Military Expenditure'!S63)</f>
        <v>11632496.21</v>
      </c>
      <c r="S63" s="7">
        <f>IF('Copy of Military Expenditure'!T63 = "", 'Copy of Military Expenditure'!$BM63, 'Copy of Military Expenditure'!T63)</f>
        <v>19130897.33</v>
      </c>
      <c r="T63" s="7">
        <f>IF('Copy of Military Expenditure'!U63 = "", 'Copy of Military Expenditure'!$BM63, 'Copy of Military Expenditure'!U63)</f>
        <v>21761874.87</v>
      </c>
      <c r="U63" s="7">
        <f>IF('Copy of Military Expenditure'!V63 = "", 'Copy of Military Expenditure'!$BM63, 'Copy of Military Expenditure'!V63)</f>
        <v>26050146.53</v>
      </c>
      <c r="V63" s="7">
        <f>IF('Copy of Military Expenditure'!W63 = "", 'Copy of Military Expenditure'!$BM63, 'Copy of Military Expenditure'!W63)</f>
        <v>31020668.63</v>
      </c>
      <c r="W63" s="7">
        <f>IF('Copy of Military Expenditure'!X63 = "", 'Copy of Military Expenditure'!$BM63, 'Copy of Military Expenditure'!X63)</f>
        <v>36197478.4</v>
      </c>
      <c r="X63" s="7">
        <f>IF('Copy of Military Expenditure'!Y63 = "", 'Copy of Military Expenditure'!$BM63, 'Copy of Military Expenditure'!Y63)</f>
        <v>38337750.85</v>
      </c>
      <c r="Y63" s="7">
        <f>IF('Copy of Military Expenditure'!Z63 = "", 'Copy of Military Expenditure'!$BM63, 'Copy of Military Expenditure'!Z63)</f>
        <v>31648946.94</v>
      </c>
      <c r="Z63" s="7">
        <f>IF('Copy of Military Expenditure'!AA63 = "", 'Copy of Military Expenditure'!$BM63, 'Copy of Military Expenditure'!AA63)</f>
        <v>29518633.26</v>
      </c>
      <c r="AA63" s="7">
        <f>IF('Copy of Military Expenditure'!AB63 = "", 'Copy of Military Expenditure'!$BM63, 'Copy of Military Expenditure'!AB63)</f>
        <v>26767016.74</v>
      </c>
      <c r="AB63" s="7">
        <f>IF('Copy of Military Expenditure'!AC63 = "", 'Copy of Military Expenditure'!$BM63, 'Copy of Military Expenditure'!AC63)</f>
        <v>25402957.27</v>
      </c>
      <c r="AC63" s="7">
        <f>IF('Copy of Military Expenditure'!AD63 = "", 'Copy of Military Expenditure'!$BM63, 'Copy of Military Expenditure'!AD63)</f>
        <v>29826627.16</v>
      </c>
      <c r="AD63" s="7">
        <f>IF('Copy of Military Expenditure'!AE63 = "", 'Copy of Military Expenditure'!$BM63, 'Copy of Military Expenditure'!AE63)</f>
        <v>37539055.06</v>
      </c>
      <c r="AE63" s="7">
        <f>IF('Copy of Military Expenditure'!AF63 = "", 'Copy of Military Expenditure'!$BM63, 'Copy of Military Expenditure'!AF63)</f>
        <v>44254118.46</v>
      </c>
      <c r="AF63" s="7">
        <f>IF('Copy of Military Expenditure'!AG63 = "", 'Copy of Military Expenditure'!$BM63, 'Copy of Military Expenditure'!AG63)</f>
        <v>48011066.05</v>
      </c>
      <c r="AG63" s="7">
        <f>IF('Copy of Military Expenditure'!AH63 = "", 'Copy of Military Expenditure'!$BM63, 'Copy of Military Expenditure'!AH63)</f>
        <v>46080349.08</v>
      </c>
      <c r="AH63" s="7">
        <f>IF('Copy of Military Expenditure'!AI63 = "", 'Copy of Military Expenditure'!$BM63, 'Copy of Military Expenditure'!AI63)</f>
        <v>52155069.51</v>
      </c>
      <c r="AI63" s="7">
        <f>IF('Copy of Military Expenditure'!AJ63 = "", 'Copy of Military Expenditure'!$BM63, 'Copy of Military Expenditure'!AJ63)</f>
        <v>75469633.78</v>
      </c>
      <c r="AJ63" s="7">
        <f>IF('Copy of Military Expenditure'!AK63 = "", 'Copy of Military Expenditure'!$BM63, 'Copy of Military Expenditure'!AK63)</f>
        <v>75469633.78</v>
      </c>
      <c r="AK63" s="7">
        <f>IF('Copy of Military Expenditure'!AL63 = "", 'Copy of Military Expenditure'!$BM63, 'Copy of Military Expenditure'!AL63)</f>
        <v>44497338.99</v>
      </c>
      <c r="AL63" s="7">
        <f>IF('Copy of Military Expenditure'!AM63 = "", 'Copy of Military Expenditure'!$BM63, 'Copy of Military Expenditure'!AM63)</f>
        <v>29898866.18</v>
      </c>
      <c r="AM63" s="7">
        <f>IF('Copy of Military Expenditure'!AN63 = "", 'Copy of Military Expenditure'!$BM63, 'Copy of Military Expenditure'!AN63)</f>
        <v>40468959.11</v>
      </c>
      <c r="AN63" s="7">
        <f>IF('Copy of Military Expenditure'!AO63 = "", 'Copy of Military Expenditure'!$BM63, 'Copy of Military Expenditure'!AO63)</f>
        <v>39683160.27</v>
      </c>
      <c r="AO63" s="7">
        <f>IF('Copy of Military Expenditure'!AP63 = "", 'Copy of Military Expenditure'!$BM63, 'Copy of Military Expenditure'!AP63)</f>
        <v>40262546.07</v>
      </c>
      <c r="AP63" s="7">
        <f>IF('Copy of Military Expenditure'!AQ63 = "", 'Copy of Military Expenditure'!$BM63, 'Copy of Military Expenditure'!AQ63)</f>
        <v>41020286.4</v>
      </c>
      <c r="AQ63" s="7">
        <f>IF('Copy of Military Expenditure'!AR63 = "", 'Copy of Military Expenditure'!$BM63, 'Copy of Military Expenditure'!AR63)</f>
        <v>43852596.8</v>
      </c>
      <c r="AR63" s="7">
        <f>IF('Copy of Military Expenditure'!AS63 = "", 'Copy of Military Expenditure'!$BM63, 'Copy of Military Expenditure'!AS63)</f>
        <v>43681247.68</v>
      </c>
      <c r="AS63" s="7">
        <f>IF('Copy of Military Expenditure'!AT63 = "", 'Copy of Military Expenditure'!$BM63, 'Copy of Military Expenditure'!AT63)</f>
        <v>44881650.23</v>
      </c>
      <c r="AT63" s="7">
        <f>IF('Copy of Military Expenditure'!AU63 = "", 'Copy of Military Expenditure'!$BM63, 'Copy of Military Expenditure'!AU63)</f>
        <v>49355225.63</v>
      </c>
      <c r="AU63" s="7">
        <f>IF('Copy of Military Expenditure'!AV63 = "", 'Copy of Military Expenditure'!$BM63, 'Copy of Military Expenditure'!AV63)</f>
        <v>66758430.83</v>
      </c>
      <c r="AV63" s="7">
        <f>IF('Copy of Military Expenditure'!AW63 = "", 'Copy of Military Expenditure'!$BM63, 'Copy of Military Expenditure'!AW63)</f>
        <v>77420331.83</v>
      </c>
      <c r="AW63" s="7">
        <f>IF('Copy of Military Expenditure'!AX63 = "", 'Copy of Military Expenditure'!$BM63, 'Copy of Military Expenditure'!AX63)</f>
        <v>86450742.04</v>
      </c>
      <c r="AX63" s="7">
        <f>IF('Copy of Military Expenditure'!AY63 = "", 'Copy of Military Expenditure'!$BM63, 'Copy of Military Expenditure'!AY63)</f>
        <v>96004895.87</v>
      </c>
      <c r="AY63" s="7">
        <f>IF('Copy of Military Expenditure'!AZ63 = "", 'Copy of Military Expenditure'!$BM63, 'Copy of Military Expenditure'!AZ63)</f>
        <v>110376888</v>
      </c>
      <c r="AZ63" s="7">
        <f>IF('Copy of Military Expenditure'!BA63 = "", 'Copy of Military Expenditure'!$BM63, 'Copy of Military Expenditure'!BA63)</f>
        <v>142919351.1</v>
      </c>
      <c r="BA63" s="7">
        <f>IF('Copy of Military Expenditure'!BB63 = "", 'Copy of Military Expenditure'!$BM63, 'Copy of Military Expenditure'!BB63)</f>
        <v>144434608.4</v>
      </c>
      <c r="BB63" s="7">
        <f>IF('Copy of Military Expenditure'!BC63 = "", 'Copy of Military Expenditure'!$BM63, 'Copy of Military Expenditure'!BC63)</f>
        <v>146786545.7</v>
      </c>
      <c r="BC63" s="7">
        <f>IF('Copy of Military Expenditure'!BD63 = "", 'Copy of Military Expenditure'!$BM63, 'Copy of Military Expenditure'!BD63)</f>
        <v>161062674.6</v>
      </c>
      <c r="BD63" s="7">
        <f>IF('Copy of Military Expenditure'!BE63 = "", 'Copy of Military Expenditure'!$BM63, 'Copy of Military Expenditure'!BE63)</f>
        <v>148865779.9</v>
      </c>
      <c r="BE63" s="7">
        <f>IF('Copy of Military Expenditure'!BF63 = "", 'Copy of Military Expenditure'!$BM63, 'Copy of Military Expenditure'!BF63)</f>
        <v>153833697.7</v>
      </c>
      <c r="BF63" s="7">
        <f>IF('Copy of Military Expenditure'!BG63 = "", 'Copy of Military Expenditure'!$BM63, 'Copy of Military Expenditure'!BG63)</f>
        <v>218118382.3</v>
      </c>
      <c r="BG63" s="7">
        <f>IF('Copy of Military Expenditure'!BH63 = "", 'Copy of Military Expenditure'!$BM63, 'Copy of Military Expenditure'!BH63)</f>
        <v>309170682.2</v>
      </c>
      <c r="BH63" s="7">
        <f>IF('Copy of Military Expenditure'!BI63 = "", 'Copy of Military Expenditure'!$BM63, 'Copy of Military Expenditure'!BI63)</f>
        <v>362398902.2</v>
      </c>
      <c r="BI63" s="7">
        <f>IF('Copy of Military Expenditure'!BJ63 = "", 'Copy of Military Expenditure'!$BM63, 'Copy of Military Expenditure'!BJ63)</f>
        <v>458709424.7</v>
      </c>
      <c r="BJ63" s="7">
        <f>IF('Copy of Military Expenditure'!BK63 = "", 'Copy of Military Expenditure'!$BM63, 'Copy of Military Expenditure'!BK63)</f>
        <v>495165301</v>
      </c>
    </row>
    <row r="64">
      <c r="A64" s="1" t="s">
        <v>325</v>
      </c>
      <c r="B64" s="1" t="s">
        <v>326</v>
      </c>
      <c r="C64" s="1" t="s">
        <v>6</v>
      </c>
      <c r="D64" s="7">
        <f>IF('Copy of Military Expenditure'!E64 = "", 'Copy of Military Expenditure'!$BM64, 'Copy of Military Expenditure'!E64)</f>
        <v>89512589.51</v>
      </c>
      <c r="E64" s="7">
        <f>IF('Copy of Military Expenditure'!F64 = "", 'Copy of Military Expenditure'!$BM64, 'Copy of Military Expenditure'!F64)</f>
        <v>85617085.62</v>
      </c>
      <c r="F64" s="7">
        <f>IF('Copy of Military Expenditure'!G64 = "", 'Copy of Military Expenditure'!$BM64, 'Copy of Military Expenditure'!G64)</f>
        <v>90704340.7</v>
      </c>
      <c r="G64" s="7">
        <f>IF('Copy of Military Expenditure'!H64 = "", 'Copy of Military Expenditure'!$BM64, 'Copy of Military Expenditure'!H64)</f>
        <v>100322350.3</v>
      </c>
      <c r="H64" s="7">
        <f>IF('Copy of Military Expenditure'!I64 = "", 'Copy of Military Expenditure'!$BM64, 'Copy of Military Expenditure'!I64)</f>
        <v>97912597.91</v>
      </c>
      <c r="I64" s="7">
        <f>IF('Copy of Military Expenditure'!J64 = "", 'Copy of Military Expenditure'!$BM64, 'Copy of Military Expenditure'!J64)</f>
        <v>107241857.2</v>
      </c>
      <c r="J64" s="7">
        <f>IF('Copy of Military Expenditure'!K64 = "", 'Copy of Military Expenditure'!$BM64, 'Copy of Military Expenditure'!K64)</f>
        <v>105456855.5</v>
      </c>
      <c r="K64" s="7">
        <f>IF('Copy of Military Expenditure'!L64 = "", 'Copy of Military Expenditure'!$BM64, 'Copy of Military Expenditure'!L64)</f>
        <v>102039102</v>
      </c>
      <c r="L64" s="7">
        <f>IF('Copy of Military Expenditure'!M64 = "", 'Copy of Military Expenditure'!$BM64, 'Copy of Military Expenditure'!M64)</f>
        <v>104590604.6</v>
      </c>
      <c r="M64" s="7">
        <f>IF('Copy of Military Expenditure'!N64 = "", 'Copy of Military Expenditure'!$BM64, 'Copy of Military Expenditure'!N64)</f>
        <v>114418614.4</v>
      </c>
      <c r="N64" s="7">
        <f>IF('Copy of Military Expenditure'!O64 = "", 'Copy of Military Expenditure'!$BM64, 'Copy of Military Expenditure'!O64)</f>
        <v>122781872.8</v>
      </c>
      <c r="O64" s="7">
        <f>IF('Copy of Military Expenditure'!P64 = "", 'Copy of Military Expenditure'!$BM64, 'Copy of Military Expenditure'!P64)</f>
        <v>127758749.5</v>
      </c>
      <c r="P64" s="7">
        <f>IF('Copy of Military Expenditure'!Q64 = "", 'Copy of Military Expenditure'!$BM64, 'Copy of Military Expenditure'!Q64)</f>
        <v>117181275.2</v>
      </c>
      <c r="Q64" s="7">
        <f>IF('Copy of Military Expenditure'!R64 = "", 'Copy of Military Expenditure'!$BM64, 'Copy of Military Expenditure'!R64)</f>
        <v>152452317.5</v>
      </c>
      <c r="R64" s="7">
        <f>IF('Copy of Military Expenditure'!S64 = "", 'Copy of Military Expenditure'!$BM64, 'Copy of Military Expenditure'!S64)</f>
        <v>159999341.9</v>
      </c>
      <c r="S64" s="7">
        <f>IF('Copy of Military Expenditure'!T64 = "", 'Copy of Military Expenditure'!$BM64, 'Copy of Military Expenditure'!T64)</f>
        <v>138923723.2</v>
      </c>
      <c r="T64" s="7">
        <f>IF('Copy of Military Expenditure'!U64 = "", 'Copy of Military Expenditure'!$BM64, 'Copy of Military Expenditure'!U64)</f>
        <v>155142207.5</v>
      </c>
      <c r="U64" s="7">
        <f>IF('Copy of Military Expenditure'!V64 = "", 'Copy of Military Expenditure'!$BM64, 'Copy of Military Expenditure'!V64)</f>
        <v>169293678.2</v>
      </c>
      <c r="V64" s="7">
        <f>IF('Copy of Military Expenditure'!W64 = "", 'Copy of Military Expenditure'!$BM64, 'Copy of Military Expenditure'!W64)</f>
        <v>183429289.3</v>
      </c>
      <c r="W64" s="7">
        <f>IF('Copy of Military Expenditure'!X64 = "", 'Copy of Military Expenditure'!$BM64, 'Copy of Military Expenditure'!X64)</f>
        <v>190866354.1</v>
      </c>
      <c r="X64" s="7">
        <f>IF('Copy of Military Expenditure'!Y64 = "", 'Copy of Military Expenditure'!$BM64, 'Copy of Military Expenditure'!Y64)</f>
        <v>202083467.2</v>
      </c>
      <c r="Y64" s="7">
        <f>IF('Copy of Military Expenditure'!Z64 = "", 'Copy of Military Expenditure'!$BM64, 'Copy of Military Expenditure'!Z64)</f>
        <v>205288116.6</v>
      </c>
      <c r="Z64" s="7">
        <f>IF('Copy of Military Expenditure'!AA64 = "", 'Copy of Military Expenditure'!$BM64, 'Copy of Military Expenditure'!AA64)</f>
        <v>195419415.6</v>
      </c>
      <c r="AA64" s="7">
        <f>IF('Copy of Military Expenditure'!AB64 = "", 'Copy of Military Expenditure'!$BM64, 'Copy of Military Expenditure'!AB64)</f>
        <v>192169991.5</v>
      </c>
      <c r="AB64" s="7">
        <f>IF('Copy of Military Expenditure'!AC64 = "", 'Copy of Military Expenditure'!$BM64, 'Copy of Military Expenditure'!AC64)</f>
        <v>188720829.3</v>
      </c>
      <c r="AC64" s="7">
        <f>IF('Copy of Military Expenditure'!AD64 = "", 'Copy of Military Expenditure'!$BM64, 'Copy of Military Expenditure'!AD64)</f>
        <v>196758644.7</v>
      </c>
      <c r="AD64" s="7">
        <f>IF('Copy of Military Expenditure'!AE64 = "", 'Copy of Military Expenditure'!$BM64, 'Copy of Military Expenditure'!AE64)</f>
        <v>231843369.6</v>
      </c>
      <c r="AE64" s="7">
        <f>IF('Copy of Military Expenditure'!AF64 = "", 'Copy of Military Expenditure'!$BM64, 'Copy of Military Expenditure'!AF64)</f>
        <v>203653743.5</v>
      </c>
      <c r="AF64" s="7">
        <f>IF('Copy of Military Expenditure'!AG64 = "", 'Copy of Military Expenditure'!$BM64, 'Copy of Military Expenditure'!AG64)</f>
        <v>255256828.5</v>
      </c>
      <c r="AG64" s="7">
        <f>IF('Copy of Military Expenditure'!AH64 = "", 'Copy of Military Expenditure'!$BM64, 'Copy of Military Expenditure'!AH64)</f>
        <v>550194633.8</v>
      </c>
      <c r="AH64" s="7">
        <f>IF('Copy of Military Expenditure'!AI64 = "", 'Copy of Military Expenditure'!$BM64, 'Copy of Military Expenditure'!AI64)</f>
        <v>814025583.1</v>
      </c>
      <c r="AI64" s="7">
        <f>IF('Copy of Military Expenditure'!AJ64 = "", 'Copy of Military Expenditure'!$BM64, 'Copy of Military Expenditure'!AJ64)</f>
        <v>942677085.2</v>
      </c>
      <c r="AJ64" s="7">
        <f>IF('Copy of Military Expenditure'!AK64 = "", 'Copy of Military Expenditure'!$BM64, 'Copy of Military Expenditure'!AK64)</f>
        <v>1370457677</v>
      </c>
      <c r="AK64" s="7">
        <f>IF('Copy of Military Expenditure'!AL64 = "", 'Copy of Military Expenditure'!$BM64, 'Copy of Military Expenditure'!AL64)</f>
        <v>2061809624</v>
      </c>
      <c r="AL64" s="7">
        <f>IF('Copy of Military Expenditure'!AM64 = "", 'Copy of Military Expenditure'!$BM64, 'Copy of Military Expenditure'!AM64)</f>
        <v>2801966892</v>
      </c>
      <c r="AM64" s="7">
        <f>IF('Copy of Military Expenditure'!AN64 = "", 'Copy of Military Expenditure'!$BM64, 'Copy of Military Expenditure'!AN64)</f>
        <v>3932079181</v>
      </c>
      <c r="AN64" s="7">
        <f>IF('Copy of Military Expenditure'!AO64 = "", 'Copy of Military Expenditure'!$BM64, 'Copy of Military Expenditure'!AO64)</f>
        <v>4675441102</v>
      </c>
      <c r="AO64" s="7">
        <f>IF('Copy of Military Expenditure'!AP64 = "", 'Copy of Military Expenditure'!$BM64, 'Copy of Military Expenditure'!AP64)</f>
        <v>4780529108</v>
      </c>
      <c r="AP64" s="7">
        <f>IF('Copy of Military Expenditure'!AQ64 = "", 'Copy of Military Expenditure'!$BM64, 'Copy of Military Expenditure'!AQ64)</f>
        <v>5873097951</v>
      </c>
      <c r="AQ64" s="7">
        <f>IF('Copy of Military Expenditure'!AR64 = "", 'Copy of Military Expenditure'!$BM64, 'Copy of Military Expenditure'!AR64)</f>
        <v>6950081056</v>
      </c>
      <c r="AR64" s="7">
        <f>IF('Copy of Military Expenditure'!AS64 = "", 'Copy of Military Expenditure'!$BM64, 'Copy of Military Expenditure'!AS64)</f>
        <v>9030564409</v>
      </c>
      <c r="AS64" s="7">
        <f>IF('Copy of Military Expenditure'!AT64 = "", 'Copy of Military Expenditure'!$BM64, 'Copy of Military Expenditure'!AT64)</f>
        <v>9464417217</v>
      </c>
      <c r="AT64" s="7">
        <f>IF('Copy of Military Expenditure'!AU64 = "", 'Copy of Military Expenditure'!$BM64, 'Copy of Military Expenditure'!AU64)</f>
        <v>11000356816</v>
      </c>
      <c r="AU64" s="7">
        <f>IF('Copy of Military Expenditure'!AV64 = "", 'Copy of Military Expenditure'!$BM64, 'Copy of Military Expenditure'!AV64)</f>
        <v>24189109503</v>
      </c>
      <c r="AV64" s="7">
        <f>IF('Copy of Military Expenditure'!AW64 = "", 'Copy of Military Expenditure'!$BM64, 'Copy of Military Expenditure'!AW64)</f>
        <v>29853914083</v>
      </c>
      <c r="AW64" s="7">
        <f>IF('Copy of Military Expenditure'!AX64 = "", 'Copy of Military Expenditure'!$BM64, 'Copy of Military Expenditure'!AX64)</f>
        <v>32954262251</v>
      </c>
      <c r="AX64" s="7">
        <f>IF('Copy of Military Expenditure'!AY64 = "", 'Copy of Military Expenditure'!$BM64, 'Copy of Military Expenditure'!AY64)</f>
        <v>3256632548</v>
      </c>
      <c r="AY64" s="7">
        <f>IF('Copy of Military Expenditure'!AZ64 = "", 'Copy of Military Expenditure'!$BM64, 'Copy of Military Expenditure'!AZ64)</f>
        <v>3256632548</v>
      </c>
      <c r="AZ64" s="7">
        <f>IF('Copy of Military Expenditure'!BA64 = "", 'Copy of Military Expenditure'!$BM64, 'Copy of Military Expenditure'!BA64)</f>
        <v>3256632548</v>
      </c>
      <c r="BA64" s="7">
        <f>IF('Copy of Military Expenditure'!BB64 = "", 'Copy of Military Expenditure'!$BM64, 'Copy of Military Expenditure'!BB64)</f>
        <v>3256632548</v>
      </c>
      <c r="BB64" s="7">
        <f>IF('Copy of Military Expenditure'!BC64 = "", 'Copy of Military Expenditure'!$BM64, 'Copy of Military Expenditure'!BC64)</f>
        <v>3256632548</v>
      </c>
      <c r="BC64" s="7">
        <f>IF('Copy of Military Expenditure'!BD64 = "", 'Copy of Military Expenditure'!$BM64, 'Copy of Military Expenditure'!BD64)</f>
        <v>3256632548</v>
      </c>
      <c r="BD64" s="7">
        <f>IF('Copy of Military Expenditure'!BE64 = "", 'Copy of Military Expenditure'!$BM64, 'Copy of Military Expenditure'!BE64)</f>
        <v>2969236076</v>
      </c>
      <c r="BE64" s="7">
        <f>IF('Copy of Military Expenditure'!BF64 = "", 'Copy of Military Expenditure'!$BM64, 'Copy of Military Expenditure'!BF64)</f>
        <v>2366989085</v>
      </c>
      <c r="BF64" s="7">
        <f>IF('Copy of Military Expenditure'!BG64 = "", 'Copy of Military Expenditure'!$BM64, 'Copy of Military Expenditure'!BG64)</f>
        <v>2372895303</v>
      </c>
      <c r="BG64" s="7">
        <f>IF('Copy of Military Expenditure'!BH64 = "", 'Copy of Military Expenditure'!$BM64, 'Copy of Military Expenditure'!BH64)</f>
        <v>2552370442</v>
      </c>
      <c r="BH64" s="7">
        <f>IF('Copy of Military Expenditure'!BI64 = "", 'Copy of Military Expenditure'!$BM64, 'Copy of Military Expenditure'!BI64)</f>
        <v>2455784120</v>
      </c>
      <c r="BI64" s="7">
        <f>IF('Copy of Military Expenditure'!BJ64 = "", 'Copy of Military Expenditure'!$BM64, 'Copy of Military Expenditure'!BJ64)</f>
        <v>2221961060</v>
      </c>
      <c r="BJ64" s="7">
        <f>IF('Copy of Military Expenditure'!BK64 = "", 'Copy of Military Expenditure'!$BM64, 'Copy of Military Expenditure'!BK64)</f>
        <v>2030465547</v>
      </c>
    </row>
    <row r="65">
      <c r="A65" s="1" t="s">
        <v>327</v>
      </c>
      <c r="B65" s="1" t="s">
        <v>328</v>
      </c>
      <c r="C65" s="1" t="s">
        <v>128</v>
      </c>
      <c r="D65" s="7">
        <f>IF('Copy of Military Expenditure'!E65 = "", 'Copy of Military Expenditure'!$BM65, 'Copy of Military Expenditure'!E65)</f>
        <v>19416840933</v>
      </c>
      <c r="E65" s="7">
        <f>IF('Copy of Military Expenditure'!F65 = "", 'Copy of Military Expenditure'!$BM65, 'Copy of Military Expenditure'!F65)</f>
        <v>19416840933</v>
      </c>
      <c r="F65" s="7">
        <f>IF('Copy of Military Expenditure'!G65 = "", 'Copy of Military Expenditure'!$BM65, 'Copy of Military Expenditure'!G65)</f>
        <v>830366247.1</v>
      </c>
      <c r="G65" s="7">
        <f>IF('Copy of Military Expenditure'!H65 = "", 'Copy of Military Expenditure'!$BM65, 'Copy of Military Expenditure'!H65)</f>
        <v>898756403.6</v>
      </c>
      <c r="H65" s="7">
        <f>IF('Copy of Military Expenditure'!I65 = "", 'Copy of Military Expenditure'!$BM65, 'Copy of Military Expenditure'!I65)</f>
        <v>1209936500</v>
      </c>
      <c r="I65" s="7">
        <f>IF('Copy of Military Expenditure'!J65 = "", 'Copy of Military Expenditure'!$BM65, 'Copy of Military Expenditure'!J65)</f>
        <v>1377119765</v>
      </c>
      <c r="J65" s="7">
        <f>IF('Copy of Military Expenditure'!K65 = "", 'Copy of Military Expenditure'!$BM65, 'Copy of Military Expenditure'!K65)</f>
        <v>1447511441</v>
      </c>
      <c r="K65" s="7">
        <f>IF('Copy of Military Expenditure'!L65 = "", 'Copy of Military Expenditure'!$BM65, 'Copy of Military Expenditure'!L65)</f>
        <v>1619448661</v>
      </c>
      <c r="L65" s="7">
        <f>IF('Copy of Military Expenditure'!M65 = "", 'Copy of Military Expenditure'!$BM65, 'Copy of Military Expenditure'!M65)</f>
        <v>2063859061</v>
      </c>
      <c r="M65" s="7">
        <f>IF('Copy of Military Expenditure'!N65 = "", 'Copy of Military Expenditure'!$BM65, 'Copy of Military Expenditure'!N65)</f>
        <v>2560708874</v>
      </c>
      <c r="N65" s="7">
        <f>IF('Copy of Military Expenditure'!O65 = "", 'Copy of Military Expenditure'!$BM65, 'Copy of Military Expenditure'!O65)</f>
        <v>2940450713</v>
      </c>
      <c r="O65" s="7">
        <f>IF('Copy of Military Expenditure'!P65 = "", 'Copy of Military Expenditure'!$BM65, 'Copy of Military Expenditure'!P65)</f>
        <v>2926376519</v>
      </c>
      <c r="P65" s="7">
        <f>IF('Copy of Military Expenditure'!Q65 = "", 'Copy of Military Expenditure'!$BM65, 'Copy of Military Expenditure'!Q65)</f>
        <v>2884692070</v>
      </c>
      <c r="Q65" s="7">
        <f>IF('Copy of Military Expenditure'!R65 = "", 'Copy of Military Expenditure'!$BM65, 'Copy of Military Expenditure'!R65)</f>
        <v>3692077785</v>
      </c>
      <c r="R65" s="7">
        <f>IF('Copy of Military Expenditure'!S65 = "", 'Copy of Military Expenditure'!$BM65, 'Copy of Military Expenditure'!S65)</f>
        <v>9018175972</v>
      </c>
      <c r="S65" s="7">
        <f>IF('Copy of Military Expenditure'!T65 = "", 'Copy of Military Expenditure'!$BM65, 'Copy of Military Expenditure'!T65)</f>
        <v>11811320228</v>
      </c>
      <c r="T65" s="7">
        <f>IF('Copy of Military Expenditure'!U65 = "", 'Copy of Military Expenditure'!$BM65, 'Copy of Military Expenditure'!U65)</f>
        <v>14029958785</v>
      </c>
      <c r="U65" s="7">
        <f>IF('Copy of Military Expenditure'!V65 = "", 'Copy of Military Expenditure'!$BM65, 'Copy of Military Expenditure'!V65)</f>
        <v>15567772469</v>
      </c>
      <c r="V65" s="7">
        <f>IF('Copy of Military Expenditure'!W65 = "", 'Copy of Military Expenditure'!$BM65, 'Copy of Military Expenditure'!W65)</f>
        <v>16635149106</v>
      </c>
      <c r="W65" s="7">
        <f>IF('Copy of Military Expenditure'!X65 = "", 'Copy of Military Expenditure'!$BM65, 'Copy of Military Expenditure'!X65)</f>
        <v>13468421663</v>
      </c>
      <c r="X65" s="7">
        <f>IF('Copy of Military Expenditure'!Y65 = "", 'Copy of Military Expenditure'!$BM65, 'Copy of Military Expenditure'!Y65)</f>
        <v>15663928616</v>
      </c>
      <c r="Y65" s="7">
        <f>IF('Copy of Military Expenditure'!Z65 = "", 'Copy of Military Expenditure'!$BM65, 'Copy of Military Expenditure'!Z65)</f>
        <v>19848617714</v>
      </c>
      <c r="Z65" s="7">
        <f>IF('Copy of Military Expenditure'!AA65 = "", 'Copy of Military Expenditure'!$BM65, 'Copy of Military Expenditure'!AA65)</f>
        <v>18408933630</v>
      </c>
      <c r="AA65" s="7">
        <f>IF('Copy of Military Expenditure'!AB65 = "", 'Copy of Military Expenditure'!$BM65, 'Copy of Military Expenditure'!AB65)</f>
        <v>19260333505</v>
      </c>
      <c r="AB65" s="7">
        <f>IF('Copy of Military Expenditure'!AC65 = "", 'Copy of Military Expenditure'!$BM65, 'Copy of Military Expenditure'!AC65)</f>
        <v>19718052260</v>
      </c>
      <c r="AC65" s="7">
        <f>IF('Copy of Military Expenditure'!AD65 = "", 'Copy of Military Expenditure'!$BM65, 'Copy of Military Expenditure'!AD65)</f>
        <v>21042347835</v>
      </c>
      <c r="AD65" s="7">
        <f>IF('Copy of Military Expenditure'!AE65 = "", 'Copy of Military Expenditure'!$BM65, 'Copy of Military Expenditure'!AE65)</f>
        <v>23014665191</v>
      </c>
      <c r="AE65" s="7">
        <f>IF('Copy of Military Expenditure'!AF65 = "", 'Copy of Military Expenditure'!$BM65, 'Copy of Military Expenditure'!AF65)</f>
        <v>26640910390</v>
      </c>
      <c r="AF65" s="7">
        <f>IF('Copy of Military Expenditure'!AG65 = "", 'Copy of Military Expenditure'!$BM65, 'Copy of Military Expenditure'!AG65)</f>
        <v>29902331139</v>
      </c>
      <c r="AG65" s="7">
        <f>IF('Copy of Military Expenditure'!AH65 = "", 'Copy of Military Expenditure'!$BM65, 'Copy of Military Expenditure'!AH65)</f>
        <v>23794707450</v>
      </c>
      <c r="AH65" s="7">
        <f>IF('Copy of Military Expenditure'!AI65 = "", 'Copy of Military Expenditure'!$BM65, 'Copy of Military Expenditure'!AI65)</f>
        <v>23973651073</v>
      </c>
      <c r="AI65" s="7">
        <f>IF('Copy of Military Expenditure'!AJ65 = "", 'Copy of Military Expenditure'!$BM65, 'Copy of Military Expenditure'!AJ65)</f>
        <v>25485869356</v>
      </c>
      <c r="AJ65" s="7">
        <f>IF('Copy of Military Expenditure'!AK65 = "", 'Copy of Military Expenditure'!$BM65, 'Copy of Military Expenditure'!AK65)</f>
        <v>28847511037</v>
      </c>
      <c r="AK65" s="7">
        <f>IF('Copy of Military Expenditure'!AL65 = "", 'Copy of Military Expenditure'!$BM65, 'Copy of Military Expenditure'!AL65)</f>
        <v>9615943062</v>
      </c>
      <c r="AL65" s="7">
        <f>IF('Copy of Military Expenditure'!AM65 = "", 'Copy of Military Expenditure'!$BM65, 'Copy of Military Expenditure'!AM65)</f>
        <v>11480428475</v>
      </c>
      <c r="AM65" s="7">
        <f>IF('Copy of Military Expenditure'!AN65 = "", 'Copy of Military Expenditure'!$BM65, 'Copy of Military Expenditure'!AN65)</f>
        <v>10305380499</v>
      </c>
      <c r="AN65" s="7">
        <f>IF('Copy of Military Expenditure'!AO65 = "", 'Copy of Military Expenditure'!$BM65, 'Copy of Military Expenditure'!AO65)</f>
        <v>11552504467</v>
      </c>
      <c r="AO65" s="7">
        <f>IF('Copy of Military Expenditure'!AP65 = "", 'Copy of Military Expenditure'!$BM65, 'Copy of Military Expenditure'!AP65)</f>
        <v>14266542970</v>
      </c>
      <c r="AP65" s="7">
        <f>IF('Copy of Military Expenditure'!AQ65 = "", 'Copy of Military Expenditure'!$BM65, 'Copy of Military Expenditure'!AQ65)</f>
        <v>15714397096</v>
      </c>
      <c r="AQ65" s="7">
        <f>IF('Copy of Military Expenditure'!AR65 = "", 'Copy of Military Expenditure'!$BM65, 'Copy of Military Expenditure'!AR65)</f>
        <v>16534094810</v>
      </c>
      <c r="AR65" s="7">
        <f>IF('Copy of Military Expenditure'!AS65 = "", 'Copy of Military Expenditure'!$BM65, 'Copy of Military Expenditure'!AS65)</f>
        <v>17969079399</v>
      </c>
      <c r="AS65" s="7">
        <f>IF('Copy of Military Expenditure'!AT65 = "", 'Copy of Military Expenditure'!$BM65, 'Copy of Military Expenditure'!AT65)</f>
        <v>21006532269</v>
      </c>
      <c r="AT65" s="7">
        <f>IF('Copy of Military Expenditure'!AU65 = "", 'Copy of Military Expenditure'!$BM65, 'Copy of Military Expenditure'!AU65)</f>
        <v>13822928320</v>
      </c>
      <c r="AU65" s="7">
        <f>IF('Copy of Military Expenditure'!AV65 = "", 'Copy of Military Expenditure'!$BM65, 'Copy of Military Expenditure'!AV65)</f>
        <v>14895915019</v>
      </c>
      <c r="AV65" s="7">
        <f>IF('Copy of Military Expenditure'!AW65 = "", 'Copy of Military Expenditure'!$BM65, 'Copy of Military Expenditure'!AW65)</f>
        <v>17799251116</v>
      </c>
      <c r="AW65" s="7">
        <f>IF('Copy of Military Expenditure'!AX65 = "", 'Copy of Military Expenditure'!$BM65, 'Copy of Military Expenditure'!AX65)</f>
        <v>20568797356</v>
      </c>
      <c r="AX65" s="7">
        <f>IF('Copy of Military Expenditure'!AY65 = "", 'Copy of Military Expenditure'!$BM65, 'Copy of Military Expenditure'!AY65)</f>
        <v>23297586768</v>
      </c>
      <c r="AY65" s="7">
        <f>IF('Copy of Military Expenditure'!AZ65 = "", 'Copy of Military Expenditure'!$BM65, 'Copy of Military Expenditure'!AZ65)</f>
        <v>26980442528</v>
      </c>
      <c r="AZ65" s="7">
        <f>IF('Copy of Military Expenditure'!BA65 = "", 'Copy of Military Expenditure'!$BM65, 'Copy of Military Expenditure'!BA65)</f>
        <v>33267383030</v>
      </c>
      <c r="BA65" s="7">
        <f>IF('Copy of Military Expenditure'!BB65 = "", 'Copy of Military Expenditure'!$BM65, 'Copy of Military Expenditure'!BB65)</f>
        <v>35336902862</v>
      </c>
      <c r="BB65" s="7">
        <f>IF('Copy of Military Expenditure'!BC65 = "", 'Copy of Military Expenditure'!$BM65, 'Copy of Military Expenditure'!BC65)</f>
        <v>38062236170</v>
      </c>
      <c r="BC65" s="7">
        <f>IF('Copy of Military Expenditure'!BD65 = "", 'Copy of Military Expenditure'!$BM65, 'Copy of Military Expenditure'!BD65)</f>
        <v>43058914279</v>
      </c>
      <c r="BD65" s="7">
        <f>IF('Copy of Military Expenditure'!BE65 = "", 'Copy of Military Expenditure'!$BM65, 'Copy of Military Expenditure'!BE65)</f>
        <v>46439276405</v>
      </c>
      <c r="BE65" s="7">
        <f>IF('Copy of Military Expenditure'!BF65 = "", 'Copy of Military Expenditure'!$BM65, 'Copy of Military Expenditure'!BF65)</f>
        <v>48117797841</v>
      </c>
      <c r="BF65" s="7">
        <f>IF('Copy of Military Expenditure'!BG65 = "", 'Copy of Military Expenditure'!$BM65, 'Copy of Military Expenditure'!BG65)</f>
        <v>45878272261</v>
      </c>
      <c r="BG65" s="7">
        <f>IF('Copy of Military Expenditure'!BH65 = "", 'Copy of Military Expenditure'!$BM65, 'Copy of Military Expenditure'!BH65)</f>
        <v>44183408607</v>
      </c>
      <c r="BH65" s="7">
        <f>IF('Copy of Military Expenditure'!BI65 = "", 'Copy of Military Expenditure'!$BM65, 'Copy of Military Expenditure'!BI65)</f>
        <v>41653978701</v>
      </c>
      <c r="BI65" s="7">
        <f>IF('Copy of Military Expenditure'!BJ65 = "", 'Copy of Military Expenditure'!$BM65, 'Copy of Military Expenditure'!BJ65)</f>
        <v>42887738360</v>
      </c>
      <c r="BJ65" s="7">
        <f>IF('Copy of Military Expenditure'!BK65 = "", 'Copy of Military Expenditure'!$BM65, 'Copy of Military Expenditure'!BK65)</f>
        <v>41480239074</v>
      </c>
    </row>
    <row r="66">
      <c r="A66" s="1" t="s">
        <v>339</v>
      </c>
      <c r="B66" s="1" t="s">
        <v>340</v>
      </c>
      <c r="C66" s="1" t="s">
        <v>6</v>
      </c>
      <c r="D66" s="7">
        <f>IF('Copy of Military Expenditure'!E66 = "", 'Copy of Military Expenditure'!$BM66, 'Copy of Military Expenditure'!E66)</f>
        <v>8923552.567</v>
      </c>
      <c r="E66" s="7">
        <f>IF('Copy of Military Expenditure'!F66 = "", 'Copy of Military Expenditure'!$BM66, 'Copy of Military Expenditure'!F66)</f>
        <v>8923552.567</v>
      </c>
      <c r="F66" s="7">
        <f>IF('Copy of Military Expenditure'!G66 = "", 'Copy of Military Expenditure'!$BM66, 'Copy of Military Expenditure'!G66)</f>
        <v>8923552.567</v>
      </c>
      <c r="G66" s="7">
        <f>IF('Copy of Military Expenditure'!H66 = "", 'Copy of Military Expenditure'!$BM66, 'Copy of Military Expenditure'!H66)</f>
        <v>8923552.567</v>
      </c>
      <c r="H66" s="7">
        <f>IF('Copy of Military Expenditure'!I66 = "", 'Copy of Military Expenditure'!$BM66, 'Copy of Military Expenditure'!I66)</f>
        <v>8923552.567</v>
      </c>
      <c r="I66" s="7">
        <f>IF('Copy of Military Expenditure'!J66 = "", 'Copy of Military Expenditure'!$BM66, 'Copy of Military Expenditure'!J66)</f>
        <v>8923552.567</v>
      </c>
      <c r="J66" s="7">
        <f>IF('Copy of Military Expenditure'!K66 = "", 'Copy of Military Expenditure'!$BM66, 'Copy of Military Expenditure'!K66)</f>
        <v>8923552.567</v>
      </c>
      <c r="K66" s="7">
        <f>IF('Copy of Military Expenditure'!L66 = "", 'Copy of Military Expenditure'!$BM66, 'Copy of Military Expenditure'!L66)</f>
        <v>8923552.567</v>
      </c>
      <c r="L66" s="7">
        <f>IF('Copy of Military Expenditure'!M66 = "", 'Copy of Military Expenditure'!$BM66, 'Copy of Military Expenditure'!M66)</f>
        <v>270900.2709</v>
      </c>
      <c r="M66" s="7">
        <f>IF('Copy of Military Expenditure'!N66 = "", 'Copy of Military Expenditure'!$BM66, 'Copy of Military Expenditure'!N66)</f>
        <v>336600.3366</v>
      </c>
      <c r="N66" s="7">
        <f>IF('Copy of Military Expenditure'!O66 = "", 'Copy of Military Expenditure'!$BM66, 'Copy of Military Expenditure'!O66)</f>
        <v>414000.414</v>
      </c>
      <c r="O66" s="7">
        <f>IF('Copy of Military Expenditure'!P66 = "", 'Copy of Military Expenditure'!$BM66, 'Copy of Military Expenditure'!P66)</f>
        <v>473954.3837</v>
      </c>
      <c r="P66" s="7">
        <f>IF('Copy of Military Expenditure'!Q66 = "", 'Copy of Military Expenditure'!$BM66, 'Copy of Military Expenditure'!Q66)</f>
        <v>543220.6993</v>
      </c>
      <c r="Q66" s="7">
        <f>IF('Copy of Military Expenditure'!R66 = "", 'Copy of Military Expenditure'!$BM66, 'Copy of Military Expenditure'!R66)</f>
        <v>643113.9947</v>
      </c>
      <c r="R66" s="7">
        <f>IF('Copy of Military Expenditure'!S66 = "", 'Copy of Military Expenditure'!$BM66, 'Copy of Military Expenditure'!S66)</f>
        <v>789047.3218</v>
      </c>
      <c r="S66" s="7">
        <f>IF('Copy of Military Expenditure'!T66 = "", 'Copy of Military Expenditure'!$BM66, 'Copy of Military Expenditure'!T66)</f>
        <v>1086812.239</v>
      </c>
      <c r="T66" s="7">
        <f>IF('Copy of Military Expenditure'!U66 = "", 'Copy of Military Expenditure'!$BM66, 'Copy of Military Expenditure'!U66)</f>
        <v>1317065.578</v>
      </c>
      <c r="U66" s="7">
        <f>IF('Copy of Military Expenditure'!V66 = "", 'Copy of Military Expenditure'!$BM66, 'Copy of Military Expenditure'!V66)</f>
        <v>1422666.713</v>
      </c>
      <c r="V66" s="7">
        <f>IF('Copy of Military Expenditure'!W66 = "", 'Copy of Military Expenditure'!$BM66, 'Copy of Military Expenditure'!W66)</f>
        <v>1752316.546</v>
      </c>
      <c r="W66" s="7">
        <f>IF('Copy of Military Expenditure'!X66 = "", 'Copy of Military Expenditure'!$BM66, 'Copy of Military Expenditure'!X66)</f>
        <v>2480933.275</v>
      </c>
      <c r="X66" s="7">
        <f>IF('Copy of Military Expenditure'!Y66 = "", 'Copy of Military Expenditure'!$BM66, 'Copy of Military Expenditure'!Y66)</f>
        <v>5537271.498</v>
      </c>
      <c r="Y66" s="7">
        <f>IF('Copy of Military Expenditure'!Z66 = "", 'Copy of Military Expenditure'!$BM66, 'Copy of Military Expenditure'!Z66)</f>
        <v>5332041.26</v>
      </c>
      <c r="Z66" s="7">
        <f>IF('Copy of Military Expenditure'!AA66 = "", 'Copy of Military Expenditure'!$BM66, 'Copy of Military Expenditure'!AA66)</f>
        <v>2828236.376</v>
      </c>
      <c r="AA66" s="7">
        <f>IF('Copy of Military Expenditure'!AB66 = "", 'Copy of Military Expenditure'!$BM66, 'Copy of Military Expenditure'!AB66)</f>
        <v>2934342.485</v>
      </c>
      <c r="AB66" s="7">
        <f>IF('Copy of Military Expenditure'!AC66 = "", 'Copy of Military Expenditure'!$BM66, 'Copy of Military Expenditure'!AC66)</f>
        <v>2623131.381</v>
      </c>
      <c r="AC66" s="7">
        <f>IF('Copy of Military Expenditure'!AD66 = "", 'Copy of Military Expenditure'!$BM66, 'Copy of Military Expenditure'!AD66)</f>
        <v>2363606.929</v>
      </c>
      <c r="AD66" s="7">
        <f>IF('Copy of Military Expenditure'!AE66 = "", 'Copy of Military Expenditure'!$BM66, 'Copy of Military Expenditure'!AE66)</f>
        <v>2896096.952</v>
      </c>
      <c r="AE66" s="7">
        <f>IF('Copy of Military Expenditure'!AF66 = "", 'Copy of Military Expenditure'!$BM66, 'Copy of Military Expenditure'!AF66)</f>
        <v>3649578.357</v>
      </c>
      <c r="AF66" s="7">
        <f>IF('Copy of Military Expenditure'!AG66 = "", 'Copy of Military Expenditure'!$BM66, 'Copy of Military Expenditure'!AG66)</f>
        <v>4688302.314</v>
      </c>
      <c r="AG66" s="7">
        <f>IF('Copy of Military Expenditure'!AH66 = "", 'Copy of Military Expenditure'!$BM66, 'Copy of Military Expenditure'!AH66)</f>
        <v>6327951.842</v>
      </c>
      <c r="AH66" s="7">
        <f>IF('Copy of Military Expenditure'!AI66 = "", 'Copy of Military Expenditure'!$BM66, 'Copy of Military Expenditure'!AI66)</f>
        <v>9183570.491</v>
      </c>
      <c r="AI66" s="7">
        <f>IF('Copy of Military Expenditure'!AJ66 = "", 'Copy of Military Expenditure'!$BM66, 'Copy of Military Expenditure'!AJ66)</f>
        <v>10496859.89</v>
      </c>
      <c r="AJ66" s="7">
        <f>IF('Copy of Military Expenditure'!AK66 = "", 'Copy of Military Expenditure'!$BM66, 'Copy of Military Expenditure'!AK66)</f>
        <v>11427598.44</v>
      </c>
      <c r="AK66" s="7">
        <f>IF('Copy of Military Expenditure'!AL66 = "", 'Copy of Military Expenditure'!$BM66, 'Copy of Military Expenditure'!AL66)</f>
        <v>10777425.2</v>
      </c>
      <c r="AL66" s="7">
        <f>IF('Copy of Military Expenditure'!AM66 = "", 'Copy of Military Expenditure'!$BM66, 'Copy of Military Expenditure'!AM66)</f>
        <v>11853856.26</v>
      </c>
      <c r="AM66" s="7">
        <f>IF('Copy of Military Expenditure'!AN66 = "", 'Copy of Military Expenditure'!$BM66, 'Copy of Military Expenditure'!AN66)</f>
        <v>13447369.48</v>
      </c>
      <c r="AN66" s="7">
        <f>IF('Copy of Military Expenditure'!AO66 = "", 'Copy of Military Expenditure'!$BM66, 'Copy of Military Expenditure'!AO66)</f>
        <v>12973518.09</v>
      </c>
      <c r="AO66" s="7">
        <f>IF('Copy of Military Expenditure'!AP66 = "", 'Copy of Military Expenditure'!$BM66, 'Copy of Military Expenditure'!AP66)</f>
        <v>9801826.445</v>
      </c>
      <c r="AP66" s="7">
        <f>IF('Copy of Military Expenditure'!AQ66 = "", 'Copy of Military Expenditure'!$BM66, 'Copy of Military Expenditure'!AQ66)</f>
        <v>8456738.925</v>
      </c>
      <c r="AQ66" s="7">
        <f>IF('Copy of Military Expenditure'!AR66 = "", 'Copy of Military Expenditure'!$BM66, 'Copy of Military Expenditure'!AR66)</f>
        <v>9040808.71</v>
      </c>
      <c r="AR66" s="7">
        <f>IF('Copy of Military Expenditure'!AS66 = "", 'Copy of Military Expenditure'!$BM66, 'Copy of Military Expenditure'!AS66)</f>
        <v>9360142.631</v>
      </c>
      <c r="AS66" s="7">
        <f>IF('Copy of Military Expenditure'!AT66 = "", 'Copy of Military Expenditure'!$BM66, 'Copy of Military Expenditure'!AT66)</f>
        <v>8977215.381</v>
      </c>
      <c r="AT66" s="7">
        <f>IF('Copy of Military Expenditure'!AU66 = "", 'Copy of Military Expenditure'!$BM66, 'Copy of Military Expenditure'!AU66)</f>
        <v>9502035.912</v>
      </c>
      <c r="AU66" s="7">
        <f>IF('Copy of Military Expenditure'!AV66 = "", 'Copy of Military Expenditure'!$BM66, 'Copy of Military Expenditure'!AV66)</f>
        <v>10882927.44</v>
      </c>
      <c r="AV66" s="7">
        <f>IF('Copy of Military Expenditure'!AW66 = "", 'Copy of Military Expenditure'!$BM66, 'Copy of Military Expenditure'!AW66)</f>
        <v>10935141.92</v>
      </c>
      <c r="AW66" s="7">
        <f>IF('Copy of Military Expenditure'!AX66 = "", 'Copy of Military Expenditure'!$BM66, 'Copy of Military Expenditure'!AX66)</f>
        <v>10886148.05</v>
      </c>
      <c r="AX66" s="7">
        <f>IF('Copy of Military Expenditure'!AY66 = "", 'Copy of Military Expenditure'!$BM66, 'Copy of Military Expenditure'!AY66)</f>
        <v>10814271.43</v>
      </c>
      <c r="AY66" s="7">
        <f>IF('Copy of Military Expenditure'!AZ66 = "", 'Copy of Military Expenditure'!$BM66, 'Copy of Military Expenditure'!AZ66)</f>
        <v>11632288.74</v>
      </c>
      <c r="AZ66" s="7">
        <f>IF('Copy of Military Expenditure'!BA66 = "", 'Copy of Military Expenditure'!$BM66, 'Copy of Military Expenditure'!BA66)</f>
        <v>15580188.94</v>
      </c>
      <c r="BA66" s="7">
        <f>IF('Copy of Military Expenditure'!BB66 = "", 'Copy of Military Expenditure'!$BM66, 'Copy of Military Expenditure'!BB66)</f>
        <v>15316115.87</v>
      </c>
      <c r="BB66" s="7">
        <f>IF('Copy of Military Expenditure'!BC66 = "", 'Copy of Military Expenditure'!$BM66, 'Copy of Military Expenditure'!BC66)</f>
        <v>14874416.91</v>
      </c>
      <c r="BC66" s="7">
        <f>IF('Copy of Military Expenditure'!BD66 = "", 'Copy of Military Expenditure'!$BM66, 'Copy of Military Expenditure'!BD66)</f>
        <v>17512018.39</v>
      </c>
      <c r="BD66" s="7">
        <f>IF('Copy of Military Expenditure'!BE66 = "", 'Copy of Military Expenditure'!$BM66, 'Copy of Military Expenditure'!BE66)</f>
        <v>16662229.62</v>
      </c>
      <c r="BE66" s="7">
        <f>IF('Copy of Military Expenditure'!BF66 = "", 'Copy of Military Expenditure'!$BM66, 'Copy of Military Expenditure'!BF66)</f>
        <v>23200896.38</v>
      </c>
      <c r="BF66" s="7">
        <f>IF('Copy of Military Expenditure'!BG66 = "", 'Copy of Military Expenditure'!$BM66, 'Copy of Military Expenditure'!BG66)</f>
        <v>19743974.92</v>
      </c>
      <c r="BG66" s="7">
        <f>IF('Copy of Military Expenditure'!BH66 = "", 'Copy of Military Expenditure'!$BM66, 'Copy of Military Expenditure'!BH66)</f>
        <v>21065693.01</v>
      </c>
      <c r="BH66" s="7">
        <f>IF('Copy of Military Expenditure'!BI66 = "", 'Copy of Military Expenditure'!$BM66, 'Copy of Military Expenditure'!BI66)</f>
        <v>22958748.56</v>
      </c>
      <c r="BI66" s="7">
        <f>IF('Copy of Military Expenditure'!BJ66 = "", 'Copy of Military Expenditure'!$BM66, 'Copy of Military Expenditure'!BJ66)</f>
        <v>23823068.18</v>
      </c>
      <c r="BJ66" s="7">
        <f>IF('Copy of Military Expenditure'!BK66 = "", 'Copy of Military Expenditure'!$BM66, 'Copy of Military Expenditure'!BK66)</f>
        <v>23202895.56</v>
      </c>
    </row>
    <row r="67">
      <c r="A67" s="1" t="s">
        <v>341</v>
      </c>
      <c r="B67" s="1" t="s">
        <v>342</v>
      </c>
      <c r="C67" s="1" t="s">
        <v>6</v>
      </c>
      <c r="D67" s="7">
        <f>IF('Copy of Military Expenditure'!E67 = "", 'Copy of Military Expenditure'!$BM67, 'Copy of Military Expenditure'!E67)</f>
        <v>24499556.46</v>
      </c>
      <c r="E67" s="7">
        <f>IF('Copy of Military Expenditure'!F67 = "", 'Copy of Military Expenditure'!$BM67, 'Copy of Military Expenditure'!F67)</f>
        <v>24499556.46</v>
      </c>
      <c r="F67" s="7">
        <f>IF('Copy of Military Expenditure'!G67 = "", 'Copy of Military Expenditure'!$BM67, 'Copy of Military Expenditure'!G67)</f>
        <v>24499556.46</v>
      </c>
      <c r="G67" s="7">
        <f>IF('Copy of Military Expenditure'!H67 = "", 'Copy of Military Expenditure'!$BM67, 'Copy of Military Expenditure'!H67)</f>
        <v>24499556.46</v>
      </c>
      <c r="H67" s="7">
        <f>IF('Copy of Military Expenditure'!I67 = "", 'Copy of Military Expenditure'!$BM67, 'Copy of Military Expenditure'!I67)</f>
        <v>24499556.46</v>
      </c>
      <c r="I67" s="7">
        <f>IF('Copy of Military Expenditure'!J67 = "", 'Copy of Military Expenditure'!$BM67, 'Copy of Military Expenditure'!J67)</f>
        <v>1771001.771</v>
      </c>
      <c r="J67" s="7">
        <f>IF('Copy of Military Expenditure'!K67 = "", 'Copy of Military Expenditure'!$BM67, 'Copy of Military Expenditure'!K67)</f>
        <v>1848001.848</v>
      </c>
      <c r="K67" s="7">
        <f>IF('Copy of Military Expenditure'!L67 = "", 'Copy of Military Expenditure'!$BM67, 'Copy of Military Expenditure'!L67)</f>
        <v>2133370.892</v>
      </c>
      <c r="L67" s="7">
        <f>IF('Copy of Military Expenditure'!M67 = "", 'Copy of Military Expenditure'!$BM67, 'Copy of Military Expenditure'!M67)</f>
        <v>1881000.752</v>
      </c>
      <c r="M67" s="7">
        <f>IF('Copy of Military Expenditure'!N67 = "", 'Copy of Military Expenditure'!$BM67, 'Copy of Military Expenditure'!N67)</f>
        <v>1959000.784</v>
      </c>
      <c r="N67" s="7">
        <f>IF('Copy of Military Expenditure'!O67 = "", 'Copy of Military Expenditure'!$BM67, 'Copy of Military Expenditure'!O67)</f>
        <v>2055000.822</v>
      </c>
      <c r="O67" s="7">
        <f>IF('Copy of Military Expenditure'!P67 = "", 'Copy of Military Expenditure'!$BM67, 'Copy of Military Expenditure'!P67)</f>
        <v>2343860.95</v>
      </c>
      <c r="P67" s="7">
        <f>IF('Copy of Military Expenditure'!Q67 = "", 'Copy of Military Expenditure'!$BM67, 'Copy of Military Expenditure'!Q67)</f>
        <v>2697870.896</v>
      </c>
      <c r="Q67" s="7">
        <f>IF('Copy of Military Expenditure'!R67 = "", 'Copy of Military Expenditure'!$BM67, 'Copy of Military Expenditure'!R67)</f>
        <v>4711557.475</v>
      </c>
      <c r="R67" s="7">
        <f>IF('Copy of Military Expenditure'!S67 = "", 'Copy of Military Expenditure'!$BM67, 'Copy of Military Expenditure'!S67)</f>
        <v>5304902.622</v>
      </c>
      <c r="S67" s="7">
        <f>IF('Copy of Military Expenditure'!T67 = "", 'Copy of Military Expenditure'!$BM67, 'Copy of Military Expenditure'!T67)</f>
        <v>9362342.027</v>
      </c>
      <c r="T67" s="7">
        <f>IF('Copy of Military Expenditure'!U67 = "", 'Copy of Military Expenditure'!$BM67, 'Copy of Military Expenditure'!U67)</f>
        <v>9205803.654</v>
      </c>
      <c r="U67" s="7">
        <f>IF('Copy of Military Expenditure'!V67 = "", 'Copy of Military Expenditure'!$BM67, 'Copy of Military Expenditure'!V67)</f>
        <v>13625117.4</v>
      </c>
      <c r="V67" s="7">
        <f>IF('Copy of Military Expenditure'!W67 = "", 'Copy of Military Expenditure'!$BM67, 'Copy of Military Expenditure'!W67)</f>
        <v>25570521.9</v>
      </c>
      <c r="W67" s="7">
        <f>IF('Copy of Military Expenditure'!X67 = "", 'Copy of Military Expenditure'!$BM67, 'Copy of Military Expenditure'!X67)</f>
        <v>43029681.3</v>
      </c>
      <c r="X67" s="7">
        <f>IF('Copy of Military Expenditure'!Y67 = "", 'Copy of Military Expenditure'!$BM67, 'Copy of Military Expenditure'!Y67)</f>
        <v>53134112.22</v>
      </c>
      <c r="Y67" s="7">
        <f>IF('Copy of Military Expenditure'!Z67 = "", 'Copy of Military Expenditure'!$BM67, 'Copy of Military Expenditure'!Z67)</f>
        <v>38506688.83</v>
      </c>
      <c r="Z67" s="7">
        <f>IF('Copy of Military Expenditure'!AA67 = "", 'Copy of Military Expenditure'!$BM67, 'Copy of Military Expenditure'!AA67)</f>
        <v>26977480.08</v>
      </c>
      <c r="AA67" s="7">
        <f>IF('Copy of Military Expenditure'!AB67 = "", 'Copy of Military Expenditure'!$BM67, 'Copy of Military Expenditure'!AB67)</f>
        <v>22217303.96</v>
      </c>
      <c r="AB67" s="7">
        <f>IF('Copy of Military Expenditure'!AC67 = "", 'Copy of Military Expenditure'!$BM67, 'Copy of Military Expenditure'!AC67)</f>
        <v>18839590.2</v>
      </c>
      <c r="AC67" s="7">
        <f>IF('Copy of Military Expenditure'!AD67 = "", 'Copy of Military Expenditure'!$BM67, 'Copy of Military Expenditure'!AD67)</f>
        <v>19811238.44</v>
      </c>
      <c r="AD67" s="7">
        <f>IF('Copy of Military Expenditure'!AE67 = "", 'Copy of Military Expenditure'!$BM67, 'Copy of Military Expenditure'!AE67)</f>
        <v>24743830.16</v>
      </c>
      <c r="AE67" s="7">
        <f>IF('Copy of Military Expenditure'!AF67 = "", 'Copy of Military Expenditure'!$BM67, 'Copy of Military Expenditure'!AF67)</f>
        <v>21643561.49</v>
      </c>
      <c r="AF67" s="7">
        <f>IF('Copy of Military Expenditure'!AG67 = "", 'Copy of Military Expenditure'!$BM67, 'Copy of Military Expenditure'!AG67)</f>
        <v>20167493.07</v>
      </c>
      <c r="AG67" s="7">
        <f>IF('Copy of Military Expenditure'!AH67 = "", 'Copy of Military Expenditure'!$BM67, 'Copy of Military Expenditure'!AH67)</f>
        <v>22781135.85</v>
      </c>
      <c r="AH67" s="7">
        <f>IF('Copy of Military Expenditure'!AI67 = "", 'Copy of Military Expenditure'!$BM67, 'Copy of Military Expenditure'!AI67)</f>
        <v>24312172.03</v>
      </c>
      <c r="AI67" s="7">
        <f>IF('Copy of Military Expenditure'!AJ67 = "", 'Copy of Military Expenditure'!$BM67, 'Copy of Military Expenditure'!AJ67)</f>
        <v>23704121.2</v>
      </c>
      <c r="AJ67" s="7">
        <f>IF('Copy of Military Expenditure'!AK67 = "", 'Copy of Military Expenditure'!$BM67, 'Copy of Military Expenditure'!AK67)</f>
        <v>25238116.38</v>
      </c>
      <c r="AK67" s="7">
        <f>IF('Copy of Military Expenditure'!AL67 = "", 'Copy of Military Expenditure'!$BM67, 'Copy of Military Expenditure'!AL67)</f>
        <v>25728062.72</v>
      </c>
      <c r="AL67" s="7">
        <f>IF('Copy of Military Expenditure'!AM67 = "", 'Copy of Military Expenditure'!$BM67, 'Copy of Military Expenditure'!AM67)</f>
        <v>17060803.08</v>
      </c>
      <c r="AM67" s="7">
        <f>IF('Copy of Military Expenditure'!AN67 = "", 'Copy of Military Expenditure'!$BM67, 'Copy of Military Expenditure'!AN67)</f>
        <v>11047717.5</v>
      </c>
      <c r="AN67" s="7">
        <f>IF('Copy of Military Expenditure'!AO67 = "", 'Copy of Military Expenditure'!$BM67, 'Copy of Military Expenditure'!AO67)</f>
        <v>20152203.02</v>
      </c>
      <c r="AO67" s="7">
        <f>IF('Copy of Military Expenditure'!AP67 = "", 'Copy of Military Expenditure'!$BM67, 'Copy of Military Expenditure'!AP67)</f>
        <v>26407487.14</v>
      </c>
      <c r="AP67" s="7">
        <f>IF('Copy of Military Expenditure'!AQ67 = "", 'Copy of Military Expenditure'!$BM67, 'Copy of Military Expenditure'!AQ67)</f>
        <v>14474120.37</v>
      </c>
      <c r="AQ67" s="7">
        <f>IF('Copy of Military Expenditure'!AR67 = "", 'Copy of Military Expenditure'!$BM67, 'Copy of Military Expenditure'!AR67)</f>
        <v>14402979.49</v>
      </c>
      <c r="AR67" s="7">
        <f>IF('Copy of Military Expenditure'!AS67 = "", 'Copy of Military Expenditure'!$BM67, 'Copy of Military Expenditure'!AS67)</f>
        <v>11727501.44</v>
      </c>
      <c r="AS67" s="7">
        <f>IF('Copy of Military Expenditure'!AT67 = "", 'Copy of Military Expenditure'!$BM67, 'Copy of Military Expenditure'!AT67)</f>
        <v>12681914.7</v>
      </c>
      <c r="AT67" s="7">
        <f>IF('Copy of Military Expenditure'!AU67 = "", 'Copy of Military Expenditure'!$BM67, 'Copy of Military Expenditure'!AU67)</f>
        <v>14815169.79</v>
      </c>
      <c r="AU67" s="7">
        <f>IF('Copy of Military Expenditure'!AV67 = "", 'Copy of Military Expenditure'!$BM67, 'Copy of Military Expenditure'!AV67)</f>
        <v>13118825.85</v>
      </c>
      <c r="AV67" s="7">
        <f>IF('Copy of Military Expenditure'!AW67 = "", 'Copy of Military Expenditure'!$BM67, 'Copy of Military Expenditure'!AW67)</f>
        <v>21965738.58</v>
      </c>
      <c r="AW67" s="7">
        <f>IF('Copy of Military Expenditure'!AX67 = "", 'Copy of Military Expenditure'!$BM67, 'Copy of Military Expenditure'!AX67)</f>
        <v>38213561.9</v>
      </c>
      <c r="AX67" s="7">
        <f>IF('Copy of Military Expenditure'!AY67 = "", 'Copy of Military Expenditure'!$BM67, 'Copy of Military Expenditure'!AY67)</f>
        <v>31090549.5</v>
      </c>
      <c r="AY67" s="7">
        <f>IF('Copy of Military Expenditure'!AZ67 = "", 'Copy of Military Expenditure'!$BM67, 'Copy of Military Expenditure'!AZ67)</f>
        <v>33599605.59</v>
      </c>
      <c r="AZ67" s="7">
        <f>IF('Copy of Military Expenditure'!BA67 = "", 'Copy of Military Expenditure'!$BM67, 'Copy of Military Expenditure'!BA67)</f>
        <v>44464251.4</v>
      </c>
      <c r="BA67" s="7">
        <f>IF('Copy of Military Expenditure'!BB67 = "", 'Copy of Military Expenditure'!$BM67, 'Copy of Military Expenditure'!BB67)</f>
        <v>58797381.82</v>
      </c>
      <c r="BB67" s="7">
        <f>IF('Copy of Military Expenditure'!BC67 = "", 'Copy of Military Expenditure'!$BM67, 'Copy of Military Expenditure'!BC67)</f>
        <v>49984217.91</v>
      </c>
      <c r="BC67" s="7">
        <f>IF('Copy of Military Expenditure'!BD67 = "", 'Copy of Military Expenditure'!$BM67, 'Copy of Military Expenditure'!BD67)</f>
        <v>52804842.99</v>
      </c>
      <c r="BD67" s="7">
        <f>IF('Copy of Military Expenditure'!BE67 = "", 'Copy of Military Expenditure'!$BM67, 'Copy of Military Expenditure'!BE67)</f>
        <v>46155953.69</v>
      </c>
      <c r="BE67" s="7">
        <f>IF('Copy of Military Expenditure'!BF67 = "", 'Copy of Military Expenditure'!$BM67, 'Copy of Military Expenditure'!BF67)</f>
        <v>62925520.09</v>
      </c>
      <c r="BF67" s="7">
        <f>IF('Copy of Military Expenditure'!BG67 = "", 'Copy of Military Expenditure'!$BM67, 'Copy of Military Expenditure'!BG67)</f>
        <v>49454513.58</v>
      </c>
      <c r="BG67" s="7">
        <f>IF('Copy of Military Expenditure'!BH67 = "", 'Copy of Military Expenditure'!$BM67, 'Copy of Military Expenditure'!BH67)</f>
        <v>40793415.43</v>
      </c>
      <c r="BH67" s="7">
        <f>IF('Copy of Military Expenditure'!BI67 = "", 'Copy of Military Expenditure'!$BM67, 'Copy of Military Expenditure'!BI67)</f>
        <v>35748121.99</v>
      </c>
      <c r="BI67" s="7">
        <f>IF('Copy of Military Expenditure'!BJ67 = "", 'Copy of Military Expenditure'!$BM67, 'Copy of Military Expenditure'!BJ67)</f>
        <v>47416537.07</v>
      </c>
      <c r="BJ67" s="7">
        <f>IF('Copy of Military Expenditure'!BK67 = "", 'Copy of Military Expenditure'!$BM67, 'Copy of Military Expenditure'!BK67)</f>
        <v>58369173.44</v>
      </c>
    </row>
    <row r="68">
      <c r="A68" s="1" t="s">
        <v>343</v>
      </c>
      <c r="B68" s="1" t="s">
        <v>344</v>
      </c>
      <c r="C68" s="1" t="s">
        <v>6</v>
      </c>
      <c r="D68" s="7">
        <f>IF('Copy of Military Expenditure'!E68 = "", 'Copy of Military Expenditure'!$BM68, 'Copy of Military Expenditure'!E68)</f>
        <v>51286741.89</v>
      </c>
      <c r="E68" s="7">
        <f>IF('Copy of Military Expenditure'!F68 = "", 'Copy of Military Expenditure'!$BM68, 'Copy of Military Expenditure'!F68)</f>
        <v>42466728.95</v>
      </c>
      <c r="F68" s="7">
        <f>IF('Copy of Military Expenditure'!G68 = "", 'Copy of Military Expenditure'!$BM68, 'Copy of Military Expenditure'!G68)</f>
        <v>43773397.53</v>
      </c>
      <c r="G68" s="7">
        <f>IF('Copy of Military Expenditure'!H68 = "", 'Copy of Military Expenditure'!$BM68, 'Copy of Military Expenditure'!H68)</f>
        <v>60760089.11</v>
      </c>
      <c r="H68" s="7">
        <f>IF('Copy of Military Expenditure'!I68 = "", 'Copy of Military Expenditure'!$BM68, 'Copy of Military Expenditure'!I68)</f>
        <v>84606790.76</v>
      </c>
      <c r="I68" s="7">
        <f>IF('Copy of Military Expenditure'!J68 = "", 'Copy of Military Expenditure'!$BM68, 'Copy of Military Expenditure'!J68)</f>
        <v>118580173.9</v>
      </c>
      <c r="J68" s="7">
        <f>IF('Copy of Military Expenditure'!K68 = "", 'Copy of Military Expenditure'!$BM68, 'Copy of Military Expenditure'!K68)</f>
        <v>148633551.3</v>
      </c>
      <c r="K68" s="7">
        <f>IF('Copy of Military Expenditure'!L68 = "", 'Copy of Military Expenditure'!$BM68, 'Copy of Military Expenditure'!L68)</f>
        <v>143406877</v>
      </c>
      <c r="L68" s="7">
        <f>IF('Copy of Military Expenditure'!M68 = "", 'Copy of Military Expenditure'!$BM68, 'Copy of Military Expenditure'!M68)</f>
        <v>148306884.2</v>
      </c>
      <c r="M68" s="7">
        <f>IF('Copy of Military Expenditure'!N68 = "", 'Copy of Military Expenditure'!$BM68, 'Copy of Military Expenditure'!N68)</f>
        <v>143733544.1</v>
      </c>
      <c r="N68" s="7">
        <f>IF('Copy of Military Expenditure'!O68 = "", 'Copy of Military Expenditure'!$BM68, 'Copy of Military Expenditure'!O68)</f>
        <v>199593626.1</v>
      </c>
      <c r="O68" s="7">
        <f>IF('Copy of Military Expenditure'!P68 = "", 'Copy of Military Expenditure'!$BM68, 'Copy of Military Expenditure'!P68)</f>
        <v>228027756.5</v>
      </c>
      <c r="P68" s="7">
        <f>IF('Copy of Military Expenditure'!Q68 = "", 'Copy of Military Expenditure'!$BM68, 'Copy of Military Expenditure'!Q68)</f>
        <v>251103009</v>
      </c>
      <c r="Q68" s="7">
        <f>IF('Copy of Military Expenditure'!R68 = "", 'Copy of Military Expenditure'!$BM68, 'Copy of Military Expenditure'!R68)</f>
        <v>296726189.3</v>
      </c>
      <c r="R68" s="7">
        <f>IF('Copy of Military Expenditure'!S68 = "", 'Copy of Military Expenditure'!$BM68, 'Copy of Military Expenditure'!S68)</f>
        <v>397163356.3</v>
      </c>
      <c r="S68" s="7">
        <f>IF('Copy of Military Expenditure'!T68 = "", 'Copy of Military Expenditure'!$BM68, 'Copy of Military Expenditure'!T68)</f>
        <v>440725547</v>
      </c>
      <c r="T68" s="7">
        <f>IF('Copy of Military Expenditure'!U68 = "", 'Copy of Military Expenditure'!$BM68, 'Copy of Military Expenditure'!U68)</f>
        <v>439885582.5</v>
      </c>
      <c r="U68" s="7">
        <f>IF('Copy of Military Expenditure'!V68 = "", 'Copy of Military Expenditure'!$BM68, 'Copy of Military Expenditure'!V68)</f>
        <v>637879477.3</v>
      </c>
      <c r="V68" s="7">
        <f>IF('Copy of Military Expenditure'!W68 = "", 'Copy of Military Expenditure'!$BM68, 'Copy of Military Expenditure'!W68)</f>
        <v>607070689.6</v>
      </c>
      <c r="W68" s="7">
        <f>IF('Copy of Military Expenditure'!X68 = "", 'Copy of Military Expenditure'!$BM68, 'Copy of Military Expenditure'!X68)</f>
        <v>778636837.2</v>
      </c>
      <c r="X68" s="7">
        <f>IF('Copy of Military Expenditure'!Y68 = "", 'Copy of Military Expenditure'!$BM68, 'Copy of Military Expenditure'!Y68)</f>
        <v>1035886222</v>
      </c>
      <c r="Y68" s="7">
        <f>IF('Copy of Military Expenditure'!Z68 = "", 'Copy of Military Expenditure'!$BM68, 'Copy of Military Expenditure'!Z68)</f>
        <v>1446539243</v>
      </c>
      <c r="Z68" s="7">
        <f>IF('Copy of Military Expenditure'!AA68 = "", 'Copy of Military Expenditure'!$BM68, 'Copy of Military Expenditure'!AA68)</f>
        <v>1438303667</v>
      </c>
      <c r="AA68" s="7">
        <f>IF('Copy of Military Expenditure'!AB68 = "", 'Copy of Military Expenditure'!$BM68, 'Copy of Military Expenditure'!AB68)</f>
        <v>1342380183</v>
      </c>
      <c r="AB68" s="7">
        <f>IF('Copy of Military Expenditure'!AC68 = "", 'Copy of Military Expenditure'!$BM68, 'Copy of Military Expenditure'!AC68)</f>
        <v>1273659777</v>
      </c>
      <c r="AC68" s="7">
        <f>IF('Copy of Military Expenditure'!AD68 = "", 'Copy of Military Expenditure'!$BM68, 'Copy of Military Expenditure'!AD68)</f>
        <v>1076905728</v>
      </c>
      <c r="AD68" s="7">
        <f>IF('Copy of Military Expenditure'!AE68 = "", 'Copy of Military Expenditure'!$BM68, 'Copy of Military Expenditure'!AE68)</f>
        <v>894074625</v>
      </c>
      <c r="AE68" s="7">
        <f>IF('Copy of Military Expenditure'!AF68 = "", 'Copy of Military Expenditure'!$BM68, 'Copy of Military Expenditure'!AF68)</f>
        <v>1334714483</v>
      </c>
      <c r="AF68" s="7">
        <f>IF('Copy of Military Expenditure'!AG68 = "", 'Copy of Military Expenditure'!$BM68, 'Copy of Military Expenditure'!AG68)</f>
        <v>855741986.7</v>
      </c>
      <c r="AG68" s="7">
        <f>IF('Copy of Military Expenditure'!AH68 = "", 'Copy of Military Expenditure'!$BM68, 'Copy of Military Expenditure'!AH68)</f>
        <v>1019255475</v>
      </c>
      <c r="AH68" s="7">
        <f>IF('Copy of Military Expenditure'!AI68 = "", 'Copy of Military Expenditure'!$BM68, 'Copy of Military Expenditure'!AI68)</f>
        <v>1125007856</v>
      </c>
      <c r="AI68" s="7">
        <f>IF('Copy of Military Expenditure'!AJ68 = "", 'Copy of Military Expenditure'!$BM68, 'Copy of Military Expenditure'!AJ68)</f>
        <v>1571959986</v>
      </c>
      <c r="AJ68" s="7">
        <f>IF('Copy of Military Expenditure'!AK68 = "", 'Copy of Military Expenditure'!$BM68, 'Copy of Military Expenditure'!AK68)</f>
        <v>1766520896</v>
      </c>
      <c r="AK68" s="7">
        <f>IF('Copy of Military Expenditure'!AL68 = "", 'Copy of Military Expenditure'!$BM68, 'Copy of Military Expenditure'!AL68)</f>
        <v>1923398172</v>
      </c>
      <c r="AL68" s="7">
        <f>IF('Copy of Military Expenditure'!AM68 = "", 'Copy of Military Expenditure'!$BM68, 'Copy of Military Expenditure'!AM68)</f>
        <v>2120597807</v>
      </c>
      <c r="AM68" s="7">
        <f>IF('Copy of Military Expenditure'!AN68 = "", 'Copy of Military Expenditure'!$BM68, 'Copy of Military Expenditure'!AN68)</f>
        <v>2444098387</v>
      </c>
      <c r="AN68" s="7">
        <f>IF('Copy of Military Expenditure'!AO68 = "", 'Copy of Military Expenditure'!$BM68, 'Copy of Military Expenditure'!AO68)</f>
        <v>2420963934</v>
      </c>
      <c r="AO68" s="7">
        <f>IF('Copy of Military Expenditure'!AP68 = "", 'Copy of Military Expenditure'!$BM68, 'Copy of Military Expenditure'!AP68)</f>
        <v>2089087477</v>
      </c>
      <c r="AP68" s="7">
        <f>IF('Copy of Military Expenditure'!AQ68 = "", 'Copy of Military Expenditure'!$BM68, 'Copy of Military Expenditure'!AQ68)</f>
        <v>1158657313</v>
      </c>
      <c r="AQ68" s="7">
        <f>IF('Copy of Military Expenditure'!AR68 = "", 'Copy of Military Expenditure'!$BM68, 'Copy of Military Expenditure'!AR68)</f>
        <v>1663289474</v>
      </c>
      <c r="AR68" s="7">
        <f>IF('Copy of Military Expenditure'!AS68 = "", 'Copy of Military Expenditure'!$BM68, 'Copy of Military Expenditure'!AS68)</f>
        <v>1533157895</v>
      </c>
      <c r="AS68" s="7">
        <f>IF('Copy of Military Expenditure'!AT68 = "", 'Copy of Military Expenditure'!$BM68, 'Copy of Military Expenditure'!AT68)</f>
        <v>1934473684</v>
      </c>
      <c r="AT68" s="7">
        <f>IF('Copy of Military Expenditure'!AU68 = "", 'Copy of Military Expenditure'!$BM68, 'Copy of Military Expenditure'!AU68)</f>
        <v>2237894737</v>
      </c>
      <c r="AU68" s="7">
        <f>IF('Copy of Military Expenditure'!AV68 = "", 'Copy of Military Expenditure'!$BM68, 'Copy of Military Expenditure'!AV68)</f>
        <v>2881578947</v>
      </c>
      <c r="AV68" s="7">
        <f>IF('Copy of Military Expenditure'!AW68 = "", 'Copy of Military Expenditure'!$BM68, 'Copy of Military Expenditure'!AW68)</f>
        <v>2823157895</v>
      </c>
      <c r="AW68" s="7">
        <f>IF('Copy of Military Expenditure'!AX68 = "", 'Copy of Military Expenditure'!$BM68, 'Copy of Military Expenditure'!AX68)</f>
        <v>3120337779</v>
      </c>
      <c r="AX68" s="7">
        <f>IF('Copy of Military Expenditure'!AY68 = "", 'Copy of Military Expenditure'!$BM68, 'Copy of Military Expenditure'!AY68)</f>
        <v>3266197406</v>
      </c>
      <c r="AY68" s="7">
        <f>IF('Copy of Military Expenditure'!AZ68 = "", 'Copy of Military Expenditure'!$BM68, 'Copy of Military Expenditure'!AZ68)</f>
        <v>3970537327</v>
      </c>
      <c r="AZ68" s="7">
        <f>IF('Copy of Military Expenditure'!BA68 = "", 'Copy of Military Expenditure'!$BM68, 'Copy of Military Expenditure'!BA68)</f>
        <v>4411795565</v>
      </c>
      <c r="BA68" s="7">
        <f>IF('Copy of Military Expenditure'!BB68 = "", 'Copy of Military Expenditure'!$BM68, 'Copy of Military Expenditure'!BB68)</f>
        <v>3964817705</v>
      </c>
      <c r="BB68" s="7">
        <f>IF('Copy of Military Expenditure'!BC68 = "", 'Copy of Military Expenditure'!$BM68, 'Copy of Military Expenditure'!BC68)</f>
        <v>3854285351</v>
      </c>
      <c r="BC68" s="7">
        <f>IF('Copy of Military Expenditure'!BD68 = "", 'Copy of Military Expenditure'!$BM68, 'Copy of Military Expenditure'!BD68)</f>
        <v>4692483660</v>
      </c>
      <c r="BD68" s="7">
        <f>IF('Copy of Military Expenditure'!BE68 = "", 'Copy of Military Expenditure'!$BM68, 'Copy of Military Expenditure'!BE68)</f>
        <v>4507252007</v>
      </c>
      <c r="BE68" s="7">
        <f>IF('Copy of Military Expenditure'!BF68 = "", 'Copy of Military Expenditure'!$BM68, 'Copy of Military Expenditure'!BF68)</f>
        <v>4915722759</v>
      </c>
      <c r="BF68" s="7">
        <f>IF('Copy of Military Expenditure'!BG68 = "", 'Copy of Military Expenditure'!$BM68, 'Copy of Military Expenditure'!BG68)</f>
        <v>4919244942</v>
      </c>
      <c r="BG68" s="7">
        <f>IF('Copy of Military Expenditure'!BH68 = "", 'Copy of Military Expenditure'!$BM68, 'Copy of Military Expenditure'!BH68)</f>
        <v>4532069852</v>
      </c>
      <c r="BH68" s="7">
        <f>IF('Copy of Military Expenditure'!BI68 = "", 'Copy of Military Expenditure'!$BM68, 'Copy of Military Expenditure'!BI68)</f>
        <v>4169374001</v>
      </c>
      <c r="BI68" s="7">
        <f>IF('Copy of Military Expenditure'!BJ68 = "", 'Copy of Military Expenditure'!$BM68, 'Copy of Military Expenditure'!BJ68)</f>
        <v>3494832257</v>
      </c>
      <c r="BJ68" s="7">
        <f>IF('Copy of Military Expenditure'!BK68 = "", 'Copy of Military Expenditure'!$BM68, 'Copy of Military Expenditure'!BK68)</f>
        <v>3469828207</v>
      </c>
    </row>
    <row r="69">
      <c r="A69" s="1" t="s">
        <v>345</v>
      </c>
      <c r="B69" s="1" t="s">
        <v>346</v>
      </c>
      <c r="C69" s="1" t="s">
        <v>18</v>
      </c>
      <c r="D69" s="7">
        <f>IF('Copy of Military Expenditure'!E69 = "", 'Copy of Military Expenditure'!$BM69, 'Copy of Military Expenditure'!E69)</f>
        <v>47082442711</v>
      </c>
      <c r="E69" s="7">
        <f>IF('Copy of Military Expenditure'!F69 = "", 'Copy of Military Expenditure'!$BM69, 'Copy of Military Expenditure'!F69)</f>
        <v>49485820881</v>
      </c>
      <c r="F69" s="7">
        <f>IF('Copy of Military Expenditure'!G69 = "", 'Copy of Military Expenditure'!$BM69, 'Copy of Military Expenditure'!G69)</f>
        <v>54052313753</v>
      </c>
      <c r="G69" s="7">
        <f>IF('Copy of Military Expenditure'!H69 = "", 'Copy of Military Expenditure'!$BM69, 'Copy of Military Expenditure'!H69)</f>
        <v>53905091701</v>
      </c>
      <c r="H69" s="7">
        <f>IF('Copy of Military Expenditure'!I69 = "", 'Copy of Military Expenditure'!$BM69, 'Copy of Military Expenditure'!I69)</f>
        <v>52870457283</v>
      </c>
      <c r="I69" s="7">
        <f>IF('Copy of Military Expenditure'!J69 = "", 'Copy of Military Expenditure'!$BM69, 'Copy of Military Expenditure'!J69)</f>
        <v>53401704540</v>
      </c>
      <c r="J69" s="7">
        <f>IF('Copy of Military Expenditure'!K69 = "", 'Copy of Military Expenditure'!$BM69, 'Copy of Military Expenditure'!K69)</f>
        <v>65186422827</v>
      </c>
      <c r="K69" s="7">
        <f>IF('Copy of Military Expenditure'!L69 = "", 'Copy of Military Expenditure'!$BM69, 'Copy of Military Expenditure'!L69)</f>
        <v>77223500366</v>
      </c>
      <c r="L69" s="7">
        <f>IF('Copy of Military Expenditure'!M69 = "", 'Copy of Military Expenditure'!$BM69, 'Copy of Military Expenditure'!M69)</f>
        <v>82529265817</v>
      </c>
      <c r="M69" s="7">
        <f>IF('Copy of Military Expenditure'!N69 = "", 'Copy of Military Expenditure'!$BM69, 'Copy of Military Expenditure'!N69)</f>
        <v>83213108751</v>
      </c>
      <c r="N69" s="7">
        <f>IF('Copy of Military Expenditure'!O69 = "", 'Copy of Military Expenditure'!$BM69, 'Copy of Military Expenditure'!O69)</f>
        <v>81735157918</v>
      </c>
      <c r="O69" s="7">
        <f>IF('Copy of Military Expenditure'!P69 = "", 'Copy of Military Expenditure'!$BM69, 'Copy of Military Expenditure'!P69)</f>
        <v>76939659711</v>
      </c>
      <c r="P69" s="7">
        <f>IF('Copy of Military Expenditure'!Q69 = "", 'Copy of Military Expenditure'!$BM69, 'Copy of Military Expenditure'!Q69)</f>
        <v>79872737031</v>
      </c>
      <c r="Q69" s="7">
        <f>IF('Copy of Military Expenditure'!R69 = "", 'Copy of Military Expenditure'!$BM69, 'Copy of Military Expenditure'!R69)</f>
        <v>80721060955</v>
      </c>
      <c r="R69" s="7">
        <f>IF('Copy of Military Expenditure'!S69 = "", 'Copy of Military Expenditure'!$BM69, 'Copy of Military Expenditure'!S69)</f>
        <v>88715465529</v>
      </c>
      <c r="S69" s="7">
        <f>IF('Copy of Military Expenditure'!T69 = "", 'Copy of Military Expenditure'!$BM69, 'Copy of Military Expenditure'!T69)</f>
        <v>91580915490</v>
      </c>
      <c r="T69" s="7">
        <f>IF('Copy of Military Expenditure'!U69 = "", 'Copy of Military Expenditure'!$BM69, 'Copy of Military Expenditure'!U69)</f>
        <v>94594805735</v>
      </c>
      <c r="U69" s="7">
        <f>IF('Copy of Military Expenditure'!V69 = "", 'Copy of Military Expenditure'!$BM69, 'Copy of Military Expenditure'!V69)</f>
        <v>105000000000</v>
      </c>
      <c r="V69" s="7">
        <f>IF('Copy of Military Expenditure'!W69 = "", 'Copy of Military Expenditure'!$BM69, 'Copy of Military Expenditure'!W69)</f>
        <v>113000000000</v>
      </c>
      <c r="W69" s="7">
        <f>IF('Copy of Military Expenditure'!X69 = "", 'Copy of Military Expenditure'!$BM69, 'Copy of Military Expenditure'!X69)</f>
        <v>126000000000</v>
      </c>
      <c r="X69" s="7">
        <f>IF('Copy of Military Expenditure'!Y69 = "", 'Copy of Military Expenditure'!$BM69, 'Copy of Military Expenditure'!Y69)</f>
        <v>143000000000</v>
      </c>
      <c r="Y69" s="7">
        <f>IF('Copy of Military Expenditure'!Z69 = "", 'Copy of Military Expenditure'!$BM69, 'Copy of Military Expenditure'!Z69)</f>
        <v>175000000000</v>
      </c>
      <c r="Z69" s="7">
        <f>IF('Copy of Military Expenditure'!AA69 = "", 'Copy of Military Expenditure'!$BM69, 'Copy of Military Expenditure'!AA69)</f>
        <v>220000000000</v>
      </c>
      <c r="AA69" s="7">
        <f>IF('Copy of Military Expenditure'!AB69 = "", 'Copy of Military Expenditure'!$BM69, 'Copy of Military Expenditure'!AB69)</f>
        <v>221000000000</v>
      </c>
      <c r="AB69" s="7">
        <f>IF('Copy of Military Expenditure'!AC69 = "", 'Copy of Military Expenditure'!$BM69, 'Copy of Military Expenditure'!AC69)</f>
        <v>239000000000</v>
      </c>
      <c r="AC69" s="7">
        <f>IF('Copy of Military Expenditure'!AD69 = "", 'Copy of Military Expenditure'!$BM69, 'Copy of Military Expenditure'!AD69)</f>
        <v>266000000000</v>
      </c>
      <c r="AD69" s="7">
        <f>IF('Copy of Military Expenditure'!AE69 = "", 'Copy of Military Expenditure'!$BM69, 'Copy of Military Expenditure'!AE69)</f>
        <v>289000000000</v>
      </c>
      <c r="AE69" s="7">
        <f>IF('Copy of Military Expenditure'!AF69 = "", 'Copy of Military Expenditure'!$BM69, 'Copy of Military Expenditure'!AF69)</f>
        <v>297000000000</v>
      </c>
      <c r="AF69" s="7">
        <f>IF('Copy of Military Expenditure'!AG69 = "", 'Copy of Military Expenditure'!$BM69, 'Copy of Military Expenditure'!AG69)</f>
        <v>303000000000</v>
      </c>
      <c r="AG69" s="7">
        <f>IF('Copy of Military Expenditure'!AH69 = "", 'Copy of Military Expenditure'!$BM69, 'Copy of Military Expenditure'!AH69)</f>
        <v>315000000000</v>
      </c>
      <c r="AH69" s="7">
        <f>IF('Copy of Military Expenditure'!AI69 = "", 'Copy of Military Expenditure'!$BM69, 'Copy of Military Expenditure'!AI69)</f>
        <v>318000000000</v>
      </c>
      <c r="AI69" s="7">
        <f>IF('Copy of Military Expenditure'!AJ69 = "", 'Copy of Military Expenditure'!$BM69, 'Copy of Military Expenditure'!AJ69)</f>
        <v>292000000000</v>
      </c>
      <c r="AJ69" s="7">
        <f>IF('Copy of Military Expenditure'!AK69 = "", 'Copy of Military Expenditure'!$BM69, 'Copy of Military Expenditure'!AK69)</f>
        <v>316000000000</v>
      </c>
      <c r="AK69" s="7">
        <f>IF('Copy of Military Expenditure'!AL69 = "", 'Copy of Military Expenditure'!$BM69, 'Copy of Military Expenditure'!AL69)</f>
        <v>308000000000</v>
      </c>
      <c r="AL69" s="7">
        <f>IF('Copy of Military Expenditure'!AM69 = "", 'Copy of Military Expenditure'!$BM69, 'Copy of Military Expenditure'!AM69)</f>
        <v>298000000000</v>
      </c>
      <c r="AM69" s="7">
        <f>IF('Copy of Military Expenditure'!AN69 = "", 'Copy of Military Expenditure'!$BM69, 'Copy of Military Expenditure'!AN69)</f>
        <v>288000000000</v>
      </c>
      <c r="AN69" s="7">
        <f>IF('Copy of Military Expenditure'!AO69 = "", 'Copy of Military Expenditure'!$BM69, 'Copy of Military Expenditure'!AO69)</f>
        <v>280000000000</v>
      </c>
      <c r="AO69" s="7">
        <f>IF('Copy of Military Expenditure'!AP69 = "", 'Copy of Military Expenditure'!$BM69, 'Copy of Military Expenditure'!AP69)</f>
        <v>284000000000</v>
      </c>
      <c r="AP69" s="7">
        <f>IF('Copy of Military Expenditure'!AQ69 = "", 'Copy of Military Expenditure'!$BM69, 'Copy of Military Expenditure'!AQ69)</f>
        <v>282000000000</v>
      </c>
      <c r="AQ69" s="7">
        <f>IF('Copy of Military Expenditure'!AR69 = "", 'Copy of Military Expenditure'!$BM69, 'Copy of Military Expenditure'!AR69)</f>
        <v>289000000000</v>
      </c>
      <c r="AR69" s="7">
        <f>IF('Copy of Military Expenditure'!AS69 = "", 'Copy of Military Expenditure'!$BM69, 'Copy of Military Expenditure'!AS69)</f>
        <v>310000000000</v>
      </c>
      <c r="AS69" s="7">
        <f>IF('Copy of Military Expenditure'!AT69 = "", 'Copy of Military Expenditure'!$BM69, 'Copy of Military Expenditure'!AT69)</f>
        <v>321000000000</v>
      </c>
      <c r="AT69" s="7">
        <f>IF('Copy of Military Expenditure'!AU69 = "", 'Copy of Military Expenditure'!$BM69, 'Copy of Military Expenditure'!AU69)</f>
        <v>365000000000</v>
      </c>
      <c r="AU69" s="7">
        <f>IF('Copy of Military Expenditure'!AV69 = "", 'Copy of Military Expenditure'!$BM69, 'Copy of Military Expenditure'!AV69)</f>
        <v>425000000000</v>
      </c>
      <c r="AV69" s="7">
        <f>IF('Copy of Military Expenditure'!AW69 = "", 'Copy of Military Expenditure'!$BM69, 'Copy of Military Expenditure'!AW69)</f>
        <v>476000000000</v>
      </c>
      <c r="AW69" s="7">
        <f>IF('Copy of Military Expenditure'!AX69 = "", 'Copy of Military Expenditure'!$BM69, 'Copy of Military Expenditure'!AX69)</f>
        <v>516000000000</v>
      </c>
      <c r="AX69" s="7">
        <f>IF('Copy of Military Expenditure'!AY69 = "", 'Copy of Military Expenditure'!$BM69, 'Copy of Military Expenditure'!AY69)</f>
        <v>542000000000</v>
      </c>
      <c r="AY69" s="7">
        <f>IF('Copy of Military Expenditure'!AZ69 = "", 'Copy of Military Expenditure'!$BM69, 'Copy of Military Expenditure'!AZ69)</f>
        <v>574000000000</v>
      </c>
      <c r="AZ69" s="7">
        <f>IF('Copy of Military Expenditure'!BA69 = "", 'Copy of Military Expenditure'!$BM69, 'Copy of Military Expenditure'!BA69)</f>
        <v>640000000000</v>
      </c>
      <c r="BA69" s="7">
        <f>IF('Copy of Military Expenditure'!BB69 = "", 'Copy of Military Expenditure'!$BM69, 'Copy of Military Expenditure'!BB69)</f>
        <v>688000000000</v>
      </c>
      <c r="BB69" s="7">
        <f>IF('Copy of Military Expenditure'!BC69 = "", 'Copy of Military Expenditure'!$BM69, 'Copy of Military Expenditure'!BC69)</f>
        <v>717000000000</v>
      </c>
      <c r="BC69" s="7">
        <f>IF('Copy of Military Expenditure'!BD69 = "", 'Copy of Military Expenditure'!$BM69, 'Copy of Military Expenditure'!BD69)</f>
        <v>733000000000</v>
      </c>
      <c r="BD69" s="7">
        <f>IF('Copy of Military Expenditure'!BE69 = "", 'Copy of Military Expenditure'!$BM69, 'Copy of Military Expenditure'!BE69)</f>
        <v>705000000000</v>
      </c>
      <c r="BE69" s="7">
        <f>IF('Copy of Military Expenditure'!BF69 = "", 'Copy of Military Expenditure'!$BM69, 'Copy of Military Expenditure'!BF69)</f>
        <v>658000000000</v>
      </c>
      <c r="BF69" s="7">
        <f>IF('Copy of Military Expenditure'!BG69 = "", 'Copy of Military Expenditure'!$BM69, 'Copy of Military Expenditure'!BG69)</f>
        <v>628000000000</v>
      </c>
      <c r="BG69" s="7">
        <f>IF('Copy of Military Expenditure'!BH69 = "", 'Copy of Military Expenditure'!$BM69, 'Copy of Military Expenditure'!BH69)</f>
        <v>614000000000</v>
      </c>
      <c r="BH69" s="7">
        <f>IF('Copy of Military Expenditure'!BI69 = "", 'Copy of Military Expenditure'!$BM69, 'Copy of Military Expenditure'!BI69)</f>
        <v>618000000000</v>
      </c>
      <c r="BI69" s="7">
        <f>IF('Copy of Military Expenditure'!BJ69 = "", 'Copy of Military Expenditure'!$BM69, 'Copy of Military Expenditure'!BJ69)</f>
        <v>627000000000</v>
      </c>
      <c r="BJ69" s="7">
        <f>IF('Copy of Military Expenditure'!BK69 = "", 'Copy of Military Expenditure'!$BM69, 'Copy of Military Expenditure'!BK69)</f>
        <v>670000000000</v>
      </c>
    </row>
    <row r="70">
      <c r="A70" s="1" t="s">
        <v>353</v>
      </c>
      <c r="B70" s="1" t="s">
        <v>354</v>
      </c>
      <c r="C70" s="1" t="s">
        <v>6</v>
      </c>
      <c r="D70" s="7">
        <f>IF('Copy of Military Expenditure'!E70 = "", 'Copy of Military Expenditure'!$BM70, 'Copy of Military Expenditure'!E70)</f>
        <v>23379990.65</v>
      </c>
      <c r="E70" s="7">
        <f>IF('Copy of Military Expenditure'!F70 = "", 'Copy of Military Expenditure'!$BM70, 'Copy of Military Expenditure'!F70)</f>
        <v>28279988.69</v>
      </c>
      <c r="F70" s="7">
        <f>IF('Copy of Military Expenditure'!G70 = "", 'Copy of Military Expenditure'!$BM70, 'Copy of Military Expenditure'!G70)</f>
        <v>38639984.54</v>
      </c>
      <c r="G70" s="7">
        <f>IF('Copy of Military Expenditure'!H70 = "", 'Copy of Military Expenditure'!$BM70, 'Copy of Military Expenditure'!H70)</f>
        <v>45499981.8</v>
      </c>
      <c r="H70" s="7">
        <f>IF('Copy of Military Expenditure'!I70 = "", 'Copy of Military Expenditure'!$BM70, 'Copy of Military Expenditure'!I70)</f>
        <v>54319978.27</v>
      </c>
      <c r="I70" s="7">
        <f>IF('Copy of Military Expenditure'!J70 = "", 'Copy of Military Expenditure'!$BM70, 'Copy of Military Expenditure'!J70)</f>
        <v>65939973.62</v>
      </c>
      <c r="J70" s="7">
        <f>IF('Copy of Military Expenditure'!K70 = "", 'Copy of Military Expenditure'!$BM70, 'Copy of Military Expenditure'!K70)</f>
        <v>55719977.71</v>
      </c>
      <c r="K70" s="7">
        <f>IF('Copy of Military Expenditure'!L70 = "", 'Copy of Military Expenditure'!$BM70, 'Copy of Military Expenditure'!L70)</f>
        <v>239959904</v>
      </c>
      <c r="L70" s="7">
        <f>IF('Copy of Military Expenditure'!M70 = "", 'Copy of Military Expenditure'!$BM70, 'Copy of Military Expenditure'!M70)</f>
        <v>369039852.4</v>
      </c>
      <c r="M70" s="7">
        <f>IF('Copy of Military Expenditure'!N70 = "", 'Copy of Military Expenditure'!$BM70, 'Copy of Military Expenditure'!N70)</f>
        <v>684459726.2</v>
      </c>
      <c r="N70" s="7">
        <f>IF('Copy of Military Expenditure'!O70 = "", 'Copy of Military Expenditure'!$BM70, 'Copy of Military Expenditure'!O70)</f>
        <v>662339735.1</v>
      </c>
      <c r="O70" s="7">
        <f>IF('Copy of Military Expenditure'!P70 = "", 'Copy of Military Expenditure'!$BM70, 'Copy of Military Expenditure'!P70)</f>
        <v>639259541.9</v>
      </c>
      <c r="P70" s="7">
        <f>IF('Copy of Military Expenditure'!Q70 = "", 'Copy of Military Expenditure'!$BM70, 'Copy of Military Expenditure'!Q70)</f>
        <v>904095638.4</v>
      </c>
      <c r="Q70" s="7">
        <f>IF('Copy of Military Expenditure'!R70 = "", 'Copy of Military Expenditure'!$BM70, 'Copy of Military Expenditure'!R70)</f>
        <v>1020223592</v>
      </c>
      <c r="R70" s="7">
        <f>IF('Copy of Military Expenditure'!S70 = "", 'Copy of Military Expenditure'!$BM70, 'Copy of Military Expenditure'!S70)</f>
        <v>1351141235</v>
      </c>
      <c r="S70" s="7">
        <f>IF('Copy of Military Expenditure'!T70 = "", 'Copy of Military Expenditure'!$BM70, 'Copy of Military Expenditure'!T70)</f>
        <v>3028584797</v>
      </c>
      <c r="T70" s="7">
        <f>IF('Copy of Military Expenditure'!U70 = "", 'Copy of Military Expenditure'!$BM70, 'Copy of Military Expenditure'!U70)</f>
        <v>2644426038</v>
      </c>
      <c r="U70" s="7">
        <f>IF('Copy of Military Expenditure'!V70 = "", 'Copy of Military Expenditure'!$BM70, 'Copy of Military Expenditure'!V70)</f>
        <v>3138198948</v>
      </c>
      <c r="V70" s="7">
        <f>IF('Copy of Military Expenditure'!W70 = "", 'Copy of Military Expenditure'!$BM70, 'Copy of Military Expenditure'!W70)</f>
        <v>3022642270</v>
      </c>
      <c r="W70" s="7">
        <f>IF('Copy of Military Expenditure'!X70 = "", 'Copy of Military Expenditure'!$BM70, 'Copy of Military Expenditure'!X70)</f>
        <v>3070825338</v>
      </c>
      <c r="X70" s="7">
        <f>IF('Copy of Military Expenditure'!Y70 = "", 'Copy of Military Expenditure'!$BM70, 'Copy of Military Expenditure'!Y70)</f>
        <v>3029915085</v>
      </c>
      <c r="Y70" s="7">
        <f>IF('Copy of Military Expenditure'!Z70 = "", 'Copy of Military Expenditure'!$BM70, 'Copy of Military Expenditure'!Z70)</f>
        <v>2135475014</v>
      </c>
      <c r="Z70" s="7">
        <f>IF('Copy of Military Expenditure'!AA70 = "", 'Copy of Military Expenditure'!$BM70, 'Copy of Military Expenditure'!AA70)</f>
        <v>1651914513</v>
      </c>
      <c r="AA70" s="7">
        <f>IF('Copy of Military Expenditure'!AB70 = "", 'Copy of Military Expenditure'!$BM70, 'Copy of Military Expenditure'!AB70)</f>
        <v>1627393327</v>
      </c>
      <c r="AB70" s="7">
        <f>IF('Copy of Military Expenditure'!AC70 = "", 'Copy of Military Expenditure'!$BM70, 'Copy of Military Expenditure'!AC70)</f>
        <v>1210916250</v>
      </c>
      <c r="AC70" s="7">
        <f>IF('Copy of Military Expenditure'!AD70 = "", 'Copy of Military Expenditure'!$BM70, 'Copy of Military Expenditure'!AD70)</f>
        <v>1091662993</v>
      </c>
      <c r="AD70" s="7">
        <f>IF('Copy of Military Expenditure'!AE70 = "", 'Copy of Military Expenditure'!$BM70, 'Copy of Military Expenditure'!AE70)</f>
        <v>516893509.3</v>
      </c>
      <c r="AE70" s="7">
        <f>IF('Copy of Military Expenditure'!AF70 = "", 'Copy of Military Expenditure'!$BM70, 'Copy of Military Expenditure'!AF70)</f>
        <v>201691218.2</v>
      </c>
      <c r="AF70" s="7">
        <f>IF('Copy of Military Expenditure'!AG70 = "", 'Copy of Military Expenditure'!$BM70, 'Copy of Military Expenditure'!AG70)</f>
        <v>271106046.5</v>
      </c>
      <c r="AG70" s="7">
        <f>IF('Copy of Military Expenditure'!AH70 = "", 'Copy of Military Expenditure'!$BM70, 'Copy of Military Expenditure'!AH70)</f>
        <v>170705511.3</v>
      </c>
      <c r="AH70" s="7">
        <f>IF('Copy of Military Expenditure'!AI70 = "", 'Copy of Military Expenditure'!$BM70, 'Copy of Military Expenditure'!AI70)</f>
        <v>277297783.5</v>
      </c>
      <c r="AI70" s="7">
        <f>IF('Copy of Military Expenditure'!AJ70 = "", 'Copy of Military Expenditure'!$BM70, 'Copy of Military Expenditure'!AJ70)</f>
        <v>243705781</v>
      </c>
      <c r="AJ70" s="7">
        <f>IF('Copy of Military Expenditure'!AK70 = "", 'Copy of Military Expenditure'!$BM70, 'Copy of Military Expenditure'!AK70)</f>
        <v>173657679.3</v>
      </c>
      <c r="AK70" s="7">
        <f>IF('Copy of Military Expenditure'!AL70 = "", 'Copy of Military Expenditure'!$BM70, 'Copy of Military Expenditure'!AL70)</f>
        <v>289231103.9</v>
      </c>
      <c r="AL70" s="7">
        <f>IF('Copy of Military Expenditure'!AM70 = "", 'Copy of Military Expenditure'!$BM70, 'Copy of Military Expenditure'!AM70)</f>
        <v>319694489.9</v>
      </c>
      <c r="AM70" s="7">
        <f>IF('Copy of Military Expenditure'!AN70 = "", 'Copy of Military Expenditure'!$BM70, 'Copy of Military Expenditure'!AN70)</f>
        <v>639406630.6</v>
      </c>
      <c r="AN70" s="7">
        <f>IF('Copy of Military Expenditure'!AO70 = "", 'Copy of Military Expenditure'!$BM70, 'Copy of Military Expenditure'!AO70)</f>
        <v>701412878.6</v>
      </c>
      <c r="AO70" s="7">
        <f>IF('Copy of Military Expenditure'!AP70 = "", 'Copy of Military Expenditure'!$BM70, 'Copy of Military Expenditure'!AP70)</f>
        <v>818784525.3</v>
      </c>
      <c r="AP70" s="7">
        <f>IF('Copy of Military Expenditure'!AQ70 = "", 'Copy of Military Expenditure'!$BM70, 'Copy of Military Expenditure'!AQ70)</f>
        <v>1149684730</v>
      </c>
      <c r="AQ70" s="7">
        <f>IF('Copy of Military Expenditure'!AR70 = "", 'Copy of Military Expenditure'!$BM70, 'Copy of Military Expenditure'!AR70)</f>
        <v>491671368.6</v>
      </c>
      <c r="AR70" s="7">
        <f>IF('Copy of Military Expenditure'!AS70 = "", 'Copy of Military Expenditure'!$BM70, 'Copy of Military Expenditure'!AS70)</f>
        <v>368644109.5</v>
      </c>
      <c r="AS70" s="7">
        <f>IF('Copy of Military Expenditure'!AT70 = "", 'Copy of Military Expenditure'!$BM70, 'Copy of Military Expenditure'!AT70)</f>
        <v>570632287.8</v>
      </c>
      <c r="AT70" s="7">
        <f>IF('Copy of Military Expenditure'!AU70 = "", 'Copy of Military Expenditure'!$BM70, 'Copy of Military Expenditure'!AU70)</f>
        <v>896913201.4</v>
      </c>
      <c r="AU70" s="7">
        <f>IF('Copy of Military Expenditure'!AV70 = "", 'Copy of Military Expenditure'!$BM70, 'Copy of Military Expenditure'!AV70)</f>
        <v>587461887.3</v>
      </c>
      <c r="AV70" s="7">
        <f>IF('Copy of Military Expenditure'!AW70 = "", 'Copy of Military Expenditure'!$BM70, 'Copy of Military Expenditure'!AW70)</f>
        <v>639990066.8</v>
      </c>
      <c r="AW70" s="7">
        <f>IF('Copy of Military Expenditure'!AX70 = "", 'Copy of Military Expenditure'!$BM70, 'Copy of Military Expenditure'!AX70)</f>
        <v>674208144.8</v>
      </c>
      <c r="AX70" s="7">
        <f>IF('Copy of Military Expenditure'!AY70 = "", 'Copy of Military Expenditure'!$BM70, 'Copy of Military Expenditure'!AY70)</f>
        <v>776148058.3</v>
      </c>
      <c r="AY70" s="7">
        <f>IF('Copy of Military Expenditure'!AZ70 = "", 'Copy of Military Expenditure'!$BM70, 'Copy of Military Expenditure'!AZ70)</f>
        <v>971321378.6</v>
      </c>
      <c r="AZ70" s="7">
        <f>IF('Copy of Military Expenditure'!BA70 = "", 'Copy of Military Expenditure'!$BM70, 'Copy of Military Expenditure'!BA70)</f>
        <v>1615533211</v>
      </c>
      <c r="BA70" s="7">
        <f>IF('Copy of Military Expenditure'!BB70 = "", 'Copy of Military Expenditure'!$BM70, 'Copy of Military Expenditure'!BB70)</f>
        <v>1504486172</v>
      </c>
      <c r="BB70" s="7">
        <f>IF('Copy of Military Expenditure'!BC70 = "", 'Copy of Military Expenditure'!$BM70, 'Copy of Military Expenditure'!BC70)</f>
        <v>1990099669</v>
      </c>
      <c r="BC70" s="7">
        <f>IF('Copy of Military Expenditure'!BD70 = "", 'Copy of Military Expenditure'!$BM70, 'Copy of Military Expenditure'!BD70)</f>
        <v>2384936022</v>
      </c>
      <c r="BD70" s="7">
        <f>IF('Copy of Military Expenditure'!BE70 = "", 'Copy of Military Expenditure'!$BM70, 'Copy of Military Expenditure'!BE70)</f>
        <v>2316478200</v>
      </c>
      <c r="BE70" s="7">
        <f>IF('Copy of Military Expenditure'!BF70 = "", 'Copy of Military Expenditure'!$BM70, 'Copy of Military Expenditure'!BF70)</f>
        <v>2418760171</v>
      </c>
      <c r="BF70" s="7">
        <f>IF('Copy of Military Expenditure'!BG70 = "", 'Copy of Military Expenditure'!$BM70, 'Copy of Military Expenditure'!BG70)</f>
        <v>2357665891</v>
      </c>
      <c r="BG70" s="7">
        <f>IF('Copy of Military Expenditure'!BH70 = "", 'Copy of Military Expenditure'!$BM70, 'Copy of Military Expenditure'!BH70)</f>
        <v>2065557663</v>
      </c>
      <c r="BH70" s="7">
        <f>IF('Copy of Military Expenditure'!BI70 = "", 'Copy of Military Expenditure'!$BM70, 'Copy of Military Expenditure'!BI70)</f>
        <v>1723204266</v>
      </c>
      <c r="BI70" s="7">
        <f>IF('Copy of Military Expenditure'!BJ70 = "", 'Copy of Military Expenditure'!$BM70, 'Copy of Military Expenditure'!BJ70)</f>
        <v>1621218176</v>
      </c>
      <c r="BJ70" s="7">
        <f>IF('Copy of Military Expenditure'!BK70 = "", 'Copy of Military Expenditure'!$BM70, 'Copy of Military Expenditure'!BK70)</f>
        <v>2043051719</v>
      </c>
    </row>
    <row r="71">
      <c r="A71" s="1" t="s">
        <v>357</v>
      </c>
      <c r="B71" s="1" t="s">
        <v>358</v>
      </c>
      <c r="C71" s="1" t="s">
        <v>6</v>
      </c>
      <c r="D71" s="7">
        <f>IF('Copy of Military Expenditure'!E71 = "", 'Copy of Military Expenditure'!$BM71, 'Copy of Military Expenditure'!E71)</f>
        <v>454719432.1</v>
      </c>
      <c r="E71" s="7">
        <f>IF('Copy of Military Expenditure'!F71 = "", 'Copy of Military Expenditure'!$BM71, 'Copy of Military Expenditure'!F71)</f>
        <v>551530519.8</v>
      </c>
      <c r="F71" s="7">
        <f>IF('Copy of Military Expenditure'!G71 = "", 'Copy of Military Expenditure'!$BM71, 'Copy of Military Expenditure'!G71)</f>
        <v>603866851.7</v>
      </c>
      <c r="G71" s="7">
        <f>IF('Copy of Military Expenditure'!H71 = "", 'Copy of Military Expenditure'!$BM71, 'Copy of Military Expenditure'!H71)</f>
        <v>637373073.3</v>
      </c>
      <c r="H71" s="7">
        <f>IF('Copy of Military Expenditure'!I71 = "", 'Copy of Military Expenditure'!$BM71, 'Copy of Military Expenditure'!I71)</f>
        <v>735383641.4</v>
      </c>
      <c r="I71" s="7">
        <f>IF('Copy of Military Expenditure'!J71 = "", 'Copy of Military Expenditure'!$BM71, 'Copy of Military Expenditure'!J71)</f>
        <v>749993912.4</v>
      </c>
      <c r="J71" s="7">
        <f>IF('Copy of Military Expenditure'!K71 = "", 'Copy of Military Expenditure'!$BM71, 'Copy of Military Expenditure'!K71)</f>
        <v>770691796.3</v>
      </c>
      <c r="K71" s="7">
        <f>IF('Copy of Military Expenditure'!L71 = "", 'Copy of Military Expenditure'!$BM71, 'Copy of Military Expenditure'!L71)</f>
        <v>883921396.7</v>
      </c>
      <c r="L71" s="7">
        <f>IF('Copy of Military Expenditure'!M71 = "", 'Copy of Military Expenditure'!$BM71, 'Copy of Military Expenditure'!M71)</f>
        <v>905836803.3</v>
      </c>
      <c r="M71" s="7">
        <f>IF('Copy of Military Expenditure'!N71 = "", 'Copy of Military Expenditure'!$BM71, 'Copy of Military Expenditure'!N71)</f>
        <v>1017240120</v>
      </c>
      <c r="N71" s="7">
        <f>IF('Copy of Military Expenditure'!O71 = "", 'Copy of Military Expenditure'!$BM71, 'Copy of Military Expenditure'!O71)</f>
        <v>1079942533</v>
      </c>
      <c r="O71" s="7">
        <f>IF('Copy of Military Expenditure'!P71 = "", 'Copy of Military Expenditure'!$BM71, 'Copy of Military Expenditure'!P71)</f>
        <v>1249389090</v>
      </c>
      <c r="P71" s="7">
        <f>IF('Copy of Military Expenditure'!Q71 = "", 'Copy of Military Expenditure'!$BM71, 'Copy of Military Expenditure'!Q71)</f>
        <v>1522236183</v>
      </c>
      <c r="Q71" s="7">
        <f>IF('Copy of Military Expenditure'!R71 = "", 'Copy of Military Expenditure'!$BM71, 'Copy of Military Expenditure'!R71)</f>
        <v>1917119276</v>
      </c>
      <c r="R71" s="7">
        <f>IF('Copy of Military Expenditure'!S71 = "", 'Copy of Military Expenditure'!$BM71, 'Copy of Military Expenditure'!S71)</f>
        <v>2285358296</v>
      </c>
      <c r="S71" s="7">
        <f>IF('Copy of Military Expenditure'!T71 = "", 'Copy of Military Expenditure'!$BM71, 'Copy of Military Expenditure'!T71)</f>
        <v>2814545011</v>
      </c>
      <c r="T71" s="7">
        <f>IF('Copy of Military Expenditure'!U71 = "", 'Copy of Military Expenditure'!$BM71, 'Copy of Military Expenditure'!U71)</f>
        <v>2898055461</v>
      </c>
      <c r="U71" s="7">
        <f>IF('Copy of Military Expenditure'!V71 = "", 'Copy of Military Expenditure'!$BM71, 'Copy of Military Expenditure'!V71)</f>
        <v>3704801157</v>
      </c>
      <c r="V71" s="7">
        <f>IF('Copy of Military Expenditure'!W71 = "", 'Copy of Military Expenditure'!$BM71, 'Copy of Military Expenditure'!W71)</f>
        <v>4226968876</v>
      </c>
      <c r="W71" s="7">
        <f>IF('Copy of Military Expenditure'!X71 = "", 'Copy of Military Expenditure'!$BM71, 'Copy of Military Expenditure'!X71)</f>
        <v>5038015817</v>
      </c>
      <c r="X71" s="7">
        <f>IF('Copy of Military Expenditure'!Y71 = "", 'Copy of Military Expenditure'!$BM71, 'Copy of Military Expenditure'!Y71)</f>
        <v>5269306825</v>
      </c>
      <c r="Y71" s="7">
        <f>IF('Copy of Military Expenditure'!Z71 = "", 'Copy of Military Expenditure'!$BM71, 'Copy of Military Expenditure'!Z71)</f>
        <v>4527100427</v>
      </c>
      <c r="Z71" s="7">
        <f>IF('Copy of Military Expenditure'!AA71 = "", 'Copy of Military Expenditure'!$BM71, 'Copy of Military Expenditure'!AA71)</f>
        <v>4829535607</v>
      </c>
      <c r="AA71" s="7">
        <f>IF('Copy of Military Expenditure'!AB71 = "", 'Copy of Military Expenditure'!$BM71, 'Copy of Military Expenditure'!AB71)</f>
        <v>4256634367</v>
      </c>
      <c r="AB71" s="7">
        <f>IF('Copy of Military Expenditure'!AC71 = "", 'Copy of Military Expenditure'!$BM71, 'Copy of Military Expenditure'!AC71)</f>
        <v>3977294580</v>
      </c>
      <c r="AC71" s="7">
        <f>IF('Copy of Military Expenditure'!AD71 = "", 'Copy of Military Expenditure'!$BM71, 'Copy of Military Expenditure'!AD71)</f>
        <v>3884181822</v>
      </c>
      <c r="AD71" s="7">
        <f>IF('Copy of Military Expenditure'!AE71 = "", 'Copy of Military Expenditure'!$BM71, 'Copy of Military Expenditure'!AE71)</f>
        <v>5351016847</v>
      </c>
      <c r="AE71" s="7">
        <f>IF('Copy of Military Expenditure'!AF71 = "", 'Copy of Military Expenditure'!$BM71, 'Copy of Military Expenditure'!AF71)</f>
        <v>6542917225</v>
      </c>
      <c r="AF71" s="7">
        <f>IF('Copy of Military Expenditure'!AG71 = "", 'Copy of Military Expenditure'!$BM71, 'Copy of Military Expenditure'!AG71)</f>
        <v>6728811707</v>
      </c>
      <c r="AG71" s="7">
        <f>IF('Copy of Military Expenditure'!AH71 = "", 'Copy of Military Expenditure'!$BM71, 'Copy of Military Expenditure'!AH71)</f>
        <v>6399237699</v>
      </c>
      <c r="AH71" s="7">
        <f>IF('Copy of Military Expenditure'!AI71 = "", 'Copy of Military Expenditure'!$BM71, 'Copy of Military Expenditure'!AI71)</f>
        <v>7420849636</v>
      </c>
      <c r="AI71" s="7">
        <f>IF('Copy of Military Expenditure'!AJ71 = "", 'Copy of Military Expenditure'!$BM71, 'Copy of Military Expenditure'!AJ71)</f>
        <v>7246192325</v>
      </c>
      <c r="AJ71" s="7">
        <f>IF('Copy of Military Expenditure'!AK71 = "", 'Copy of Military Expenditure'!$BM71, 'Copy of Military Expenditure'!AK71)</f>
        <v>7904561273</v>
      </c>
      <c r="AK71" s="7">
        <f>IF('Copy of Military Expenditure'!AL71 = "", 'Copy of Military Expenditure'!$BM71, 'Copy of Military Expenditure'!AL71)</f>
        <v>7054868962</v>
      </c>
      <c r="AL71" s="7">
        <f>IF('Copy of Military Expenditure'!AM71 = "", 'Copy of Military Expenditure'!$BM71, 'Copy of Military Expenditure'!AM71)</f>
        <v>7137373801</v>
      </c>
      <c r="AM71" s="7">
        <f>IF('Copy of Military Expenditure'!AN71 = "", 'Copy of Military Expenditure'!$BM71, 'Copy of Military Expenditure'!AN71)</f>
        <v>8011539559</v>
      </c>
      <c r="AN71" s="7">
        <f>IF('Copy of Military Expenditure'!AO71 = "", 'Copy of Military Expenditure'!$BM71, 'Copy of Military Expenditure'!AO71)</f>
        <v>7829004728</v>
      </c>
      <c r="AO71" s="7">
        <f>IF('Copy of Military Expenditure'!AP71 = "", 'Copy of Military Expenditure'!$BM71, 'Copy of Military Expenditure'!AP71)</f>
        <v>6839136799</v>
      </c>
      <c r="AP71" s="7">
        <f>IF('Copy of Military Expenditure'!AQ71 = "", 'Copy of Military Expenditure'!$BM71, 'Copy of Military Expenditure'!AQ71)</f>
        <v>6836084823</v>
      </c>
      <c r="AQ71" s="7">
        <f>IF('Copy of Military Expenditure'!AR71 = "", 'Copy of Military Expenditure'!$BM71, 'Copy of Military Expenditure'!AR71)</f>
        <v>7026433290</v>
      </c>
      <c r="AR71" s="7">
        <f>IF('Copy of Military Expenditure'!AS71 = "", 'Copy of Military Expenditure'!$BM71, 'Copy of Military Expenditure'!AS71)</f>
        <v>5971807629</v>
      </c>
      <c r="AS71" s="7">
        <f>IF('Copy of Military Expenditure'!AT71 = "", 'Copy of Military Expenditure'!$BM71, 'Copy of Military Expenditure'!AT71)</f>
        <v>6200391943</v>
      </c>
      <c r="AT71" s="7">
        <f>IF('Copy of Military Expenditure'!AU71 = "", 'Copy of Military Expenditure'!$BM71, 'Copy of Military Expenditure'!AU71)</f>
        <v>6728153969</v>
      </c>
      <c r="AU71" s="7">
        <f>IF('Copy of Military Expenditure'!AV71 = "", 'Copy of Military Expenditure'!$BM71, 'Copy of Military Expenditure'!AV71)</f>
        <v>8356338470</v>
      </c>
      <c r="AV71" s="7">
        <f>IF('Copy of Military Expenditure'!AW71 = "", 'Copy of Military Expenditure'!$BM71, 'Copy of Military Expenditure'!AW71)</f>
        <v>9377114724</v>
      </c>
      <c r="AW71" s="7">
        <f>IF('Copy of Military Expenditure'!AX71 = "", 'Copy of Military Expenditure'!$BM71, 'Copy of Military Expenditure'!AX71)</f>
        <v>9566980053</v>
      </c>
      <c r="AX71" s="7">
        <f>IF('Copy of Military Expenditure'!AY71 = "", 'Copy of Military Expenditure'!$BM71, 'Copy of Military Expenditure'!AY71)</f>
        <v>10217765740</v>
      </c>
      <c r="AY71" s="7">
        <f>IF('Copy of Military Expenditure'!AZ71 = "", 'Copy of Military Expenditure'!$BM71, 'Copy of Military Expenditure'!AZ71)</f>
        <v>11480377424</v>
      </c>
      <c r="AZ71" s="7">
        <f>IF('Copy of Military Expenditure'!BA71 = "", 'Copy of Military Expenditure'!$BM71, 'Copy of Military Expenditure'!BA71)</f>
        <v>12374848940</v>
      </c>
      <c r="BA71" s="7">
        <f>IF('Copy of Military Expenditure'!BB71 = "", 'Copy of Military Expenditure'!$BM71, 'Copy of Military Expenditure'!BB71)</f>
        <v>12131812076</v>
      </c>
      <c r="BB71" s="7">
        <f>IF('Copy of Military Expenditure'!BC71 = "", 'Copy of Military Expenditure'!$BM71, 'Copy of Military Expenditure'!BC71)</f>
        <v>11220523280</v>
      </c>
      <c r="BC71" s="7">
        <f>IF('Copy of Military Expenditure'!BD71 = "", 'Copy of Military Expenditure'!$BM71, 'Copy of Military Expenditure'!BD71)</f>
        <v>11647934608</v>
      </c>
      <c r="BD71" s="7">
        <f>IF('Copy of Military Expenditure'!BE71 = "", 'Copy of Military Expenditure'!$BM71, 'Copy of Military Expenditure'!BE71)</f>
        <v>10364720787</v>
      </c>
      <c r="BE71" s="7">
        <f>IF('Copy of Military Expenditure'!BF71 = "", 'Copy of Military Expenditure'!$BM71, 'Copy of Military Expenditure'!BF71)</f>
        <v>10226260325</v>
      </c>
      <c r="BF71" s="7">
        <f>IF('Copy of Military Expenditure'!BG71 = "", 'Copy of Military Expenditure'!$BM71, 'Copy of Military Expenditure'!BG71)</f>
        <v>10332602878</v>
      </c>
      <c r="BG71" s="7">
        <f>IF('Copy of Military Expenditure'!BH71 = "", 'Copy of Military Expenditure'!$BM71, 'Copy of Military Expenditure'!BH71)</f>
        <v>8667849617</v>
      </c>
      <c r="BH71" s="7">
        <f>IF('Copy of Military Expenditure'!BI71 = "", 'Copy of Military Expenditure'!$BM71, 'Copy of Military Expenditure'!BI71)</f>
        <v>9115240932</v>
      </c>
      <c r="BI71" s="7">
        <f>IF('Copy of Military Expenditure'!BJ71 = "", 'Copy of Military Expenditure'!$BM71, 'Copy of Military Expenditure'!BJ71)</f>
        <v>9580685498</v>
      </c>
      <c r="BJ71" s="7">
        <f>IF('Copy of Military Expenditure'!BK71 = "", 'Copy of Military Expenditure'!$BM71, 'Copy of Military Expenditure'!BK71)</f>
        <v>11242755804</v>
      </c>
    </row>
    <row r="72">
      <c r="A72" s="1" t="s">
        <v>359</v>
      </c>
      <c r="B72" s="1" t="s">
        <v>360</v>
      </c>
      <c r="C72" s="1" t="s">
        <v>6</v>
      </c>
      <c r="D72" s="7">
        <f>IF('Copy of Military Expenditure'!E72 = "", 'Copy of Military Expenditure'!$BM72, 'Copy of Military Expenditure'!E72)</f>
        <v>148119940.8</v>
      </c>
      <c r="E72" s="7">
        <f>IF('Copy of Military Expenditure'!F72 = "", 'Copy of Military Expenditure'!$BM72, 'Copy of Military Expenditure'!F72)</f>
        <v>165059934</v>
      </c>
      <c r="F72" s="7">
        <f>IF('Copy of Military Expenditure'!G72 = "", 'Copy of Military Expenditure'!$BM72, 'Copy of Military Expenditure'!G72)</f>
        <v>191939923.2</v>
      </c>
      <c r="G72" s="7">
        <f>IF('Copy of Military Expenditure'!H72 = "", 'Copy of Military Expenditure'!$BM72, 'Copy of Military Expenditure'!H72)</f>
        <v>205099918</v>
      </c>
      <c r="H72" s="7">
        <f>IF('Copy of Military Expenditure'!I72 = "", 'Copy of Military Expenditure'!$BM72, 'Copy of Military Expenditure'!I72)</f>
        <v>219799912.1</v>
      </c>
      <c r="I72" s="7">
        <f>IF('Copy of Military Expenditure'!J72 = "", 'Copy of Military Expenditure'!$BM72, 'Copy of Military Expenditure'!J72)</f>
        <v>265579893.8</v>
      </c>
      <c r="J72" s="7">
        <f>IF('Copy of Military Expenditure'!K72 = "", 'Copy of Military Expenditure'!$BM72, 'Copy of Military Expenditure'!K72)</f>
        <v>272579891</v>
      </c>
      <c r="K72" s="7">
        <f>IF('Copy of Military Expenditure'!L72 = "", 'Copy of Military Expenditure'!$BM72, 'Copy of Military Expenditure'!L72)</f>
        <v>293579882.6</v>
      </c>
      <c r="L72" s="7">
        <f>IF('Copy of Military Expenditure'!M72 = "", 'Copy of Military Expenditure'!$BM72, 'Copy of Military Expenditure'!M72)</f>
        <v>321999871.2</v>
      </c>
      <c r="M72" s="7">
        <f>IF('Copy of Military Expenditure'!N72 = "", 'Copy of Military Expenditure'!$BM72, 'Copy of Military Expenditure'!N72)</f>
        <v>350279859.9</v>
      </c>
      <c r="N72" s="7">
        <f>IF('Copy of Military Expenditure'!O72 = "", 'Copy of Military Expenditure'!$BM72, 'Copy of Military Expenditure'!O72)</f>
        <v>388359844.7</v>
      </c>
      <c r="O72" s="7">
        <f>IF('Copy of Military Expenditure'!P72 = "", 'Copy of Military Expenditure'!$BM72, 'Copy of Military Expenditure'!P72)</f>
        <v>428293444.8</v>
      </c>
      <c r="P72" s="7">
        <f>IF('Copy of Military Expenditure'!Q72 = "", 'Copy of Military Expenditure'!$BM72, 'Copy of Military Expenditure'!Q72)</f>
        <v>491632831.2</v>
      </c>
      <c r="Q72" s="7">
        <f>IF('Copy of Military Expenditure'!R72 = "", 'Copy of Military Expenditure'!$BM72, 'Copy of Military Expenditure'!R72)</f>
        <v>607891665.2</v>
      </c>
      <c r="R72" s="7">
        <f>IF('Copy of Military Expenditure'!S72 = "", 'Copy of Military Expenditure'!$BM72, 'Copy of Military Expenditure'!S72)</f>
        <v>710867536.4</v>
      </c>
      <c r="S72" s="7">
        <f>IF('Copy of Military Expenditure'!T72 = "", 'Copy of Military Expenditure'!$BM72, 'Copy of Military Expenditure'!T72)</f>
        <v>912771143.3</v>
      </c>
      <c r="T72" s="7">
        <f>IF('Copy of Military Expenditure'!U72 = "", 'Copy of Military Expenditure'!$BM72, 'Copy of Military Expenditure'!U72)</f>
        <v>977362861.3</v>
      </c>
      <c r="U72" s="7">
        <f>IF('Copy of Military Expenditure'!V72 = "", 'Copy of Military Expenditure'!$BM72, 'Copy of Military Expenditure'!V72)</f>
        <v>1114680192</v>
      </c>
      <c r="V72" s="7">
        <f>IF('Copy of Military Expenditure'!W72 = "", 'Copy of Military Expenditure'!$BM72, 'Copy of Military Expenditure'!W72)</f>
        <v>1307453860</v>
      </c>
      <c r="W72" s="7">
        <f>IF('Copy of Military Expenditure'!X72 = "", 'Copy of Military Expenditure'!$BM72, 'Copy of Military Expenditure'!X72)</f>
        <v>1453771374</v>
      </c>
      <c r="X72" s="7">
        <f>IF('Copy of Military Expenditure'!Y72 = "", 'Copy of Military Expenditure'!$BM72, 'Copy of Military Expenditure'!Y72)</f>
        <v>1668684529</v>
      </c>
      <c r="Y72" s="7">
        <f>IF('Copy of Military Expenditure'!Z72 = "", 'Copy of Military Expenditure'!$BM72, 'Copy of Military Expenditure'!Z72)</f>
        <v>1649618173</v>
      </c>
      <c r="Z72" s="7">
        <f>IF('Copy of Military Expenditure'!AA72 = "", 'Copy of Military Expenditure'!$BM72, 'Copy of Military Expenditure'!AA72)</f>
        <v>1697544015</v>
      </c>
      <c r="AA72" s="7">
        <f>IF('Copy of Military Expenditure'!AB72 = "", 'Copy of Military Expenditure'!$BM72, 'Copy of Military Expenditure'!AB72)</f>
        <v>1698789946</v>
      </c>
      <c r="AB72" s="7">
        <f>IF('Copy of Military Expenditure'!AC72 = "", 'Copy of Military Expenditure'!$BM72, 'Copy of Military Expenditure'!AC72)</f>
        <v>1554623805</v>
      </c>
      <c r="AC72" s="7">
        <f>IF('Copy of Military Expenditure'!AD72 = "", 'Copy of Military Expenditure'!$BM72, 'Copy of Military Expenditure'!AD72)</f>
        <v>1796625192</v>
      </c>
      <c r="AD72" s="7">
        <f>IF('Copy of Military Expenditure'!AE72 = "", 'Copy of Military Expenditure'!$BM72, 'Copy of Military Expenditure'!AE72)</f>
        <v>2168162775</v>
      </c>
      <c r="AE72" s="7">
        <f>IF('Copy of Military Expenditure'!AF72 = "", 'Copy of Military Expenditure'!$BM72, 'Copy of Military Expenditure'!AF72)</f>
        <v>2753415610</v>
      </c>
      <c r="AF72" s="7">
        <f>IF('Copy of Military Expenditure'!AG72 = "", 'Copy of Military Expenditure'!$BM72, 'Copy of Military Expenditure'!AG72)</f>
        <v>2894745726</v>
      </c>
      <c r="AG72" s="7">
        <f>IF('Copy of Military Expenditure'!AH72 = "", 'Copy of Military Expenditure'!$BM72, 'Copy of Military Expenditure'!AH72)</f>
        <v>2932580201</v>
      </c>
      <c r="AH72" s="7">
        <f>IF('Copy of Military Expenditure'!AI72 = "", 'Copy of Military Expenditure'!$BM72, 'Copy of Military Expenditure'!AI72)</f>
        <v>3394869435</v>
      </c>
      <c r="AI72" s="7">
        <f>IF('Copy of Military Expenditure'!AJ72 = "", 'Copy of Military Expenditure'!$BM72, 'Copy of Military Expenditure'!AJ72)</f>
        <v>3287551636</v>
      </c>
      <c r="AJ72" s="7">
        <f>IF('Copy of Military Expenditure'!AK72 = "", 'Copy of Military Expenditure'!$BM72, 'Copy of Military Expenditure'!AK72)</f>
        <v>3803684930</v>
      </c>
      <c r="AK72" s="7">
        <f>IF('Copy of Military Expenditure'!AL72 = "", 'Copy of Military Expenditure'!$BM72, 'Copy of Military Expenditure'!AL72)</f>
        <v>3175583193</v>
      </c>
      <c r="AL72" s="7">
        <f>IF('Copy of Military Expenditure'!AM72 = "", 'Copy of Military Expenditure'!$BM72, 'Copy of Military Expenditure'!AM72)</f>
        <v>3403291213</v>
      </c>
      <c r="AM72" s="7">
        <f>IF('Copy of Military Expenditure'!AN72 = "", 'Copy of Military Expenditure'!$BM72, 'Copy of Military Expenditure'!AN72)</f>
        <v>3508040839</v>
      </c>
      <c r="AN72" s="7">
        <f>IF('Copy of Military Expenditure'!AO72 = "", 'Copy of Military Expenditure'!$BM72, 'Copy of Military Expenditure'!AO72)</f>
        <v>3537003416</v>
      </c>
      <c r="AO72" s="7">
        <f>IF('Copy of Military Expenditure'!AP72 = "", 'Copy of Military Expenditure'!$BM72, 'Copy of Military Expenditure'!AP72)</f>
        <v>3253032488</v>
      </c>
      <c r="AP72" s="7">
        <f>IF('Copy of Military Expenditure'!AQ72 = "", 'Copy of Military Expenditure'!$BM72, 'Copy of Military Expenditure'!AQ72)</f>
        <v>3324939365</v>
      </c>
      <c r="AQ72" s="7">
        <f>IF('Copy of Military Expenditure'!AR72 = "", 'Copy of Military Expenditure'!$BM72, 'Copy of Military Expenditure'!AR72)</f>
        <v>3309198286</v>
      </c>
      <c r="AR72" s="7">
        <f>IF('Copy of Military Expenditure'!AS72 = "", 'Copy of Military Expenditure'!$BM72, 'Copy of Military Expenditure'!AS72)</f>
        <v>2922343510</v>
      </c>
      <c r="AS72" s="7">
        <f>IF('Copy of Military Expenditure'!AT72 = "", 'Copy of Military Expenditure'!$BM72, 'Copy of Military Expenditure'!AT72)</f>
        <v>2965973987</v>
      </c>
      <c r="AT72" s="7">
        <f>IF('Copy of Military Expenditure'!AU72 = "", 'Copy of Military Expenditure'!$BM72, 'Copy of Military Expenditure'!AU72)</f>
        <v>4065868548</v>
      </c>
      <c r="AU72" s="7">
        <f>IF('Copy of Military Expenditure'!AV72 = "", 'Copy of Military Expenditure'!$BM72, 'Copy of Military Expenditure'!AV72)</f>
        <v>4517514992</v>
      </c>
      <c r="AV72" s="7">
        <f>IF('Copy of Military Expenditure'!AW72 = "", 'Copy of Military Expenditure'!$BM72, 'Copy of Military Expenditure'!AW72)</f>
        <v>4887380337</v>
      </c>
      <c r="AW72" s="7">
        <f>IF('Copy of Military Expenditure'!AX72 = "", 'Copy of Military Expenditure'!$BM72, 'Copy of Military Expenditure'!AX72)</f>
        <v>4884904928</v>
      </c>
      <c r="AX72" s="7">
        <f>IF('Copy of Military Expenditure'!AY72 = "", 'Copy of Military Expenditure'!$BM72, 'Copy of Military Expenditure'!AY72)</f>
        <v>5011748967</v>
      </c>
      <c r="AY72" s="7">
        <f>IF('Copy of Military Expenditure'!AZ72 = "", 'Copy of Military Expenditure'!$BM72, 'Copy of Military Expenditure'!AZ72)</f>
        <v>5875288100</v>
      </c>
      <c r="AZ72" s="7">
        <f>IF('Copy of Military Expenditure'!BA72 = "", 'Copy of Military Expenditure'!$BM72, 'Copy of Military Expenditure'!BA72)</f>
        <v>6370921986</v>
      </c>
      <c r="BA72" s="7">
        <f>IF('Copy of Military Expenditure'!BB72 = "", 'Copy of Military Expenditure'!$BM72, 'Copy of Military Expenditure'!BB72)</f>
        <v>6195603602</v>
      </c>
      <c r="BB72" s="7">
        <f>IF('Copy of Military Expenditure'!BC72 = "", 'Copy of Military Expenditure'!$BM72, 'Copy of Military Expenditure'!BC72)</f>
        <v>6498659038</v>
      </c>
      <c r="BC72" s="7">
        <f>IF('Copy of Military Expenditure'!BD72 = "", 'Copy of Military Expenditure'!$BM72, 'Copy of Military Expenditure'!BD72)</f>
        <v>7232260585</v>
      </c>
      <c r="BD72" s="7">
        <f>IF('Copy of Military Expenditure'!BE72 = "", 'Copy of Military Expenditure'!$BM72, 'Copy of Military Expenditure'!BE72)</f>
        <v>7143962183</v>
      </c>
      <c r="BE72" s="7">
        <f>IF('Copy of Military Expenditure'!BF72 = "", 'Copy of Military Expenditure'!$BM72, 'Copy of Military Expenditure'!BF72)</f>
        <v>7391829787</v>
      </c>
      <c r="BF72" s="7">
        <f>IF('Copy of Military Expenditure'!BG72 = "", 'Copy of Military Expenditure'!$BM72, 'Copy of Military Expenditure'!BG72)</f>
        <v>7334073604</v>
      </c>
      <c r="BG72" s="7">
        <f>IF('Copy of Military Expenditure'!BH72 = "", 'Copy of Military Expenditure'!$BM72, 'Copy of Military Expenditure'!BH72)</f>
        <v>5815228175</v>
      </c>
      <c r="BH72" s="7">
        <f>IF('Copy of Military Expenditure'!BI72 = "", 'Copy of Military Expenditure'!$BM72, 'Copy of Military Expenditure'!BI72)</f>
        <v>5997385048</v>
      </c>
      <c r="BI72" s="7">
        <f>IF('Copy of Military Expenditure'!BJ72 = "", 'Copy of Military Expenditure'!$BM72, 'Copy of Military Expenditure'!BJ72)</f>
        <v>6465750412</v>
      </c>
      <c r="BJ72" s="7">
        <f>IF('Copy of Military Expenditure'!BK72 = "", 'Copy of Military Expenditure'!$BM72, 'Copy of Military Expenditure'!BK72)</f>
        <v>7067073381</v>
      </c>
    </row>
    <row r="73">
      <c r="A73" s="1" t="s">
        <v>361</v>
      </c>
      <c r="B73" s="1" t="s">
        <v>362</v>
      </c>
      <c r="C73" s="1" t="s">
        <v>6</v>
      </c>
      <c r="D73" s="7">
        <f>IF('Copy of Military Expenditure'!E73 = "", 'Copy of Military Expenditure'!$BM73, 'Copy of Military Expenditure'!E73)</f>
        <v>102043803.8</v>
      </c>
      <c r="E73" s="7">
        <f>IF('Copy of Military Expenditure'!F73 = "", 'Copy of Military Expenditure'!$BM73, 'Copy of Military Expenditure'!F73)</f>
        <v>102043803.8</v>
      </c>
      <c r="F73" s="7">
        <f>IF('Copy of Military Expenditure'!G73 = "", 'Copy of Military Expenditure'!$BM73, 'Copy of Military Expenditure'!G73)</f>
        <v>102043803.8</v>
      </c>
      <c r="G73" s="7">
        <f>IF('Copy of Military Expenditure'!H73 = "", 'Copy of Military Expenditure'!$BM73, 'Copy of Military Expenditure'!H73)</f>
        <v>102043803.8</v>
      </c>
      <c r="H73" s="7">
        <f>IF('Copy of Military Expenditure'!I73 = "", 'Copy of Military Expenditure'!$BM73, 'Copy of Military Expenditure'!I73)</f>
        <v>102043803.8</v>
      </c>
      <c r="I73" s="7">
        <f>IF('Copy of Military Expenditure'!J73 = "", 'Copy of Military Expenditure'!$BM73, 'Copy of Military Expenditure'!J73)</f>
        <v>102043803.8</v>
      </c>
      <c r="J73" s="7">
        <f>IF('Copy of Military Expenditure'!K73 = "", 'Copy of Military Expenditure'!$BM73, 'Copy of Military Expenditure'!K73)</f>
        <v>102043803.8</v>
      </c>
      <c r="K73" s="7">
        <f>IF('Copy of Military Expenditure'!L73 = "", 'Copy of Military Expenditure'!$BM73, 'Copy of Military Expenditure'!L73)</f>
        <v>102043803.8</v>
      </c>
      <c r="L73" s="7">
        <f>IF('Copy of Military Expenditure'!M73 = "", 'Copy of Military Expenditure'!$BM73, 'Copy of Military Expenditure'!M73)</f>
        <v>102043803.8</v>
      </c>
      <c r="M73" s="7">
        <f>IF('Copy of Military Expenditure'!N73 = "", 'Copy of Military Expenditure'!$BM73, 'Copy of Military Expenditure'!N73)</f>
        <v>102043803.8</v>
      </c>
      <c r="N73" s="7">
        <f>IF('Copy of Military Expenditure'!O73 = "", 'Copy of Military Expenditure'!$BM73, 'Copy of Military Expenditure'!O73)</f>
        <v>5185185.185</v>
      </c>
      <c r="O73" s="7">
        <f>IF('Copy of Military Expenditure'!P73 = "", 'Copy of Military Expenditure'!$BM73, 'Copy of Military Expenditure'!P73)</f>
        <v>5891358.025</v>
      </c>
      <c r="P73" s="7">
        <f>IF('Copy of Military Expenditure'!Q73 = "", 'Copy of Military Expenditure'!$BM73, 'Copy of Military Expenditure'!Q73)</f>
        <v>6503703.704</v>
      </c>
      <c r="Q73" s="7">
        <f>IF('Copy of Military Expenditure'!R73 = "", 'Copy of Military Expenditure'!$BM73, 'Copy of Military Expenditure'!R73)</f>
        <v>7152747.935</v>
      </c>
      <c r="R73" s="7">
        <f>IF('Copy of Military Expenditure'!S73 = "", 'Copy of Military Expenditure'!$BM73, 'Copy of Military Expenditure'!S73)</f>
        <v>8446969.697</v>
      </c>
      <c r="S73" s="7">
        <f>IF('Copy of Military Expenditure'!T73 = "", 'Copy of Military Expenditure'!$BM73, 'Copy of Military Expenditure'!T73)</f>
        <v>10529138.04</v>
      </c>
      <c r="T73" s="7">
        <f>IF('Copy of Military Expenditure'!U73 = "", 'Copy of Military Expenditure'!$BM73, 'Copy of Military Expenditure'!U73)</f>
        <v>11876000</v>
      </c>
      <c r="U73" s="7">
        <f>IF('Copy of Military Expenditure'!V73 = "", 'Copy of Military Expenditure'!$BM73, 'Copy of Military Expenditure'!V73)</f>
        <v>13208000</v>
      </c>
      <c r="V73" s="7">
        <f>IF('Copy of Military Expenditure'!W73 = "", 'Copy of Military Expenditure'!$BM73, 'Copy of Military Expenditure'!W73)</f>
        <v>14867263.94</v>
      </c>
      <c r="W73" s="7">
        <f>IF('Copy of Military Expenditure'!X73 = "", 'Copy of Military Expenditure'!$BM73, 'Copy of Military Expenditure'!X73)</f>
        <v>17300000</v>
      </c>
      <c r="X73" s="7">
        <f>IF('Copy of Military Expenditure'!Y73 = "", 'Copy of Military Expenditure'!$BM73, 'Copy of Military Expenditure'!Y73)</f>
        <v>20083333.33</v>
      </c>
      <c r="Y73" s="7">
        <f>IF('Copy of Military Expenditure'!Z73 = "", 'Copy of Military Expenditure'!$BM73, 'Copy of Military Expenditure'!Z73)</f>
        <v>21959582.69</v>
      </c>
      <c r="Z73" s="7">
        <f>IF('Copy of Military Expenditure'!AA73 = "", 'Copy of Military Expenditure'!$BM73, 'Copy of Military Expenditure'!AA73)</f>
        <v>25491173.23</v>
      </c>
      <c r="AA73" s="7">
        <f>IF('Copy of Military Expenditure'!AB73 = "", 'Copy of Military Expenditure'!$BM73, 'Copy of Military Expenditure'!AB73)</f>
        <v>29081758.93</v>
      </c>
      <c r="AB73" s="7">
        <f>IF('Copy of Military Expenditure'!AC73 = "", 'Copy of Military Expenditure'!$BM73, 'Copy of Military Expenditure'!AC73)</f>
        <v>29211271.37</v>
      </c>
      <c r="AC73" s="7">
        <f>IF('Copy of Military Expenditure'!AD73 = "", 'Copy of Military Expenditure'!$BM73, 'Copy of Military Expenditure'!AD73)</f>
        <v>30532050.16</v>
      </c>
      <c r="AD73" s="7">
        <f>IF('Copy of Military Expenditure'!AE73 = "", 'Copy of Military Expenditure'!$BM73, 'Copy of Military Expenditure'!AE73)</f>
        <v>31053048.07</v>
      </c>
      <c r="AE73" s="7">
        <f>IF('Copy of Military Expenditure'!AF73 = "", 'Copy of Military Expenditure'!$BM73, 'Copy of Military Expenditure'!AF73)</f>
        <v>33928833.32</v>
      </c>
      <c r="AF73" s="7">
        <f>IF('Copy of Military Expenditure'!AG73 = "", 'Copy of Military Expenditure'!$BM73, 'Copy of Military Expenditure'!AG73)</f>
        <v>35789121.14</v>
      </c>
      <c r="AG73" s="7">
        <f>IF('Copy of Military Expenditure'!AH73 = "", 'Copy of Military Expenditure'!$BM73, 'Copy of Military Expenditure'!AH73)</f>
        <v>36331136.35</v>
      </c>
      <c r="AH73" s="7">
        <f>IF('Copy of Military Expenditure'!AI73 = "", 'Copy of Military Expenditure'!$BM73, 'Copy of Military Expenditure'!AI73)</f>
        <v>37929191.13</v>
      </c>
      <c r="AI73" s="7">
        <f>IF('Copy of Military Expenditure'!AJ73 = "", 'Copy of Military Expenditure'!$BM73, 'Copy of Military Expenditure'!AJ73)</f>
        <v>35431485.71</v>
      </c>
      <c r="AJ73" s="7">
        <f>IF('Copy of Military Expenditure'!AK73 = "", 'Copy of Military Expenditure'!$BM73, 'Copy of Military Expenditure'!AK73)</f>
        <v>37607537.89</v>
      </c>
      <c r="AK73" s="7">
        <f>IF('Copy of Military Expenditure'!AL73 = "", 'Copy of Military Expenditure'!$BM73, 'Copy of Military Expenditure'!AL73)</f>
        <v>37041837.42</v>
      </c>
      <c r="AL73" s="7">
        <f>IF('Copy of Military Expenditure'!AM73 = "", 'Copy of Military Expenditure'!$BM73, 'Copy of Military Expenditure'!AM73)</f>
        <v>39252998.63</v>
      </c>
      <c r="AM73" s="7">
        <f>IF('Copy of Military Expenditure'!AN73 = "", 'Copy of Military Expenditure'!$BM73, 'Copy of Military Expenditure'!AN73)</f>
        <v>39766584.51</v>
      </c>
      <c r="AN73" s="7">
        <f>IF('Copy of Military Expenditure'!AO73 = "", 'Copy of Military Expenditure'!$BM73, 'Copy of Military Expenditure'!AO73)</f>
        <v>39547026.04</v>
      </c>
      <c r="AO73" s="7">
        <f>IF('Copy of Military Expenditure'!AP73 = "", 'Copy of Military Expenditure'!$BM73, 'Copy of Military Expenditure'!AP73)</f>
        <v>42587851.99</v>
      </c>
      <c r="AP73" s="7">
        <f>IF('Copy of Military Expenditure'!AQ73 = "", 'Copy of Military Expenditure'!$BM73, 'Copy of Military Expenditure'!AQ73)</f>
        <v>42273075.89</v>
      </c>
      <c r="AQ73" s="7">
        <f>IF('Copy of Military Expenditure'!AR73 = "", 'Copy of Military Expenditure'!$BM73, 'Copy of Military Expenditure'!AR73)</f>
        <v>47484957.37</v>
      </c>
      <c r="AR73" s="7">
        <f>IF('Copy of Military Expenditure'!AS73 = "", 'Copy of Military Expenditure'!$BM73, 'Copy of Military Expenditure'!AS73)</f>
        <v>51358135.31</v>
      </c>
      <c r="AS73" s="7">
        <f>IF('Copy of Military Expenditure'!AT73 = "", 'Copy of Military Expenditure'!$BM73, 'Copy of Military Expenditure'!AT73)</f>
        <v>64701738.38</v>
      </c>
      <c r="AT73" s="7">
        <f>IF('Copy of Military Expenditure'!AU73 = "", 'Copy of Military Expenditure'!$BM73, 'Copy of Military Expenditure'!AU73)</f>
        <v>85405885.72</v>
      </c>
      <c r="AU73" s="7">
        <f>IF('Copy of Military Expenditure'!AV73 = "", 'Copy of Military Expenditure'!$BM73, 'Copy of Military Expenditure'!AV73)</f>
        <v>102934146.2</v>
      </c>
      <c r="AV73" s="7">
        <f>IF('Copy of Military Expenditure'!AW73 = "", 'Copy of Military Expenditure'!$BM73, 'Copy of Military Expenditure'!AW73)</f>
        <v>130650327.9</v>
      </c>
      <c r="AW73" s="7">
        <f>IF('Copy of Military Expenditure'!AX73 = "", 'Copy of Military Expenditure'!$BM73, 'Copy of Military Expenditure'!AX73)</f>
        <v>159326023.8</v>
      </c>
      <c r="AX73" s="7">
        <f>IF('Copy of Military Expenditure'!AY73 = "", 'Copy of Military Expenditure'!$BM73, 'Copy of Military Expenditure'!AY73)</f>
        <v>157247689.5</v>
      </c>
      <c r="AY73" s="7">
        <f>IF('Copy of Military Expenditure'!AZ73 = "", 'Copy of Military Expenditure'!$BM73, 'Copy of Military Expenditure'!AZ73)</f>
        <v>169575397.1</v>
      </c>
      <c r="AZ73" s="7">
        <f>IF('Copy of Military Expenditure'!BA73 = "", 'Copy of Military Expenditure'!$BM73, 'Copy of Military Expenditure'!BA73)</f>
        <v>187069695.8</v>
      </c>
      <c r="BA73" s="7">
        <f>IF('Copy of Military Expenditure'!BB73 = "", 'Copy of Military Expenditure'!$BM73, 'Copy of Military Expenditure'!BB73)</f>
        <v>209703502</v>
      </c>
      <c r="BB73" s="7">
        <f>IF('Copy of Military Expenditure'!BC73 = "", 'Copy of Military Expenditure'!$BM73, 'Copy of Military Expenditure'!BC73)</f>
        <v>254950072.1</v>
      </c>
      <c r="BC73" s="7">
        <f>IF('Copy of Military Expenditure'!BD73 = "", 'Copy of Military Expenditure'!$BM73, 'Copy of Military Expenditure'!BD73)</f>
        <v>284518851.1</v>
      </c>
      <c r="BD73" s="7">
        <f>IF('Copy of Military Expenditure'!BE73 = "", 'Copy of Military Expenditure'!$BM73, 'Copy of Military Expenditure'!BE73)</f>
        <v>256686839.5</v>
      </c>
      <c r="BE73" s="7">
        <f>IF('Copy of Military Expenditure'!BF73 = "", 'Copy of Military Expenditure'!$BM73, 'Copy of Military Expenditure'!BF73)</f>
        <v>281038425.7</v>
      </c>
      <c r="BF73" s="7">
        <f>IF('Copy of Military Expenditure'!BG73 = "", 'Copy of Military Expenditure'!$BM73, 'Copy of Military Expenditure'!BG73)</f>
        <v>328115662.2</v>
      </c>
      <c r="BG73" s="7">
        <f>IF('Copy of Military Expenditure'!BH73 = "", 'Copy of Military Expenditure'!$BM73, 'Copy of Military Expenditure'!BH73)</f>
        <v>323797729.6</v>
      </c>
      <c r="BH73" s="7">
        <f>IF('Copy of Military Expenditure'!BI73 = "", 'Copy of Military Expenditure'!$BM73, 'Copy of Military Expenditure'!BI73)</f>
        <v>356495278.6</v>
      </c>
      <c r="BI73" s="7">
        <f>IF('Copy of Military Expenditure'!BJ73 = "", 'Copy of Military Expenditure'!$BM73, 'Copy of Military Expenditure'!BJ73)</f>
        <v>404705219.5</v>
      </c>
      <c r="BJ73" s="7">
        <f>IF('Copy of Military Expenditure'!BK73 = "", 'Copy of Military Expenditure'!$BM73, 'Copy of Military Expenditure'!BK73)</f>
        <v>398521544.9</v>
      </c>
    </row>
    <row r="74">
      <c r="A74" s="1" t="s">
        <v>365</v>
      </c>
      <c r="B74" s="1" t="s">
        <v>366</v>
      </c>
      <c r="C74" s="1" t="s">
        <v>6</v>
      </c>
      <c r="D74" s="7">
        <f>IF('Copy of Military Expenditure'!E74 = "", 'Copy of Military Expenditure'!$BM74, 'Copy of Military Expenditure'!E74)</f>
        <v>101219676.1</v>
      </c>
      <c r="E74" s="7">
        <f>IF('Copy of Military Expenditure'!F74 = "", 'Copy of Military Expenditure'!$BM74, 'Copy of Military Expenditure'!F74)</f>
        <v>96678751.22</v>
      </c>
      <c r="F74" s="7">
        <f>IF('Copy of Military Expenditure'!G74 = "", 'Copy of Military Expenditure'!$BM74, 'Copy of Military Expenditure'!G74)</f>
        <v>96323106.14</v>
      </c>
      <c r="G74" s="7">
        <f>IF('Copy of Military Expenditure'!H74 = "", 'Copy of Military Expenditure'!$BM74, 'Copy of Military Expenditure'!H74)</f>
        <v>100042547.6</v>
      </c>
      <c r="H74" s="7">
        <f>IF('Copy of Military Expenditure'!I74 = "", 'Copy of Military Expenditure'!$BM74, 'Copy of Military Expenditure'!I74)</f>
        <v>123402030.6</v>
      </c>
      <c r="I74" s="7">
        <f>IF('Copy of Military Expenditure'!J74 = "", 'Copy of Military Expenditure'!$BM74, 'Copy of Military Expenditure'!J74)</f>
        <v>126982427.6</v>
      </c>
      <c r="J74" s="7">
        <f>IF('Copy of Military Expenditure'!K74 = "", 'Copy of Military Expenditure'!$BM74, 'Copy of Military Expenditure'!K74)</f>
        <v>148221481.3</v>
      </c>
      <c r="K74" s="7">
        <f>IF('Copy of Military Expenditure'!L74 = "", 'Copy of Military Expenditure'!$BM74, 'Copy of Military Expenditure'!L74)</f>
        <v>149591230.9</v>
      </c>
      <c r="L74" s="7">
        <f>IF('Copy of Military Expenditure'!M74 = "", 'Copy of Military Expenditure'!$BM74, 'Copy of Military Expenditure'!M74)</f>
        <v>135520021.7</v>
      </c>
      <c r="M74" s="7">
        <f>IF('Copy of Military Expenditure'!N74 = "", 'Copy of Military Expenditure'!$BM74, 'Copy of Military Expenditure'!N74)</f>
        <v>147560023.6</v>
      </c>
      <c r="N74" s="7">
        <f>IF('Copy of Military Expenditure'!O74 = "", 'Copy of Military Expenditure'!$BM74, 'Copy of Military Expenditure'!O74)</f>
        <v>171920027.5</v>
      </c>
      <c r="O74" s="7">
        <f>IF('Copy of Military Expenditure'!P74 = "", 'Copy of Military Expenditure'!$BM74, 'Copy of Military Expenditure'!P74)</f>
        <v>180841169.8</v>
      </c>
      <c r="P74" s="7">
        <f>IF('Copy of Military Expenditure'!Q74 = "", 'Copy of Military Expenditure'!$BM74, 'Copy of Military Expenditure'!Q74)</f>
        <v>206172013.2</v>
      </c>
      <c r="Q74" s="7">
        <f>IF('Copy of Military Expenditure'!R74 = "", 'Copy of Military Expenditure'!$BM74, 'Copy of Military Expenditure'!R74)</f>
        <v>246331493</v>
      </c>
      <c r="R74" s="7">
        <f>IF('Copy of Military Expenditure'!S74 = "", 'Copy of Military Expenditure'!$BM74, 'Copy of Military Expenditure'!S74)</f>
        <v>291444123.1</v>
      </c>
      <c r="S74" s="7">
        <f>IF('Copy of Military Expenditure'!T74 = "", 'Copy of Military Expenditure'!$BM74, 'Copy of Military Expenditure'!T74)</f>
        <v>292259947.4</v>
      </c>
      <c r="T74" s="7">
        <f>IF('Copy of Military Expenditure'!U74 = "", 'Copy of Military Expenditure'!$BM74, 'Copy of Military Expenditure'!U74)</f>
        <v>271671526.2</v>
      </c>
      <c r="U74" s="7">
        <f>IF('Copy of Military Expenditure'!V74 = "", 'Copy of Military Expenditure'!$BM74, 'Copy of Military Expenditure'!V74)</f>
        <v>307431743.8</v>
      </c>
      <c r="V74" s="7">
        <f>IF('Copy of Military Expenditure'!W74 = "", 'Copy of Military Expenditure'!$BM74, 'Copy of Military Expenditure'!W74)</f>
        <v>388573502.3</v>
      </c>
      <c r="W74" s="7">
        <f>IF('Copy of Military Expenditure'!X74 = "", 'Copy of Military Expenditure'!$BM74, 'Copy of Military Expenditure'!X74)</f>
        <v>436892310.9</v>
      </c>
      <c r="X74" s="7">
        <f>IF('Copy of Military Expenditure'!Y74 = "", 'Copy of Military Expenditure'!$BM74, 'Copy of Military Expenditure'!Y74)</f>
        <v>676939260.5</v>
      </c>
      <c r="Y74" s="7">
        <f>IF('Copy of Military Expenditure'!Z74 = "", 'Copy of Military Expenditure'!$BM74, 'Copy of Military Expenditure'!Z74)</f>
        <v>660354444.4</v>
      </c>
      <c r="Z74" s="7">
        <f>IF('Copy of Military Expenditure'!AA74 = "", 'Copy of Military Expenditure'!$BM74, 'Copy of Military Expenditure'!AA74)</f>
        <v>608767756.5</v>
      </c>
      <c r="AA74" s="7">
        <f>IF('Copy of Military Expenditure'!AB74 = "", 'Copy of Military Expenditure'!$BM74, 'Copy of Military Expenditure'!AB74)</f>
        <v>567555469.4</v>
      </c>
      <c r="AB74" s="7">
        <f>IF('Copy of Military Expenditure'!AC74 = "", 'Copy of Military Expenditure'!$BM74, 'Copy of Military Expenditure'!AC74)</f>
        <v>530331804.6</v>
      </c>
      <c r="AC74" s="7">
        <f>IF('Copy of Military Expenditure'!AD74 = "", 'Copy of Military Expenditure'!$BM74, 'Copy of Military Expenditure'!AD74)</f>
        <v>529191398.5</v>
      </c>
      <c r="AD74" s="7">
        <f>IF('Copy of Military Expenditure'!AE74 = "", 'Copy of Military Expenditure'!$BM74, 'Copy of Military Expenditure'!AE74)</f>
        <v>691134040</v>
      </c>
      <c r="AE74" s="7">
        <f>IF('Copy of Military Expenditure'!AF74 = "", 'Copy of Military Expenditure'!$BM74, 'Copy of Military Expenditure'!AF74)</f>
        <v>925756538.6</v>
      </c>
      <c r="AF74" s="7">
        <f>IF('Copy of Military Expenditure'!AG74 = "", 'Copy of Military Expenditure'!$BM74, 'Copy of Military Expenditure'!AG74)</f>
        <v>961838312.4</v>
      </c>
      <c r="AG74" s="7">
        <f>IF('Copy of Military Expenditure'!AH74 = "", 'Copy of Military Expenditure'!$BM74, 'Copy of Military Expenditure'!AH74)</f>
        <v>959602906.4</v>
      </c>
      <c r="AH74" s="7">
        <f>IF('Copy of Military Expenditure'!AI74 = "", 'Copy of Military Expenditure'!$BM74, 'Copy of Military Expenditure'!AI74)</f>
        <v>1057749672</v>
      </c>
      <c r="AI74" s="7">
        <f>IF('Copy of Military Expenditure'!AJ74 = "", 'Copy of Military Expenditure'!$BM74, 'Copy of Military Expenditure'!AJ74)</f>
        <v>989033810</v>
      </c>
      <c r="AJ74" s="7">
        <f>IF('Copy of Military Expenditure'!AK74 = "", 'Copy of Military Expenditure'!$BM74, 'Copy of Military Expenditure'!AK74)</f>
        <v>870398917.2</v>
      </c>
      <c r="AK74" s="7">
        <f>IF('Copy of Military Expenditure'!AL74 = "", 'Copy of Military Expenditure'!$BM74, 'Copy of Military Expenditure'!AL74)</f>
        <v>866788074.6</v>
      </c>
      <c r="AL74" s="7">
        <f>IF('Copy of Military Expenditure'!AM74 = "", 'Copy of Military Expenditure'!$BM74, 'Copy of Military Expenditure'!AM74)</f>
        <v>979531817</v>
      </c>
      <c r="AM74" s="7">
        <f>IF('Copy of Military Expenditure'!AN74 = "", 'Copy of Military Expenditure'!$BM74, 'Copy of Military Expenditure'!AN74)</f>
        <v>1146415728</v>
      </c>
      <c r="AN74" s="7">
        <f>IF('Copy of Military Expenditure'!AO74 = "", 'Copy of Military Expenditure'!$BM74, 'Copy of Military Expenditure'!AO74)</f>
        <v>1238271987</v>
      </c>
      <c r="AO74" s="7">
        <f>IF('Copy of Military Expenditure'!AP74 = "", 'Copy of Military Expenditure'!$BM74, 'Copy of Military Expenditure'!AP74)</f>
        <v>1180888907</v>
      </c>
      <c r="AP74" s="7">
        <f>IF('Copy of Military Expenditure'!AQ74 = "", 'Copy of Military Expenditure'!$BM74, 'Copy of Military Expenditure'!AQ74)</f>
        <v>969356349.5</v>
      </c>
      <c r="AQ74" s="7">
        <f>IF('Copy of Military Expenditure'!AR74 = "", 'Copy of Military Expenditure'!$BM74, 'Copy of Military Expenditure'!AR74)</f>
        <v>970306042</v>
      </c>
      <c r="AR74" s="7">
        <f>IF('Copy of Military Expenditure'!AS74 = "", 'Copy of Military Expenditure'!$BM74, 'Copy of Military Expenditure'!AS74)</f>
        <v>858414919.5</v>
      </c>
      <c r="AS74" s="7">
        <f>IF('Copy of Military Expenditure'!AT74 = "", 'Copy of Military Expenditure'!$BM74, 'Copy of Military Expenditure'!AT74)</f>
        <v>796636889.1</v>
      </c>
      <c r="AT74" s="7">
        <f>IF('Copy of Military Expenditure'!AU74 = "", 'Copy of Military Expenditure'!$BM74, 'Copy of Military Expenditure'!AU74)</f>
        <v>865788853</v>
      </c>
      <c r="AU74" s="7">
        <f>IF('Copy of Military Expenditure'!AV74 = "", 'Copy of Military Expenditure'!$BM74, 'Copy of Military Expenditure'!AV74)</f>
        <v>1132832007</v>
      </c>
      <c r="AV74" s="7">
        <f>IF('Copy of Military Expenditure'!AW74 = "", 'Copy of Military Expenditure'!$BM74, 'Copy of Military Expenditure'!AW74)</f>
        <v>1285163189</v>
      </c>
      <c r="AW74" s="7">
        <f>IF('Copy of Military Expenditure'!AX74 = "", 'Copy of Military Expenditure'!$BM74, 'Copy of Military Expenditure'!AX74)</f>
        <v>1389770959</v>
      </c>
      <c r="AX74" s="7">
        <f>IF('Copy of Military Expenditure'!AY74 = "", 'Copy of Military Expenditure'!$BM74, 'Copy of Military Expenditure'!AY74)</f>
        <v>1463950819</v>
      </c>
      <c r="AY74" s="7">
        <f>IF('Copy of Military Expenditure'!AZ74 = "", 'Copy of Military Expenditure'!$BM74, 'Copy of Military Expenditure'!AZ74)</f>
        <v>1713995943</v>
      </c>
      <c r="AZ74" s="7">
        <f>IF('Copy of Military Expenditure'!BA74 = "", 'Copy of Military Expenditure'!$BM74, 'Copy of Military Expenditure'!BA74)</f>
        <v>1661242822</v>
      </c>
      <c r="BA74" s="7">
        <f>IF('Copy of Military Expenditure'!BB74 = "", 'Copy of Military Expenditure'!$BM74, 'Copy of Military Expenditure'!BB74)</f>
        <v>1623013593</v>
      </c>
      <c r="BB74" s="7">
        <f>IF('Copy of Military Expenditure'!BC74 = "", 'Copy of Military Expenditure'!$BM74, 'Copy of Military Expenditure'!BC74)</f>
        <v>1930748002</v>
      </c>
      <c r="BC74" s="7">
        <f>IF('Copy of Military Expenditure'!BD74 = "", 'Copy of Military Expenditure'!$BM74, 'Copy of Military Expenditure'!BD74)</f>
        <v>2080091009</v>
      </c>
      <c r="BD74" s="7">
        <f>IF('Copy of Military Expenditure'!BE74 = "", 'Copy of Military Expenditure'!$BM74, 'Copy of Military Expenditure'!BE74)</f>
        <v>2094946041</v>
      </c>
      <c r="BE74" s="7">
        <f>IF('Copy of Military Expenditure'!BF74 = "", 'Copy of Military Expenditure'!$BM74, 'Copy of Military Expenditure'!BF74)</f>
        <v>2134105838</v>
      </c>
      <c r="BF74" s="7">
        <f>IF('Copy of Military Expenditure'!BG74 = "", 'Copy of Military Expenditure'!$BM74, 'Copy of Military Expenditure'!BG74)</f>
        <v>2274148859</v>
      </c>
      <c r="BG74" s="7">
        <f>IF('Copy of Military Expenditure'!BH74 = "", 'Copy of Military Expenditure'!$BM74, 'Copy of Military Expenditure'!BH74)</f>
        <v>1943757736</v>
      </c>
      <c r="BH74" s="7">
        <f>IF('Copy of Military Expenditure'!BI74 = "", 'Copy of Military Expenditure'!$BM74, 'Copy of Military Expenditure'!BI74)</f>
        <v>2093352062</v>
      </c>
      <c r="BI74" s="7">
        <f>IF('Copy of Military Expenditure'!BJ74 = "", 'Copy of Military Expenditure'!$BM74, 'Copy of Military Expenditure'!BJ74)</f>
        <v>2328156653</v>
      </c>
      <c r="BJ74" s="7">
        <f>IF('Copy of Military Expenditure'!BK74 = "", 'Copy of Military Expenditure'!$BM74, 'Copy of Military Expenditure'!BK74)</f>
        <v>2262928312</v>
      </c>
    </row>
    <row r="75">
      <c r="A75" s="1" t="s">
        <v>367</v>
      </c>
      <c r="B75" s="1" t="s">
        <v>368</v>
      </c>
      <c r="C75" s="1" t="s">
        <v>128</v>
      </c>
      <c r="D75" s="7">
        <f>IF('Copy of Military Expenditure'!E75 = "", 'Copy of Military Expenditure'!$BM75, 'Copy of Military Expenditure'!E75)</f>
        <v>67776988377</v>
      </c>
      <c r="E75" s="7">
        <f>IF('Copy of Military Expenditure'!F75 = "", 'Copy of Military Expenditure'!$BM75, 'Copy of Military Expenditure'!F75)</f>
        <v>71614957875</v>
      </c>
      <c r="F75" s="7">
        <f>IF('Copy of Military Expenditure'!G75 = "", 'Copy of Military Expenditure'!$BM75, 'Copy of Military Expenditure'!G75)</f>
        <v>78891385690</v>
      </c>
      <c r="G75" s="7">
        <f>IF('Copy of Military Expenditure'!H75 = "", 'Copy of Military Expenditure'!$BM75, 'Copy of Military Expenditure'!H75)</f>
        <v>80972809102</v>
      </c>
      <c r="H75" s="7">
        <f>IF('Copy of Military Expenditure'!I75 = "", 'Copy of Military Expenditure'!$BM75, 'Copy of Military Expenditure'!I75)</f>
        <v>81481501862</v>
      </c>
      <c r="I75" s="7">
        <f>IF('Copy of Military Expenditure'!J75 = "", 'Copy of Military Expenditure'!$BM75, 'Copy of Military Expenditure'!J75)</f>
        <v>83645315919</v>
      </c>
      <c r="J75" s="7">
        <f>IF('Copy of Military Expenditure'!K75 = "", 'Copy of Military Expenditure'!$BM75, 'Copy of Military Expenditure'!K75)</f>
        <v>97527198579</v>
      </c>
      <c r="K75" s="7">
        <f>IF('Copy of Military Expenditure'!L75 = "", 'Copy of Military Expenditure'!$BM75, 'Copy of Military Expenditure'!L75)</f>
        <v>112000000000</v>
      </c>
      <c r="L75" s="7">
        <f>IF('Copy of Military Expenditure'!M75 = "", 'Copy of Military Expenditure'!$BM75, 'Copy of Military Expenditure'!M75)</f>
        <v>118000000000</v>
      </c>
      <c r="M75" s="7">
        <f>IF('Copy of Military Expenditure'!N75 = "", 'Copy of Military Expenditure'!$BM75, 'Copy of Military Expenditure'!N75)</f>
        <v>121000000000</v>
      </c>
      <c r="N75" s="7">
        <f>IF('Copy of Military Expenditure'!O75 = "", 'Copy of Military Expenditure'!$BM75, 'Copy of Military Expenditure'!O75)</f>
        <v>123000000000</v>
      </c>
      <c r="O75" s="7">
        <f>IF('Copy of Military Expenditure'!P75 = "", 'Copy of Military Expenditure'!$BM75, 'Copy of Military Expenditure'!P75)</f>
        <v>123000000000</v>
      </c>
      <c r="P75" s="7">
        <f>IF('Copy of Military Expenditure'!Q75 = "", 'Copy of Military Expenditure'!$BM75, 'Copy of Military Expenditure'!Q75)</f>
        <v>134000000000</v>
      </c>
      <c r="Q75" s="7">
        <f>IF('Copy of Military Expenditure'!R75 = "", 'Copy of Military Expenditure'!$BM75, 'Copy of Military Expenditure'!R75)</f>
        <v>148000000000</v>
      </c>
      <c r="R75" s="7">
        <f>IF('Copy of Military Expenditure'!S75 = "", 'Copy of Military Expenditure'!$BM75, 'Copy of Military Expenditure'!S75)</f>
        <v>165000000000</v>
      </c>
      <c r="S75" s="7">
        <f>IF('Copy of Military Expenditure'!T75 = "", 'Copy of Military Expenditure'!$BM75, 'Copy of Military Expenditure'!T75)</f>
        <v>181000000000</v>
      </c>
      <c r="T75" s="7">
        <f>IF('Copy of Military Expenditure'!U75 = "", 'Copy of Military Expenditure'!$BM75, 'Copy of Military Expenditure'!U75)</f>
        <v>187000000000</v>
      </c>
      <c r="U75" s="7">
        <f>IF('Copy of Military Expenditure'!V75 = "", 'Copy of Military Expenditure'!$BM75, 'Copy of Military Expenditure'!V75)</f>
        <v>208000000000</v>
      </c>
      <c r="V75" s="7">
        <f>IF('Copy of Military Expenditure'!W75 = "", 'Copy of Military Expenditure'!$BM75, 'Copy of Military Expenditure'!W75)</f>
        <v>229000000000</v>
      </c>
      <c r="W75" s="7">
        <f>IF('Copy of Military Expenditure'!X75 = "", 'Copy of Military Expenditure'!$BM75, 'Copy of Military Expenditure'!X75)</f>
        <v>253000000000</v>
      </c>
      <c r="X75" s="7">
        <f>IF('Copy of Military Expenditure'!Y75 = "", 'Copy of Military Expenditure'!$BM75, 'Copy of Military Expenditure'!Y75)</f>
        <v>288000000000</v>
      </c>
      <c r="Y75" s="7">
        <f>IF('Copy of Military Expenditure'!Z75 = "", 'Copy of Military Expenditure'!$BM75, 'Copy of Military Expenditure'!Z75)</f>
        <v>314000000000</v>
      </c>
      <c r="Z75" s="7">
        <f>IF('Copy of Military Expenditure'!AA75 = "", 'Copy of Military Expenditure'!$BM75, 'Copy of Military Expenditure'!AA75)</f>
        <v>357000000000</v>
      </c>
      <c r="AA75" s="7">
        <f>IF('Copy of Military Expenditure'!AB75 = "", 'Copy of Military Expenditure'!$BM75, 'Copy of Military Expenditure'!AB75)</f>
        <v>354000000000</v>
      </c>
      <c r="AB75" s="7">
        <f>IF('Copy of Military Expenditure'!AC75 = "", 'Copy of Military Expenditure'!$BM75, 'Copy of Military Expenditure'!AC75)</f>
        <v>368000000000</v>
      </c>
      <c r="AC75" s="7">
        <f>IF('Copy of Military Expenditure'!AD75 = "", 'Copy of Military Expenditure'!$BM75, 'Copy of Military Expenditure'!AD75)</f>
        <v>397000000000</v>
      </c>
      <c r="AD75" s="7">
        <f>IF('Copy of Military Expenditure'!AE75 = "", 'Copy of Military Expenditure'!$BM75, 'Copy of Military Expenditure'!AE75)</f>
        <v>457000000000</v>
      </c>
      <c r="AE75" s="7">
        <f>IF('Copy of Military Expenditure'!AF75 = "", 'Copy of Military Expenditure'!$BM75, 'Copy of Military Expenditure'!AF75)</f>
        <v>500000000000</v>
      </c>
      <c r="AF75" s="7">
        <f>IF('Copy of Military Expenditure'!AG75 = "", 'Copy of Military Expenditure'!$BM75, 'Copy of Military Expenditure'!AG75)</f>
        <v>525000000000</v>
      </c>
      <c r="AG75" s="7">
        <f>IF('Copy of Military Expenditure'!AH75 = "", 'Copy of Military Expenditure'!$BM75, 'Copy of Military Expenditure'!AH75)</f>
        <v>534000000000</v>
      </c>
      <c r="AH75" s="7">
        <f>IF('Copy of Military Expenditure'!AI75 = "", 'Copy of Military Expenditure'!$BM75, 'Copy of Military Expenditure'!AI75)</f>
        <v>576000000000</v>
      </c>
      <c r="AI75" s="7">
        <f>IF('Copy of Military Expenditure'!AJ75 = "", 'Copy of Military Expenditure'!$BM75, 'Copy of Military Expenditure'!AJ75)</f>
        <v>561000000000</v>
      </c>
      <c r="AJ75" s="7">
        <f>IF('Copy of Military Expenditure'!AK75 = "", 'Copy of Military Expenditure'!$BM75, 'Copy of Military Expenditure'!AK75)</f>
        <v>595000000000</v>
      </c>
      <c r="AK75" s="7">
        <f>IF('Copy of Military Expenditure'!AL75 = "", 'Copy of Military Expenditure'!$BM75, 'Copy of Military Expenditure'!AL75)</f>
        <v>570000000000</v>
      </c>
      <c r="AL75" s="7">
        <f>IF('Copy of Military Expenditure'!AM75 = "", 'Copy of Military Expenditure'!$BM75, 'Copy of Military Expenditure'!AM75)</f>
        <v>568000000000</v>
      </c>
      <c r="AM75" s="7">
        <f>IF('Copy of Military Expenditure'!AN75 = "", 'Copy of Military Expenditure'!$BM75, 'Copy of Military Expenditure'!AN75)</f>
        <v>581000000000</v>
      </c>
      <c r="AN75" s="7">
        <f>IF('Copy of Military Expenditure'!AO75 = "", 'Copy of Military Expenditure'!$BM75, 'Copy of Military Expenditure'!AO75)</f>
        <v>571000000000</v>
      </c>
      <c r="AO75" s="7">
        <f>IF('Copy of Military Expenditure'!AP75 = "", 'Copy of Military Expenditure'!$BM75, 'Copy of Military Expenditure'!AP75)</f>
        <v>554000000000</v>
      </c>
      <c r="AP75" s="7">
        <f>IF('Copy of Military Expenditure'!AQ75 = "", 'Copy of Military Expenditure'!$BM75, 'Copy of Military Expenditure'!AQ75)</f>
        <v>546000000000</v>
      </c>
      <c r="AQ75" s="7">
        <f>IF('Copy of Military Expenditure'!AR75 = "", 'Copy of Military Expenditure'!$BM75, 'Copy of Military Expenditure'!AR75)</f>
        <v>560000000000</v>
      </c>
      <c r="AR75" s="7">
        <f>IF('Copy of Military Expenditure'!AS75 = "", 'Copy of Military Expenditure'!$BM75, 'Copy of Military Expenditure'!AS75)</f>
        <v>569000000000</v>
      </c>
      <c r="AS75" s="7">
        <f>IF('Copy of Military Expenditure'!AT75 = "", 'Copy of Military Expenditure'!$BM75, 'Copy of Military Expenditure'!AT75)</f>
        <v>570000000000</v>
      </c>
      <c r="AT75" s="7">
        <f>IF('Copy of Military Expenditure'!AU75 = "", 'Copy of Military Expenditure'!$BM75, 'Copy of Military Expenditure'!AU75)</f>
        <v>632000000000</v>
      </c>
      <c r="AU75" s="7">
        <f>IF('Copy of Military Expenditure'!AV75 = "", 'Copy of Military Expenditure'!$BM75, 'Copy of Military Expenditure'!AV75)</f>
        <v>740000000000</v>
      </c>
      <c r="AV75" s="7">
        <f>IF('Copy of Military Expenditure'!AW75 = "", 'Copy of Military Expenditure'!$BM75, 'Copy of Military Expenditure'!AW75)</f>
        <v>829000000000</v>
      </c>
      <c r="AW75" s="7">
        <f>IF('Copy of Military Expenditure'!AX75 = "", 'Copy of Military Expenditure'!$BM75, 'Copy of Military Expenditure'!AX75)</f>
        <v>880000000000</v>
      </c>
      <c r="AX75" s="7">
        <f>IF('Copy of Military Expenditure'!AY75 = "", 'Copy of Military Expenditure'!$BM75, 'Copy of Military Expenditure'!AY75)</f>
        <v>919000000000</v>
      </c>
      <c r="AY75" s="7">
        <f>IF('Copy of Military Expenditure'!AZ75 = "", 'Copy of Military Expenditure'!$BM75, 'Copy of Military Expenditure'!AZ75)</f>
        <v>993000000000</v>
      </c>
      <c r="AZ75" s="7">
        <f>IF('Copy of Military Expenditure'!BA75 = "", 'Copy of Military Expenditure'!$BM75, 'Copy of Military Expenditure'!BA75)</f>
        <v>1100000000000</v>
      </c>
      <c r="BA75" s="7">
        <f>IF('Copy of Military Expenditure'!BB75 = "", 'Copy of Military Expenditure'!$BM75, 'Copy of Military Expenditure'!BB75)</f>
        <v>1130000000000</v>
      </c>
      <c r="BB75" s="7">
        <f>IF('Copy of Military Expenditure'!BC75 = "", 'Copy of Military Expenditure'!$BM75, 'Copy of Military Expenditure'!BC75)</f>
        <v>1160000000000</v>
      </c>
      <c r="BC75" s="7">
        <f>IF('Copy of Military Expenditure'!BD75 = "", 'Copy of Military Expenditure'!$BM75, 'Copy of Military Expenditure'!BD75)</f>
        <v>1200000000000</v>
      </c>
      <c r="BD75" s="7">
        <f>IF('Copy of Military Expenditure'!BE75 = "", 'Copy of Military Expenditure'!$BM75, 'Copy of Military Expenditure'!BE75)</f>
        <v>1160000000000</v>
      </c>
      <c r="BE75" s="7">
        <f>IF('Copy of Military Expenditure'!BF75 = "", 'Copy of Military Expenditure'!$BM75, 'Copy of Military Expenditure'!BF75)</f>
        <v>1100000000000</v>
      </c>
      <c r="BF75" s="7">
        <f>IF('Copy of Military Expenditure'!BG75 = "", 'Copy of Military Expenditure'!$BM75, 'Copy of Military Expenditure'!BG75)</f>
        <v>1080000000000</v>
      </c>
      <c r="BG75" s="7">
        <f>IF('Copy of Military Expenditure'!BH75 = "", 'Copy of Military Expenditure'!$BM75, 'Copy of Military Expenditure'!BH75)</f>
        <v>1010000000000</v>
      </c>
      <c r="BH75" s="7">
        <f>IF('Copy of Military Expenditure'!BI75 = "", 'Copy of Military Expenditure'!$BM75, 'Copy of Military Expenditure'!BI75)</f>
        <v>1020000000000</v>
      </c>
      <c r="BI75" s="7">
        <f>IF('Copy of Military Expenditure'!BJ75 = "", 'Copy of Military Expenditure'!$BM75, 'Copy of Military Expenditure'!BJ75)</f>
        <v>1050000000000</v>
      </c>
      <c r="BJ75" s="7">
        <f>IF('Copy of Military Expenditure'!BK75 = "", 'Copy of Military Expenditure'!$BM75, 'Copy of Military Expenditure'!BK75)</f>
        <v>1120000000000</v>
      </c>
    </row>
    <row r="76">
      <c r="A76" s="1" t="s">
        <v>369</v>
      </c>
      <c r="B76" s="1" t="s">
        <v>370</v>
      </c>
      <c r="C76" s="1" t="s">
        <v>6</v>
      </c>
      <c r="D76" s="7">
        <f>IF('Copy of Military Expenditure'!E76 = "", 'Copy of Military Expenditure'!$BM76, 'Copy of Military Expenditure'!E76)</f>
        <v>2486926956</v>
      </c>
      <c r="E76" s="7">
        <f>IF('Copy of Military Expenditure'!F76 = "", 'Copy of Military Expenditure'!$BM76, 'Copy of Military Expenditure'!F76)</f>
        <v>2486926956</v>
      </c>
      <c r="F76" s="7">
        <f>IF('Copy of Military Expenditure'!G76 = "", 'Copy of Military Expenditure'!$BM76, 'Copy of Military Expenditure'!G76)</f>
        <v>2486926956</v>
      </c>
      <c r="G76" s="7">
        <f>IF('Copy of Military Expenditure'!H76 = "", 'Copy of Military Expenditure'!$BM76, 'Copy of Military Expenditure'!H76)</f>
        <v>2486926956</v>
      </c>
      <c r="H76" s="7">
        <f>IF('Copy of Military Expenditure'!I76 = "", 'Copy of Military Expenditure'!$BM76, 'Copy of Military Expenditure'!I76)</f>
        <v>2486926956</v>
      </c>
      <c r="I76" s="7">
        <f>IF('Copy of Military Expenditure'!J76 = "", 'Copy of Military Expenditure'!$BM76, 'Copy of Military Expenditure'!J76)</f>
        <v>2486926956</v>
      </c>
      <c r="J76" s="7">
        <f>IF('Copy of Military Expenditure'!K76 = "", 'Copy of Military Expenditure'!$BM76, 'Copy of Military Expenditure'!K76)</f>
        <v>2486926956</v>
      </c>
      <c r="K76" s="7">
        <f>IF('Copy of Military Expenditure'!L76 = "", 'Copy of Military Expenditure'!$BM76, 'Copy of Military Expenditure'!L76)</f>
        <v>2486926956</v>
      </c>
      <c r="L76" s="7">
        <f>IF('Copy of Military Expenditure'!M76 = "", 'Copy of Military Expenditure'!$BM76, 'Copy of Military Expenditure'!M76)</f>
        <v>2486926956</v>
      </c>
      <c r="M76" s="7">
        <f>IF('Copy of Military Expenditure'!N76 = "", 'Copy of Military Expenditure'!$BM76, 'Copy of Military Expenditure'!N76)</f>
        <v>2486926956</v>
      </c>
      <c r="N76" s="7">
        <f>IF('Copy of Military Expenditure'!O76 = "", 'Copy of Military Expenditure'!$BM76, 'Copy of Military Expenditure'!O76)</f>
        <v>2486926956</v>
      </c>
      <c r="O76" s="7">
        <f>IF('Copy of Military Expenditure'!P76 = "", 'Copy of Military Expenditure'!$BM76, 'Copy of Military Expenditure'!P76)</f>
        <v>29065079.3</v>
      </c>
      <c r="P76" s="7">
        <f>IF('Copy of Military Expenditure'!Q76 = "", 'Copy of Military Expenditure'!$BM76, 'Copy of Military Expenditure'!Q76)</f>
        <v>54524419.38</v>
      </c>
      <c r="Q76" s="7">
        <f>IF('Copy of Military Expenditure'!R76 = "", 'Copy of Military Expenditure'!$BM76, 'Copy of Military Expenditure'!R76)</f>
        <v>89826506.52</v>
      </c>
      <c r="R76" s="7">
        <f>IF('Copy of Military Expenditure'!S76 = "", 'Copy of Military Expenditure'!$BM76, 'Copy of Military Expenditure'!S76)</f>
        <v>255573248.4</v>
      </c>
      <c r="S76" s="7">
        <f>IF('Copy of Military Expenditure'!T76 = "", 'Copy of Military Expenditure'!$BM76, 'Copy of Military Expenditure'!T76)</f>
        <v>523306311.5</v>
      </c>
      <c r="T76" s="7">
        <f>IF('Copy of Military Expenditure'!U76 = "", 'Copy of Military Expenditure'!$BM76, 'Copy of Military Expenditure'!U76)</f>
        <v>589099594.7</v>
      </c>
      <c r="U76" s="7">
        <f>IF('Copy of Military Expenditure'!V76 = "", 'Copy of Military Expenditure'!$BM76, 'Copy of Military Expenditure'!V76)</f>
        <v>514837869.1</v>
      </c>
      <c r="V76" s="7">
        <f>IF('Copy of Military Expenditure'!W76 = "", 'Copy of Military Expenditure'!$BM76, 'Copy of Military Expenditure'!W76)</f>
        <v>574334105.4</v>
      </c>
      <c r="W76" s="7">
        <f>IF('Copy of Military Expenditure'!X76 = "", 'Copy of Military Expenditure'!$BM76, 'Copy of Military Expenditure'!X76)</f>
        <v>584105385.1</v>
      </c>
      <c r="X76" s="7">
        <f>IF('Copy of Military Expenditure'!Y76 = "", 'Copy of Military Expenditure'!$BM76, 'Copy of Military Expenditure'!Y76)</f>
        <v>883757961.8</v>
      </c>
      <c r="Y76" s="7">
        <f>IF('Copy of Military Expenditure'!Z76 = "", 'Copy of Military Expenditure'!$BM76, 'Copy of Military Expenditure'!Z76)</f>
        <v>1133468442</v>
      </c>
      <c r="Z76" s="7">
        <f>IF('Copy of Military Expenditure'!AA76 = "", 'Copy of Military Expenditure'!$BM76, 'Copy of Military Expenditure'!AA76)</f>
        <v>1261580776</v>
      </c>
      <c r="AA76" s="7">
        <f>IF('Copy of Military Expenditure'!AB76 = "", 'Copy of Military Expenditure'!$BM76, 'Copy of Military Expenditure'!AB76)</f>
        <v>1457006369</v>
      </c>
      <c r="AB76" s="7">
        <f>IF('Copy of Military Expenditure'!AC76 = "", 'Copy of Military Expenditure'!$BM76, 'Copy of Military Expenditure'!AC76)</f>
        <v>1580789642</v>
      </c>
      <c r="AC76" s="7">
        <f>IF('Copy of Military Expenditure'!AD76 = "", 'Copy of Military Expenditure'!$BM76, 'Copy of Military Expenditure'!AD76)</f>
        <v>1617713053</v>
      </c>
      <c r="AD76" s="7">
        <f>IF('Copy of Military Expenditure'!AE76 = "", 'Copy of Military Expenditure'!$BM76, 'Copy of Military Expenditure'!AE76)</f>
        <v>1305689797</v>
      </c>
      <c r="AE76" s="7">
        <f>IF('Copy of Military Expenditure'!AF76 = "", 'Copy of Military Expenditure'!$BM76, 'Copy of Military Expenditure'!AF76)</f>
        <v>1139141743</v>
      </c>
      <c r="AF76" s="7">
        <f>IF('Copy of Military Expenditure'!AG76 = "", 'Copy of Military Expenditure'!$BM76, 'Copy of Military Expenditure'!AG76)</f>
        <v>1148894668</v>
      </c>
      <c r="AG76" s="7">
        <f>IF('Copy of Military Expenditure'!AH76 = "", 'Copy of Military Expenditure'!$BM76, 'Copy of Military Expenditure'!AH76)</f>
        <v>1171521456</v>
      </c>
      <c r="AH76" s="7">
        <f>IF('Copy of Military Expenditure'!AI76 = "", 'Copy of Military Expenditure'!$BM76, 'Copy of Military Expenditure'!AI76)</f>
        <v>1447919376</v>
      </c>
      <c r="AI76" s="7">
        <f>IF('Copy of Military Expenditure'!AJ76 = "", 'Copy of Military Expenditure'!$BM76, 'Copy of Military Expenditure'!AJ76)</f>
        <v>1254811443</v>
      </c>
      <c r="AJ76" s="7">
        <f>IF('Copy of Military Expenditure'!AK76 = "", 'Copy of Military Expenditure'!$BM76, 'Copy of Military Expenditure'!AK76)</f>
        <v>1517165150</v>
      </c>
      <c r="AK76" s="7">
        <f>IF('Copy of Military Expenditure'!AL76 = "", 'Copy of Military Expenditure'!$BM76, 'Copy of Military Expenditure'!AL76)</f>
        <v>1439921977</v>
      </c>
      <c r="AL76" s="7">
        <f>IF('Copy of Military Expenditure'!AM76 = "", 'Copy of Military Expenditure'!$BM76, 'Copy of Military Expenditure'!AM76)</f>
        <v>1520091027</v>
      </c>
      <c r="AM76" s="7">
        <f>IF('Copy of Military Expenditure'!AN76 = "", 'Copy of Military Expenditure'!$BM76, 'Copy of Military Expenditure'!AN76)</f>
        <v>1513849155</v>
      </c>
      <c r="AN76" s="7">
        <f>IF('Copy of Military Expenditure'!AO76 = "", 'Copy of Military Expenditure'!$BM76, 'Copy of Military Expenditure'!AO76)</f>
        <v>1437191157</v>
      </c>
      <c r="AO76" s="7">
        <f>IF('Copy of Military Expenditure'!AP76 = "", 'Copy of Military Expenditure'!$BM76, 'Copy of Military Expenditure'!AP76)</f>
        <v>1482054616</v>
      </c>
      <c r="AP76" s="7">
        <f>IF('Copy of Military Expenditure'!AQ76 = "", 'Copy of Military Expenditure'!$BM76, 'Copy of Military Expenditure'!AQ76)</f>
        <v>1318205462</v>
      </c>
      <c r="AQ76" s="7">
        <f>IF('Copy of Military Expenditure'!AR76 = "", 'Copy of Military Expenditure'!$BM76, 'Copy of Military Expenditure'!AR76)</f>
        <v>1340442133</v>
      </c>
      <c r="AR76" s="7">
        <f>IF('Copy of Military Expenditure'!AS76 = "", 'Copy of Military Expenditure'!$BM76, 'Copy of Military Expenditure'!AS76)</f>
        <v>1577243173</v>
      </c>
      <c r="AS76" s="7">
        <f>IF('Copy of Military Expenditure'!AT76 = "", 'Copy of Military Expenditure'!$BM76, 'Copy of Military Expenditure'!AT76)</f>
        <v>1819895969</v>
      </c>
      <c r="AT76" s="7">
        <f>IF('Copy of Military Expenditure'!AU76 = "", 'Copy of Military Expenditure'!$BM76, 'Copy of Military Expenditure'!AU76)</f>
        <v>1868465540</v>
      </c>
      <c r="AU76" s="7">
        <f>IF('Copy of Military Expenditure'!AV76 = "", 'Copy of Military Expenditure'!$BM76, 'Copy of Military Expenditure'!AV76)</f>
        <v>1969310793</v>
      </c>
      <c r="AV76" s="7">
        <f>IF('Copy of Military Expenditure'!AW76 = "", 'Copy of Military Expenditure'!$BM76, 'Copy of Military Expenditure'!AW76)</f>
        <v>2230689207</v>
      </c>
      <c r="AW76" s="7">
        <f>IF('Copy of Military Expenditure'!AX76 = "", 'Copy of Military Expenditure'!$BM76, 'Copy of Military Expenditure'!AX76)</f>
        <v>2739011704</v>
      </c>
      <c r="AX76" s="7">
        <f>IF('Copy of Military Expenditure'!AY76 = "", 'Copy of Military Expenditure'!$BM76, 'Copy of Military Expenditure'!AY76)</f>
        <v>3022626788</v>
      </c>
      <c r="AY76" s="7">
        <f>IF('Copy of Military Expenditure'!AZ76 = "", 'Copy of Military Expenditure'!$BM76, 'Copy of Military Expenditure'!AZ76)</f>
        <v>3244603381</v>
      </c>
      <c r="AZ76" s="7">
        <f>IF('Copy of Military Expenditure'!BA76 = "", 'Copy of Military Expenditure'!$BM76, 'Copy of Military Expenditure'!BA76)</f>
        <v>3462483745</v>
      </c>
      <c r="BA76" s="7">
        <f>IF('Copy of Military Expenditure'!BB76 = "", 'Copy of Military Expenditure'!$BM76, 'Copy of Military Expenditure'!BB76)</f>
        <v>3367490247</v>
      </c>
      <c r="BB76" s="7">
        <f>IF('Copy of Military Expenditure'!BC76 = "", 'Copy of Military Expenditure'!$BM76, 'Copy of Military Expenditure'!BC76)</f>
        <v>3671391417</v>
      </c>
      <c r="BC76" s="7">
        <f>IF('Copy of Military Expenditure'!BD76 = "", 'Copy of Military Expenditure'!$BM76, 'Copy of Military Expenditure'!BD76)</f>
        <v>5000715215</v>
      </c>
      <c r="BD76" s="7">
        <f>IF('Copy of Military Expenditure'!BE76 = "", 'Copy of Military Expenditure'!$BM76, 'Copy of Military Expenditure'!BE76)</f>
        <v>9250650195</v>
      </c>
      <c r="BE76" s="7">
        <f>IF('Copy of Military Expenditure'!BF76 = "", 'Copy of Military Expenditure'!$BM76, 'Copy of Military Expenditure'!BF76)</f>
        <v>8766319896</v>
      </c>
      <c r="BF76" s="7">
        <f>IF('Copy of Military Expenditure'!BG76 = "", 'Copy of Military Expenditure'!$BM76, 'Copy of Military Expenditure'!BG76)</f>
        <v>8213524057</v>
      </c>
      <c r="BG76" s="7">
        <f>IF('Copy of Military Expenditure'!BH76 = "", 'Copy of Military Expenditure'!$BM76, 'Copy of Military Expenditure'!BH76)</f>
        <v>7533550065</v>
      </c>
      <c r="BH76" s="7">
        <f>IF('Copy of Military Expenditure'!BI76 = "", 'Copy of Military Expenditure'!$BM76, 'Copy of Military Expenditure'!BI76)</f>
        <v>7935955787</v>
      </c>
      <c r="BI76" s="7">
        <f>IF('Copy of Military Expenditure'!BJ76 = "", 'Copy of Military Expenditure'!$BM76, 'Copy of Military Expenditure'!BJ76)</f>
        <v>6802665800</v>
      </c>
      <c r="BJ76" s="7">
        <f>IF('Copy of Military Expenditure'!BK76 = "", 'Copy of Military Expenditure'!$BM76, 'Copy of Military Expenditure'!BK76)</f>
        <v>6710013004</v>
      </c>
    </row>
    <row r="77">
      <c r="A77" s="1" t="s">
        <v>373</v>
      </c>
      <c r="B77" s="1" t="s">
        <v>374</v>
      </c>
      <c r="C77" s="1" t="s">
        <v>6</v>
      </c>
      <c r="D77" s="7">
        <f>IF('Copy of Military Expenditure'!E77 = "", 'Copy of Military Expenditure'!$BM77, 'Copy of Military Expenditure'!E77)</f>
        <v>208845208.8</v>
      </c>
      <c r="E77" s="7">
        <f>IF('Copy of Military Expenditure'!F77 = "", 'Copy of Military Expenditure'!$BM77, 'Copy of Military Expenditure'!F77)</f>
        <v>210105210.1</v>
      </c>
      <c r="F77" s="7">
        <f>IF('Copy of Military Expenditure'!G77 = "", 'Copy of Military Expenditure'!$BM77, 'Copy of Military Expenditure'!G77)</f>
        <v>200340200.3</v>
      </c>
      <c r="G77" s="7">
        <f>IF('Copy of Military Expenditure'!H77 = "", 'Copy of Military Expenditure'!$BM77, 'Copy of Military Expenditure'!H77)</f>
        <v>219660219.7</v>
      </c>
      <c r="H77" s="7">
        <f>IF('Copy of Military Expenditure'!I77 = "", 'Copy of Military Expenditure'!$BM77, 'Copy of Military Expenditure'!I77)</f>
        <v>257880257.9</v>
      </c>
      <c r="I77" s="7">
        <f>IF('Copy of Military Expenditure'!J77 = "", 'Copy of Military Expenditure'!$BM77, 'Copy of Military Expenditure'!J77)</f>
        <v>439635439.6</v>
      </c>
      <c r="J77" s="7">
        <f>IF('Copy of Military Expenditure'!K77 = "", 'Copy of Military Expenditure'!$BM77, 'Copy of Military Expenditure'!K77)</f>
        <v>549675549.7</v>
      </c>
      <c r="K77" s="7">
        <f>IF('Copy of Military Expenditure'!L77 = "", 'Copy of Military Expenditure'!$BM77, 'Copy of Military Expenditure'!L77)</f>
        <v>478275478.3</v>
      </c>
      <c r="L77" s="7">
        <f>IF('Copy of Military Expenditure'!M77 = "", 'Copy of Military Expenditure'!$BM77, 'Copy of Military Expenditure'!M77)</f>
        <v>492555492.6</v>
      </c>
      <c r="M77" s="7">
        <f>IF('Copy of Military Expenditure'!N77 = "", 'Copy of Military Expenditure'!$BM77, 'Copy of Military Expenditure'!N77)</f>
        <v>552720552.7</v>
      </c>
      <c r="N77" s="7">
        <f>IF('Copy of Military Expenditure'!O77 = "", 'Copy of Military Expenditure'!$BM77, 'Copy of Military Expenditure'!O77)</f>
        <v>635250635.3</v>
      </c>
      <c r="O77" s="7">
        <f>IF('Copy of Military Expenditure'!P77 = "", 'Copy of Military Expenditure'!$BM77, 'Copy of Military Expenditure'!P77)</f>
        <v>739410739.4</v>
      </c>
      <c r="P77" s="7">
        <f>IF('Copy of Military Expenditure'!Q77 = "", 'Copy of Military Expenditure'!$BM77, 'Copy of Military Expenditure'!Q77)</f>
        <v>478207381.8</v>
      </c>
      <c r="Q77" s="7">
        <f>IF('Copy of Military Expenditure'!R77 = "", 'Copy of Military Expenditure'!$BM77, 'Copy of Military Expenditure'!R77)</f>
        <v>477624634.2</v>
      </c>
      <c r="R77" s="7">
        <f>IF('Copy of Military Expenditure'!S77 = "", 'Copy of Military Expenditure'!$BM77, 'Copy of Military Expenditure'!S77)</f>
        <v>609191919.2</v>
      </c>
      <c r="S77" s="7">
        <f>IF('Copy of Military Expenditure'!T77 = "", 'Copy of Military Expenditure'!$BM77, 'Copy of Military Expenditure'!T77)</f>
        <v>771161616.2</v>
      </c>
      <c r="T77" s="7">
        <f>IF('Copy of Military Expenditure'!U77 = "", 'Copy of Military Expenditure'!$BM77, 'Copy of Military Expenditure'!U77)</f>
        <v>833181818.2</v>
      </c>
      <c r="U77" s="7">
        <f>IF('Copy of Military Expenditure'!V77 = "", 'Copy of Military Expenditure'!$BM77, 'Copy of Military Expenditure'!V77)</f>
        <v>913585858.6</v>
      </c>
      <c r="V77" s="7">
        <f>IF('Copy of Military Expenditure'!W77 = "", 'Copy of Military Expenditure'!$BM77, 'Copy of Military Expenditure'!W77)</f>
        <v>1031868687</v>
      </c>
      <c r="W77" s="7">
        <f>IF('Copy of Military Expenditure'!X77 = "", 'Copy of Military Expenditure'!$BM77, 'Copy of Military Expenditure'!X77)</f>
        <v>1181818182</v>
      </c>
      <c r="X77" s="7">
        <f>IF('Copy of Military Expenditure'!Y77 = "", 'Copy of Military Expenditure'!$BM77, 'Copy of Military Expenditure'!Y77)</f>
        <v>1429292929</v>
      </c>
      <c r="Y77" s="7">
        <f>IF('Copy of Military Expenditure'!Z77 = "", 'Copy of Military Expenditure'!$BM77, 'Copy of Military Expenditure'!Z77)</f>
        <v>1737373737</v>
      </c>
      <c r="Z77" s="7">
        <f>IF('Copy of Military Expenditure'!AA77 = "", 'Copy of Military Expenditure'!$BM77, 'Copy of Military Expenditure'!AA77)</f>
        <v>1852711543</v>
      </c>
      <c r="AA77" s="7">
        <f>IF('Copy of Military Expenditure'!AB77 = "", 'Copy of Military Expenditure'!$BM77, 'Copy of Military Expenditure'!AB77)</f>
        <v>1985972402</v>
      </c>
      <c r="AB77" s="7">
        <f>IF('Copy of Military Expenditure'!AC77 = "", 'Copy of Military Expenditure'!$BM77, 'Copy of Military Expenditure'!AC77)</f>
        <v>2114435830</v>
      </c>
      <c r="AC77" s="7">
        <f>IF('Copy of Military Expenditure'!AD77 = "", 'Copy of Military Expenditure'!$BM77, 'Copy of Military Expenditure'!AD77)</f>
        <v>2143969262</v>
      </c>
      <c r="AD77" s="7">
        <f>IF('Copy of Military Expenditure'!AE77 = "", 'Copy of Military Expenditure'!$BM77, 'Copy of Military Expenditure'!AE77)</f>
        <v>2282625019</v>
      </c>
      <c r="AE77" s="7">
        <f>IF('Copy of Military Expenditure'!AF77 = "", 'Copy of Military Expenditure'!$BM77, 'Copy of Military Expenditure'!AF77)</f>
        <v>2500172426</v>
      </c>
      <c r="AF77" s="7">
        <f>IF('Copy of Military Expenditure'!AG77 = "", 'Copy of Military Expenditure'!$BM77, 'Copy of Military Expenditure'!AG77)</f>
        <v>2721723240</v>
      </c>
      <c r="AG77" s="7">
        <f>IF('Copy of Military Expenditure'!AH77 = "", 'Copy of Military Expenditure'!$BM77, 'Copy of Military Expenditure'!AH77)</f>
        <v>2580142638</v>
      </c>
      <c r="AH77" s="7">
        <f>IF('Copy of Military Expenditure'!AI77 = "", 'Copy of Military Expenditure'!$BM77, 'Copy of Military Expenditure'!AI77)</f>
        <v>2810101624</v>
      </c>
      <c r="AI77" s="7">
        <f>IF('Copy of Military Expenditure'!AJ77 = "", 'Copy of Military Expenditure'!$BM77, 'Copy of Military Expenditure'!AJ77)</f>
        <v>3067123794</v>
      </c>
      <c r="AJ77" s="7">
        <f>IF('Copy of Military Expenditure'!AK77 = "", 'Copy of Military Expenditure'!$BM77, 'Copy of Military Expenditure'!AK77)</f>
        <v>3388776373</v>
      </c>
      <c r="AK77" s="7">
        <f>IF('Copy of Military Expenditure'!AL77 = "", 'Copy of Military Expenditure'!$BM77, 'Copy of Military Expenditure'!AL77)</f>
        <v>3308760745</v>
      </c>
      <c r="AL77" s="7">
        <f>IF('Copy of Military Expenditure'!AM77 = "", 'Copy of Military Expenditure'!$BM77, 'Copy of Military Expenditure'!AM77)</f>
        <v>3320617929</v>
      </c>
      <c r="AM77" s="7">
        <f>IF('Copy of Military Expenditure'!AN77 = "", 'Copy of Military Expenditure'!$BM77, 'Copy of Military Expenditure'!AN77)</f>
        <v>3665932427</v>
      </c>
      <c r="AN77" s="7">
        <f>IF('Copy of Military Expenditure'!AO77 = "", 'Copy of Military Expenditure'!$BM77, 'Copy of Military Expenditure'!AO77)</f>
        <v>3547799671</v>
      </c>
      <c r="AO77" s="7">
        <f>IF('Copy of Military Expenditure'!AP77 = "", 'Copy of Military Expenditure'!$BM77, 'Copy of Military Expenditure'!AP77)</f>
        <v>3320238863</v>
      </c>
      <c r="AP77" s="7">
        <f>IF('Copy of Military Expenditure'!AQ77 = "", 'Copy of Military Expenditure'!$BM77, 'Copy of Military Expenditure'!AQ77)</f>
        <v>3218881738</v>
      </c>
      <c r="AQ77" s="7">
        <f>IF('Copy of Military Expenditure'!AR77 = "", 'Copy of Military Expenditure'!$BM77, 'Copy of Military Expenditure'!AR77)</f>
        <v>3080764514</v>
      </c>
      <c r="AR77" s="7">
        <f>IF('Copy of Military Expenditure'!AS77 = "", 'Copy of Military Expenditure'!$BM77, 'Copy of Military Expenditure'!AS77)</f>
        <v>2973072722</v>
      </c>
      <c r="AS77" s="7">
        <f>IF('Copy of Military Expenditure'!AT77 = "", 'Copy of Military Expenditure'!$BM77, 'Copy of Military Expenditure'!AT77)</f>
        <v>2842046790</v>
      </c>
      <c r="AT77" s="7">
        <f>IF('Copy of Military Expenditure'!AU77 = "", 'Copy of Military Expenditure'!$BM77, 'Copy of Military Expenditure'!AU77)</f>
        <v>3273401893</v>
      </c>
      <c r="AU77" s="7">
        <f>IF('Copy of Military Expenditure'!AV77 = "", 'Copy of Military Expenditure'!$BM77, 'Copy of Military Expenditure'!AV77)</f>
        <v>3722814794</v>
      </c>
      <c r="AV77" s="7">
        <f>IF('Copy of Military Expenditure'!AW77 = "", 'Copy of Military Expenditure'!$BM77, 'Copy of Military Expenditure'!AW77)</f>
        <v>4128195489</v>
      </c>
      <c r="AW77" s="7">
        <f>IF('Copy of Military Expenditure'!AX77 = "", 'Copy of Military Expenditure'!$BM77, 'Copy of Military Expenditure'!AX77)</f>
        <v>4587117425</v>
      </c>
      <c r="AX77" s="7">
        <f>IF('Copy of Military Expenditure'!AY77 = "", 'Copy of Military Expenditure'!$BM77, 'Copy of Military Expenditure'!AY77)</f>
        <v>4969197611</v>
      </c>
      <c r="AY77" s="7">
        <f>IF('Copy of Military Expenditure'!AZ77 = "", 'Copy of Military Expenditure'!$BM77, 'Copy of Military Expenditure'!AZ77)</f>
        <v>5342575138</v>
      </c>
      <c r="AZ77" s="7">
        <f>IF('Copy of Military Expenditure'!BA77 = "", 'Copy of Military Expenditure'!$BM77, 'Copy of Military Expenditure'!BA77)</f>
        <v>5226678787</v>
      </c>
      <c r="BA77" s="7">
        <f>IF('Copy of Military Expenditure'!BB77 = "", 'Copy of Military Expenditure'!$BM77, 'Copy of Military Expenditure'!BB77)</f>
        <v>5274564971</v>
      </c>
      <c r="BB77" s="7">
        <f>IF('Copy of Military Expenditure'!BC77 = "", 'Copy of Military Expenditure'!$BM77, 'Copy of Military Expenditure'!BC77)</f>
        <v>5974613176</v>
      </c>
      <c r="BC77" s="7">
        <f>IF('Copy of Military Expenditure'!BD77 = "", 'Copy of Military Expenditure'!$BM77, 'Copy of Military Expenditure'!BD77)</f>
        <v>6954787511</v>
      </c>
      <c r="BD77" s="7">
        <f>IF('Copy of Military Expenditure'!BE77 = "", 'Copy of Military Expenditure'!$BM77, 'Copy of Military Expenditure'!BE77)</f>
        <v>7478971082</v>
      </c>
      <c r="BE77" s="7">
        <f>IF('Copy of Military Expenditure'!BF77 = "", 'Copy of Military Expenditure'!$BM77, 'Copy of Military Expenditure'!BF77)</f>
        <v>7645455529</v>
      </c>
      <c r="BF77" s="7">
        <f>IF('Copy of Military Expenditure'!BG77 = "", 'Copy of Military Expenditure'!$BM77, 'Copy of Military Expenditure'!BG77)</f>
        <v>8654930762</v>
      </c>
      <c r="BG77" s="7">
        <f>IF('Copy of Military Expenditure'!BH77 = "", 'Copy of Military Expenditure'!$BM77, 'Copy of Military Expenditure'!BH77)</f>
        <v>9483482373</v>
      </c>
      <c r="BH77" s="7">
        <f>IF('Copy of Military Expenditure'!BI77 = "", 'Copy of Military Expenditure'!$BM77, 'Copy of Military Expenditure'!BI77)</f>
        <v>9973768059</v>
      </c>
      <c r="BI77" s="7">
        <f>IF('Copy of Military Expenditure'!BJ77 = "", 'Copy of Military Expenditure'!$BM77, 'Copy of Military Expenditure'!BJ77)</f>
        <v>11461253917</v>
      </c>
      <c r="BJ77" s="7">
        <f>IF('Copy of Military Expenditure'!BK77 = "", 'Copy of Military Expenditure'!$BM77, 'Copy of Military Expenditure'!BK77)</f>
        <v>11375525626</v>
      </c>
    </row>
    <row r="78">
      <c r="A78" s="1" t="s">
        <v>377</v>
      </c>
      <c r="B78" s="1" t="s">
        <v>378</v>
      </c>
      <c r="C78" s="1" t="s">
        <v>6</v>
      </c>
      <c r="D78" s="7">
        <f>IF('Copy of Military Expenditure'!E78 = "", 'Copy of Military Expenditure'!$BM78, 'Copy of Military Expenditure'!E78)</f>
        <v>49085687.49</v>
      </c>
      <c r="E78" s="7">
        <f>IF('Copy of Military Expenditure'!F78 = "", 'Copy of Military Expenditure'!$BM78, 'Copy of Military Expenditure'!F78)</f>
        <v>63020431.3</v>
      </c>
      <c r="F78" s="7">
        <f>IF('Copy of Military Expenditure'!G78 = "", 'Copy of Military Expenditure'!$BM78, 'Copy of Military Expenditure'!G78)</f>
        <v>66368381.8</v>
      </c>
      <c r="G78" s="7">
        <f>IF('Copy of Military Expenditure'!H78 = "", 'Copy of Military Expenditure'!$BM78, 'Copy of Military Expenditure'!H78)</f>
        <v>97315436.24</v>
      </c>
      <c r="H78" s="7">
        <f>IF('Copy of Military Expenditure'!I78 = "", 'Copy of Military Expenditure'!$BM78, 'Copy of Military Expenditure'!I78)</f>
        <v>120432513</v>
      </c>
      <c r="I78" s="7">
        <f>IF('Copy of Military Expenditure'!J78 = "", 'Copy of Military Expenditure'!$BM78, 'Copy of Military Expenditure'!J78)</f>
        <v>132736763.6</v>
      </c>
      <c r="J78" s="7">
        <f>IF('Copy of Military Expenditure'!K78 = "", 'Copy of Military Expenditure'!$BM78, 'Copy of Military Expenditure'!K78)</f>
        <v>145041014.2</v>
      </c>
      <c r="K78" s="7">
        <f>IF('Copy of Military Expenditure'!L78 = "", 'Copy of Military Expenditure'!$BM78, 'Copy of Military Expenditure'!L78)</f>
        <v>243980653.5</v>
      </c>
      <c r="L78" s="7">
        <f>IF('Copy of Military Expenditure'!M78 = "", 'Copy of Military Expenditure'!$BM78, 'Copy of Military Expenditure'!M78)</f>
        <v>113178294.6</v>
      </c>
      <c r="M78" s="7">
        <f>IF('Copy of Military Expenditure'!N78 = "", 'Copy of Military Expenditure'!$BM78, 'Copy of Military Expenditure'!N78)</f>
        <v>128940568.5</v>
      </c>
      <c r="N78" s="7">
        <f>IF('Copy of Military Expenditure'!O78 = "", 'Copy of Military Expenditure'!$BM78, 'Copy of Military Expenditure'!O78)</f>
        <v>218087855.3</v>
      </c>
      <c r="O78" s="7">
        <f>IF('Copy of Military Expenditure'!P78 = "", 'Copy of Military Expenditure'!$BM78, 'Copy of Military Expenditure'!P78)</f>
        <v>247286821.7</v>
      </c>
      <c r="P78" s="7">
        <f>IF('Copy of Military Expenditure'!Q78 = "", 'Copy of Military Expenditure'!$BM78, 'Copy of Military Expenditure'!Q78)</f>
        <v>276485788.1</v>
      </c>
      <c r="Q78" s="7">
        <f>IF('Copy of Military Expenditure'!R78 = "", 'Copy of Military Expenditure'!$BM78, 'Copy of Military Expenditure'!R78)</f>
        <v>364341085.3</v>
      </c>
      <c r="R78" s="7">
        <f>IF('Copy of Military Expenditure'!S78 = "", 'Copy of Military Expenditure'!$BM78, 'Copy of Military Expenditure'!S78)</f>
        <v>454780361.8</v>
      </c>
      <c r="S78" s="7">
        <f>IF('Copy of Military Expenditure'!T78 = "", 'Copy of Military Expenditure'!$BM78, 'Copy of Military Expenditure'!T78)</f>
        <v>710909865.5</v>
      </c>
      <c r="T78" s="7">
        <f>IF('Copy of Military Expenditure'!U78 = "", 'Copy of Military Expenditure'!$BM78, 'Copy of Military Expenditure'!U78)</f>
        <v>778394355.4</v>
      </c>
      <c r="U78" s="7">
        <f>IF('Copy of Military Expenditure'!V78 = "", 'Copy of Military Expenditure'!$BM78, 'Copy of Military Expenditure'!V78)</f>
        <v>1031640130</v>
      </c>
      <c r="V78" s="7">
        <f>IF('Copy of Military Expenditure'!W78 = "", 'Copy of Military Expenditure'!$BM78, 'Copy of Military Expenditure'!W78)</f>
        <v>665178542.9</v>
      </c>
      <c r="W78" s="7">
        <f>IF('Copy of Military Expenditure'!X78 = "", 'Copy of Military Expenditure'!$BM78, 'Copy of Military Expenditure'!X78)</f>
        <v>520650234.3</v>
      </c>
      <c r="X78" s="7">
        <f>IF('Copy of Military Expenditure'!Y78 = "", 'Copy of Military Expenditure'!$BM78, 'Copy of Military Expenditure'!Y78)</f>
        <v>948572813.3</v>
      </c>
      <c r="Y78" s="7">
        <f>IF('Copy of Military Expenditure'!Z78 = "", 'Copy of Military Expenditure'!$BM78, 'Copy of Military Expenditure'!Z78)</f>
        <v>994511245.1</v>
      </c>
      <c r="Z78" s="7">
        <f>IF('Copy of Military Expenditure'!AA78 = "", 'Copy of Military Expenditure'!$BM78, 'Copy of Military Expenditure'!AA78)</f>
        <v>1268695337</v>
      </c>
      <c r="AA78" s="7">
        <f>IF('Copy of Military Expenditure'!AB78 = "", 'Copy of Military Expenditure'!$BM78, 'Copy of Military Expenditure'!AB78)</f>
        <v>927159637.2</v>
      </c>
      <c r="AB78" s="7">
        <f>IF('Copy of Military Expenditure'!AC78 = "", 'Copy of Military Expenditure'!$BM78, 'Copy of Military Expenditure'!AC78)</f>
        <v>666310916.2</v>
      </c>
      <c r="AC78" s="7">
        <f>IF('Copy of Military Expenditure'!AD78 = "", 'Copy of Military Expenditure'!$BM78, 'Copy of Military Expenditure'!AD78)</f>
        <v>666976464.5</v>
      </c>
      <c r="AD78" s="7">
        <f>IF('Copy of Military Expenditure'!AE78 = "", 'Copy of Military Expenditure'!$BM78, 'Copy of Military Expenditure'!AE78)</f>
        <v>867538985.5</v>
      </c>
      <c r="AE78" s="7">
        <f>IF('Copy of Military Expenditure'!AF78 = "", 'Copy of Military Expenditure'!$BM78, 'Copy of Military Expenditure'!AF78)</f>
        <v>1455232303</v>
      </c>
      <c r="AF78" s="7">
        <f>IF('Copy of Military Expenditure'!AG78 = "", 'Copy of Military Expenditure'!$BM78, 'Copy of Military Expenditure'!AG78)</f>
        <v>736618231.5</v>
      </c>
      <c r="AG78" s="7">
        <f>IF('Copy of Military Expenditure'!AH78 = "", 'Copy of Military Expenditure'!$BM78, 'Copy of Military Expenditure'!AH78)</f>
        <v>862654199.4</v>
      </c>
      <c r="AH78" s="7">
        <f>IF('Copy of Military Expenditure'!AI78 = "", 'Copy of Military Expenditure'!$BM78, 'Copy of Military Expenditure'!AI78)</f>
        <v>777066944.8</v>
      </c>
      <c r="AI78" s="7">
        <f>IF('Copy of Military Expenditure'!AJ78 = "", 'Copy of Military Expenditure'!$BM78, 'Copy of Military Expenditure'!AJ78)</f>
        <v>697734627.8</v>
      </c>
      <c r="AJ78" s="7">
        <f>IF('Copy of Military Expenditure'!AK78 = "", 'Copy of Military Expenditure'!$BM78, 'Copy of Military Expenditure'!AK78)</f>
        <v>904617805</v>
      </c>
      <c r="AK78" s="7">
        <f>IF('Copy of Military Expenditure'!AL78 = "", 'Copy of Military Expenditure'!$BM78, 'Copy of Military Expenditure'!AL78)</f>
        <v>956586465</v>
      </c>
      <c r="AL78" s="7">
        <f>IF('Copy of Military Expenditure'!AM78 = "", 'Copy of Military Expenditure'!$BM78, 'Copy of Military Expenditure'!AM78)</f>
        <v>1111161731</v>
      </c>
      <c r="AM78" s="7">
        <f>IF('Copy of Military Expenditure'!AN78 = "", 'Copy of Military Expenditure'!$BM78, 'Copy of Military Expenditure'!AN78)</f>
        <v>1413463629</v>
      </c>
      <c r="AN78" s="7">
        <f>IF('Copy of Military Expenditure'!AO78 = "", 'Copy of Military Expenditure'!$BM78, 'Copy of Military Expenditure'!AO78)</f>
        <v>1396469289</v>
      </c>
      <c r="AO78" s="7">
        <f>IF('Copy of Military Expenditure'!AP78 = "", 'Copy of Military Expenditure'!$BM78, 'Copy of Military Expenditure'!AP78)</f>
        <v>1178753608</v>
      </c>
      <c r="AP78" s="7">
        <f>IF('Copy of Military Expenditure'!AQ78 = "", 'Copy of Military Expenditure'!$BM78, 'Copy of Military Expenditure'!AQ78)</f>
        <v>1141808874</v>
      </c>
      <c r="AQ78" s="7">
        <f>IF('Copy of Military Expenditure'!AR78 = "", 'Copy of Military Expenditure'!$BM78, 'Copy of Military Expenditure'!AR78)</f>
        <v>992217726.3</v>
      </c>
      <c r="AR78" s="7">
        <f>IF('Copy of Military Expenditure'!AS78 = "", 'Copy of Military Expenditure'!$BM78, 'Copy of Military Expenditure'!AS78)</f>
        <v>912005730.7</v>
      </c>
      <c r="AS78" s="7">
        <f>IF('Copy of Military Expenditure'!AT78 = "", 'Copy of Military Expenditure'!$BM78, 'Copy of Military Expenditure'!AT78)</f>
        <v>904235449.1</v>
      </c>
      <c r="AT78" s="7">
        <f>IF('Copy of Military Expenditure'!AU78 = "", 'Copy of Military Expenditure'!$BM78, 'Copy of Military Expenditure'!AU78)</f>
        <v>839613251.8</v>
      </c>
      <c r="AU78" s="7">
        <f>IF('Copy of Military Expenditure'!AV78 = "", 'Copy of Military Expenditure'!$BM78, 'Copy of Military Expenditure'!AV78)</f>
        <v>891253913.4</v>
      </c>
      <c r="AV78" s="7">
        <f>IF('Copy of Military Expenditure'!AW78 = "", 'Copy of Military Expenditure'!$BM78, 'Copy of Military Expenditure'!AW78)</f>
        <v>922046074.5</v>
      </c>
      <c r="AW78" s="7">
        <f>IF('Copy of Military Expenditure'!AX78 = "", 'Copy of Military Expenditure'!$BM78, 'Copy of Military Expenditure'!AX78)</f>
        <v>1203039421</v>
      </c>
      <c r="AX78" s="7">
        <f>IF('Copy of Military Expenditure'!AY78 = "", 'Copy of Military Expenditure'!$BM78, 'Copy of Military Expenditure'!AY78)</f>
        <v>1291060140</v>
      </c>
      <c r="AY78" s="7">
        <f>IF('Copy of Military Expenditure'!AZ78 = "", 'Copy of Military Expenditure'!$BM78, 'Copy of Military Expenditure'!AZ78)</f>
        <v>1332655376</v>
      </c>
      <c r="AZ78" s="7">
        <f>IF('Copy of Military Expenditure'!BA78 = "", 'Copy of Military Expenditure'!$BM78, 'Copy of Military Expenditure'!BA78)</f>
        <v>1503663891</v>
      </c>
      <c r="BA78" s="7">
        <f>IF('Copy of Military Expenditure'!BB78 = "", 'Copy of Military Expenditure'!$BM78, 'Copy of Military Expenditure'!BB78)</f>
        <v>1848562930</v>
      </c>
      <c r="BB78" s="7">
        <f>IF('Copy of Military Expenditure'!BC78 = "", 'Copy of Military Expenditure'!$BM78, 'Copy of Military Expenditure'!BC78)</f>
        <v>2178945723</v>
      </c>
      <c r="BC78" s="7">
        <f>IF('Copy of Military Expenditure'!BD78 = "", 'Copy of Military Expenditure'!$BM78, 'Copy of Military Expenditure'!BD78)</f>
        <v>2355167834</v>
      </c>
      <c r="BD78" s="7">
        <f>IF('Copy of Military Expenditure'!BE78 = "", 'Copy of Military Expenditure'!$BM78, 'Copy of Military Expenditure'!BE78)</f>
        <v>2857983382</v>
      </c>
      <c r="BE78" s="7">
        <f>IF('Copy of Military Expenditure'!BF78 = "", 'Copy of Military Expenditure'!$BM78, 'Copy of Military Expenditure'!BF78)</f>
        <v>3305451871</v>
      </c>
      <c r="BF78" s="7">
        <f>IF('Copy of Military Expenditure'!BG78 = "", 'Copy of Military Expenditure'!$BM78, 'Copy of Military Expenditure'!BG78)</f>
        <v>3217579346</v>
      </c>
      <c r="BG78" s="7">
        <f>IF('Copy of Military Expenditure'!BH78 = "", 'Copy of Military Expenditure'!$BM78, 'Copy of Military Expenditure'!BH78)</f>
        <v>3312214570</v>
      </c>
      <c r="BH78" s="7">
        <f>IF('Copy of Military Expenditure'!BI78 = "", 'Copy of Military Expenditure'!$BM78, 'Copy of Military Expenditure'!BI78)</f>
        <v>2536072335</v>
      </c>
      <c r="BI78" s="7">
        <f>IF('Copy of Military Expenditure'!BJ78 = "", 'Copy of Military Expenditure'!$BM78, 'Copy of Military Expenditure'!BJ78)</f>
        <v>2665785313</v>
      </c>
      <c r="BJ78" s="7">
        <f>IF('Copy of Military Expenditure'!BK78 = "", 'Copy of Military Expenditure'!$BM78, 'Copy of Military Expenditure'!BK78)</f>
        <v>2708912280</v>
      </c>
    </row>
    <row r="79">
      <c r="A79" s="1" t="s">
        <v>379</v>
      </c>
      <c r="B79" s="1" t="s">
        <v>380</v>
      </c>
      <c r="C79" s="1" t="s">
        <v>6</v>
      </c>
      <c r="D79" s="7">
        <f>IF('Copy of Military Expenditure'!E79 = "", 'Copy of Military Expenditure'!$BM79, 'Copy of Military Expenditure'!E79)</f>
        <v>123821340</v>
      </c>
      <c r="E79" s="7">
        <f>IF('Copy of Military Expenditure'!F79 = "", 'Copy of Military Expenditure'!$BM79, 'Copy of Military Expenditure'!F79)</f>
        <v>128712871.3</v>
      </c>
      <c r="F79" s="7">
        <f>IF('Copy of Military Expenditure'!G79 = "", 'Copy of Military Expenditure'!$BM79, 'Copy of Military Expenditure'!G79)</f>
        <v>82889601.24</v>
      </c>
      <c r="G79" s="7">
        <f>IF('Copy of Military Expenditure'!H79 = "", 'Copy of Military Expenditure'!$BM79, 'Copy of Military Expenditure'!H79)</f>
        <v>94235401.82</v>
      </c>
      <c r="H79" s="7">
        <f>IF('Copy of Military Expenditure'!I79 = "", 'Copy of Military Expenditure'!$BM79, 'Copy of Military Expenditure'!I79)</f>
        <v>93605898.71</v>
      </c>
      <c r="I79" s="7">
        <f>IF('Copy of Military Expenditure'!J79 = "", 'Copy of Military Expenditure'!$BM79, 'Copy of Military Expenditure'!J79)</f>
        <v>93114395.13</v>
      </c>
      <c r="J79" s="7">
        <f>IF('Copy of Military Expenditure'!K79 = "", 'Copy of Military Expenditure'!$BM79, 'Copy of Military Expenditure'!K79)</f>
        <v>109615384.6</v>
      </c>
      <c r="K79" s="7">
        <f>IF('Copy of Military Expenditure'!L79 = "", 'Copy of Military Expenditure'!$BM79, 'Copy of Military Expenditure'!L79)</f>
        <v>129487179.5</v>
      </c>
      <c r="L79" s="7">
        <f>IF('Copy of Military Expenditure'!M79 = "", 'Copy of Military Expenditure'!$BM79, 'Copy of Military Expenditure'!M79)</f>
        <v>153846153.8</v>
      </c>
      <c r="M79" s="7">
        <f>IF('Copy of Military Expenditure'!N79 = "", 'Copy of Military Expenditure'!$BM79, 'Copy of Military Expenditure'!N79)</f>
        <v>189230769.2</v>
      </c>
      <c r="N79" s="7">
        <f>IF('Copy of Military Expenditure'!O79 = "", 'Copy of Military Expenditure'!$BM79, 'Copy of Military Expenditure'!O79)</f>
        <v>155055171.2</v>
      </c>
      <c r="O79" s="7">
        <f>IF('Copy of Military Expenditure'!P79 = "", 'Copy of Military Expenditure'!$BM79, 'Copy of Military Expenditure'!P79)</f>
        <v>161310133.7</v>
      </c>
      <c r="P79" s="7">
        <f>IF('Copy of Military Expenditure'!Q79 = "", 'Copy of Military Expenditure'!$BM79, 'Copy of Military Expenditure'!Q79)</f>
        <v>196259386</v>
      </c>
      <c r="Q79" s="7">
        <f>IF('Copy of Military Expenditure'!R79 = "", 'Copy of Military Expenditure'!$BM79, 'Copy of Military Expenditure'!R79)</f>
        <v>301201252.8</v>
      </c>
      <c r="R79" s="7">
        <f>IF('Copy of Military Expenditure'!S79 = "", 'Copy of Military Expenditure'!$BM79, 'Copy of Military Expenditure'!S79)</f>
        <v>521518532.3</v>
      </c>
      <c r="S79" s="7">
        <f>IF('Copy of Military Expenditure'!T79 = "", 'Copy of Military Expenditure'!$BM79, 'Copy of Military Expenditure'!T79)</f>
        <v>1239664298</v>
      </c>
      <c r="T79" s="7">
        <f>IF('Copy of Military Expenditure'!U79 = "", 'Copy of Military Expenditure'!$BM79, 'Copy of Military Expenditure'!U79)</f>
        <v>714759968.1</v>
      </c>
      <c r="U79" s="7">
        <f>IF('Copy of Military Expenditure'!V79 = "", 'Copy of Military Expenditure'!$BM79, 'Copy of Military Expenditure'!V79)</f>
        <v>754442226.1</v>
      </c>
      <c r="V79" s="7">
        <f>IF('Copy of Military Expenditure'!W79 = "", 'Copy of Military Expenditure'!$BM79, 'Copy of Military Expenditure'!W79)</f>
        <v>622746329</v>
      </c>
      <c r="W79" s="7">
        <f>IF('Copy of Military Expenditure'!X79 = "", 'Copy of Military Expenditure'!$BM79, 'Copy of Military Expenditure'!X79)</f>
        <v>874273979.8</v>
      </c>
      <c r="X79" s="7">
        <f>IF('Copy of Military Expenditure'!Y79 = "", 'Copy of Military Expenditure'!$BM79, 'Copy of Military Expenditure'!Y79)</f>
        <v>879326573</v>
      </c>
      <c r="Y79" s="7">
        <f>IF('Copy of Military Expenditure'!Z79 = "", 'Copy of Military Expenditure'!$BM79, 'Copy of Military Expenditure'!Z79)</f>
        <v>982322001.6</v>
      </c>
      <c r="Z79" s="7">
        <f>IF('Copy of Military Expenditure'!AA79 = "", 'Copy of Military Expenditure'!$BM79, 'Copy of Military Expenditure'!AA79)</f>
        <v>964637002.3</v>
      </c>
      <c r="AA79" s="7">
        <f>IF('Copy of Military Expenditure'!AB79 = "", 'Copy of Military Expenditure'!$BM79, 'Copy of Military Expenditure'!AB79)</f>
        <v>800165576.3</v>
      </c>
      <c r="AB79" s="7">
        <f>IF('Copy of Military Expenditure'!AC79 = "", 'Copy of Military Expenditure'!$BM79, 'Copy of Military Expenditure'!AC79)</f>
        <v>513453143.1</v>
      </c>
      <c r="AC79" s="7">
        <f>IF('Copy of Military Expenditure'!AD79 = "", 'Copy of Military Expenditure'!$BM79, 'Copy of Military Expenditure'!AD79)</f>
        <v>609330746.5</v>
      </c>
      <c r="AD79" s="7">
        <f>IF('Copy of Military Expenditure'!AE79 = "", 'Copy of Military Expenditure'!$BM79, 'Copy of Military Expenditure'!AE79)</f>
        <v>593798594.1</v>
      </c>
      <c r="AE79" s="7">
        <f>IF('Copy of Military Expenditure'!AF79 = "", 'Copy of Military Expenditure'!$BM79, 'Copy of Military Expenditure'!AF79)</f>
        <v>652382133.2</v>
      </c>
      <c r="AF79" s="7">
        <f>IF('Copy of Military Expenditure'!AG79 = "", 'Copy of Military Expenditure'!$BM79, 'Copy of Military Expenditure'!AG79)</f>
        <v>931561008.2</v>
      </c>
      <c r="AG79" s="7">
        <f>IF('Copy of Military Expenditure'!AH79 = "", 'Copy of Military Expenditure'!$BM79, 'Copy of Military Expenditure'!AH79)</f>
        <v>954928761</v>
      </c>
      <c r="AH79" s="7">
        <f>IF('Copy of Military Expenditure'!AI79 = "", 'Copy of Military Expenditure'!$BM79, 'Copy of Military Expenditure'!AI79)</f>
        <v>951481870</v>
      </c>
      <c r="AI79" s="7">
        <f>IF('Copy of Military Expenditure'!AJ79 = "", 'Copy of Military Expenditure'!$BM79, 'Copy of Military Expenditure'!AJ79)</f>
        <v>913219741.9</v>
      </c>
      <c r="AJ79" s="7">
        <f>IF('Copy of Military Expenditure'!AK79 = "", 'Copy of Military Expenditure'!$BM79, 'Copy of Military Expenditure'!AK79)</f>
        <v>1078843704</v>
      </c>
      <c r="AK79" s="7">
        <f>IF('Copy of Military Expenditure'!AL79 = "", 'Copy of Military Expenditure'!$BM79, 'Copy of Military Expenditure'!AL79)</f>
        <v>1173017500</v>
      </c>
      <c r="AL79" s="7">
        <f>IF('Copy of Military Expenditure'!AM79 = "", 'Copy of Military Expenditure'!$BM79, 'Copy of Military Expenditure'!AM79)</f>
        <v>1392199022</v>
      </c>
      <c r="AM79" s="7">
        <f>IF('Copy of Military Expenditure'!AN79 = "", 'Copy of Military Expenditure'!$BM79, 'Copy of Military Expenditure'!AN79)</f>
        <v>1700402497</v>
      </c>
      <c r="AN79" s="7">
        <f>IF('Copy of Military Expenditure'!AO79 = "", 'Copy of Military Expenditure'!$BM79, 'Copy of Military Expenditure'!AO79)</f>
        <v>1879303176</v>
      </c>
      <c r="AO79" s="7">
        <f>IF('Copy of Military Expenditure'!AP79 = "", 'Copy of Military Expenditure'!$BM79, 'Copy of Military Expenditure'!AP79)</f>
        <v>1576447115</v>
      </c>
      <c r="AP79" s="7">
        <f>IF('Copy of Military Expenditure'!AQ79 = "", 'Copy of Military Expenditure'!$BM79, 'Copy of Military Expenditure'!AQ79)</f>
        <v>1225561281</v>
      </c>
      <c r="AQ79" s="7">
        <f>IF('Copy of Military Expenditure'!AR79 = "", 'Copy of Military Expenditure'!$BM79, 'Copy of Military Expenditure'!AR79)</f>
        <v>1341016654</v>
      </c>
      <c r="AR79" s="7">
        <f>IF('Copy of Military Expenditure'!AS79 = "", 'Copy of Military Expenditure'!$BM79, 'Copy of Military Expenditure'!AS79)</f>
        <v>1303077685</v>
      </c>
      <c r="AS79" s="7">
        <f>IF('Copy of Military Expenditure'!AT79 = "", 'Copy of Military Expenditure'!$BM79, 'Copy of Military Expenditure'!AT79)</f>
        <v>1122103992</v>
      </c>
      <c r="AT79" s="7">
        <f>IF('Copy of Military Expenditure'!AU79 = "", 'Copy of Military Expenditure'!$BM79, 'Copy of Military Expenditure'!AU79)</f>
        <v>1199121767</v>
      </c>
      <c r="AU79" s="7">
        <f>IF('Copy of Military Expenditure'!AV79 = "", 'Copy of Military Expenditure'!$BM79, 'Copy of Military Expenditure'!AV79)</f>
        <v>1301286084</v>
      </c>
      <c r="AV79" s="7">
        <f>IF('Copy of Military Expenditure'!AW79 = "", 'Copy of Military Expenditure'!$BM79, 'Copy of Military Expenditure'!AW79)</f>
        <v>1243221348</v>
      </c>
      <c r="AW79" s="7">
        <f>IF('Copy of Military Expenditure'!AX79 = "", 'Copy of Military Expenditure'!$BM79, 'Copy of Military Expenditure'!AX79)</f>
        <v>1372702435</v>
      </c>
      <c r="AX79" s="7">
        <f>IF('Copy of Military Expenditure'!AY79 = "", 'Copy of Military Expenditure'!$BM79, 'Copy of Military Expenditure'!AY79)</f>
        <v>1607271267</v>
      </c>
      <c r="AY79" s="7">
        <f>IF('Copy of Military Expenditure'!AZ79 = "", 'Copy of Military Expenditure'!$BM79, 'Copy of Military Expenditure'!AZ79)</f>
        <v>2014371029</v>
      </c>
      <c r="AZ79" s="7">
        <f>IF('Copy of Military Expenditure'!BA79 = "", 'Copy of Military Expenditure'!$BM79, 'Copy of Military Expenditure'!BA79)</f>
        <v>2270904919</v>
      </c>
      <c r="BA79" s="7">
        <f>IF('Copy of Military Expenditure'!BB79 = "", 'Copy of Military Expenditure'!$BM79, 'Copy of Military Expenditure'!BB79)</f>
        <v>2115785124</v>
      </c>
      <c r="BB79" s="7">
        <f>IF('Copy of Military Expenditure'!BC79 = "", 'Copy of Military Expenditure'!$BM79, 'Copy of Military Expenditure'!BC79)</f>
        <v>2438189569</v>
      </c>
      <c r="BC79" s="7">
        <f>IF('Copy of Military Expenditure'!BD79 = "", 'Copy of Military Expenditure'!$BM79, 'Copy of Military Expenditure'!BD79)</f>
        <v>2701492158</v>
      </c>
      <c r="BD79" s="7">
        <f>IF('Copy of Military Expenditure'!BE79 = "", 'Copy of Military Expenditure'!$BM79, 'Copy of Military Expenditure'!BE79)</f>
        <v>2898685257</v>
      </c>
      <c r="BE79" s="7">
        <f>IF('Copy of Military Expenditure'!BF79 = "", 'Copy of Military Expenditure'!$BM79, 'Copy of Military Expenditure'!BF79)</f>
        <v>3377027861</v>
      </c>
      <c r="BF79" s="7">
        <f>IF('Copy of Military Expenditure'!BG79 = "", 'Copy of Military Expenditure'!$BM79, 'Copy of Military Expenditure'!BG79)</f>
        <v>3103128266</v>
      </c>
      <c r="BG79" s="7">
        <f>IF('Copy of Military Expenditure'!BH79 = "", 'Copy of Military Expenditure'!$BM79, 'Copy of Military Expenditure'!BH79)</f>
        <v>3335552977</v>
      </c>
      <c r="BH79" s="7">
        <f>IF('Copy of Military Expenditure'!BI79 = "", 'Copy of Military Expenditure'!$BM79, 'Copy of Military Expenditure'!BI79)</f>
        <v>4357991313</v>
      </c>
      <c r="BI79" s="7">
        <f>IF('Copy of Military Expenditure'!BJ79 = "", 'Copy of Military Expenditure'!$BM79, 'Copy of Military Expenditure'!BJ79)</f>
        <v>3755351173</v>
      </c>
      <c r="BJ79" s="7">
        <f>IF('Copy of Military Expenditure'!BK79 = "", 'Copy of Military Expenditure'!$BM79, 'Copy of Military Expenditure'!BK79)</f>
        <v>3769741011</v>
      </c>
    </row>
    <row r="80">
      <c r="A80" s="1" t="s">
        <v>385</v>
      </c>
      <c r="B80" s="1" t="s">
        <v>386</v>
      </c>
      <c r="C80" s="1" t="s">
        <v>6</v>
      </c>
      <c r="D80" s="7">
        <f>IF('Copy of Military Expenditure'!E80 = "", 'Copy of Military Expenditure'!$BM80, 'Copy of Military Expenditure'!E80)</f>
        <v>3550000000</v>
      </c>
      <c r="E80" s="7">
        <f>IF('Copy of Military Expenditure'!F80 = "", 'Copy of Military Expenditure'!$BM80, 'Copy of Military Expenditure'!F80)</f>
        <v>4025000000</v>
      </c>
      <c r="F80" s="7">
        <f>IF('Copy of Military Expenditure'!G80 = "", 'Copy of Military Expenditure'!$BM80, 'Copy of Military Expenditure'!G80)</f>
        <v>4375000000</v>
      </c>
      <c r="G80" s="7">
        <f>IF('Copy of Military Expenditure'!H80 = "", 'Copy of Military Expenditure'!$BM80, 'Copy of Military Expenditure'!H80)</f>
        <v>4950000000</v>
      </c>
      <c r="H80" s="7">
        <f>IF('Copy of Military Expenditure'!I80 = "", 'Copy of Military Expenditure'!$BM80, 'Copy of Military Expenditure'!I80)</f>
        <v>5200000000</v>
      </c>
      <c r="I80" s="7">
        <f>IF('Copy of Military Expenditure'!J80 = "", 'Copy of Military Expenditure'!$BM80, 'Copy of Military Expenditure'!J80)</f>
        <v>5525000000</v>
      </c>
      <c r="J80" s="7">
        <f>IF('Copy of Military Expenditure'!K80 = "", 'Copy of Military Expenditure'!$BM80, 'Copy of Military Expenditure'!K80)</f>
        <v>5975000000</v>
      </c>
      <c r="K80" s="7">
        <f>IF('Copy of Military Expenditure'!L80 = "", 'Copy of Military Expenditure'!$BM80, 'Copy of Military Expenditure'!L80)</f>
        <v>6275000000</v>
      </c>
      <c r="L80" s="7">
        <f>IF('Copy of Military Expenditure'!M80 = "", 'Copy of Military Expenditure'!$BM80, 'Copy of Military Expenditure'!M80)</f>
        <v>7225000000</v>
      </c>
      <c r="M80" s="7">
        <f>IF('Copy of Military Expenditure'!N80 = "", 'Copy of Military Expenditure'!$BM80, 'Copy of Military Expenditure'!N80)</f>
        <v>7975000000</v>
      </c>
      <c r="N80" s="7">
        <f>IF('Copy of Military Expenditure'!O80 = "", 'Copy of Military Expenditure'!$BM80, 'Copy of Military Expenditure'!O80)</f>
        <v>8525000000</v>
      </c>
      <c r="O80" s="7">
        <f>IF('Copy of Military Expenditure'!P80 = "", 'Copy of Military Expenditure'!$BM80, 'Copy of Military Expenditure'!P80)</f>
        <v>9452062887</v>
      </c>
      <c r="P80" s="7">
        <f>IF('Copy of Military Expenditure'!Q80 = "", 'Copy of Military Expenditure'!$BM80, 'Copy of Military Expenditure'!Q80)</f>
        <v>10054347826</v>
      </c>
      <c r="Q80" s="7">
        <f>IF('Copy of Military Expenditure'!R80 = "", 'Copy of Military Expenditure'!$BM80, 'Copy of Military Expenditure'!R80)</f>
        <v>12059701493</v>
      </c>
      <c r="R80" s="7">
        <f>IF('Copy of Military Expenditure'!S80 = "", 'Copy of Military Expenditure'!$BM80, 'Copy of Military Expenditure'!S80)</f>
        <v>13162650602</v>
      </c>
      <c r="S80" s="7">
        <f>IF('Copy of Military Expenditure'!T80 = "", 'Copy of Military Expenditure'!$BM80, 'Copy of Military Expenditure'!T80)</f>
        <v>14337349398</v>
      </c>
      <c r="T80" s="7">
        <f>IF('Copy of Military Expenditure'!U80 = "", 'Copy of Military Expenditure'!$BM80, 'Copy of Military Expenditure'!U80)</f>
        <v>15572289157</v>
      </c>
      <c r="U80" s="7">
        <f>IF('Copy of Military Expenditure'!V80 = "", 'Copy of Military Expenditure'!$BM80, 'Copy of Military Expenditure'!V80)</f>
        <v>17379518072</v>
      </c>
      <c r="V80" s="7">
        <f>IF('Copy of Military Expenditure'!W80 = "", 'Copy of Military Expenditure'!$BM80, 'Copy of Military Expenditure'!W80)</f>
        <v>10292598967</v>
      </c>
      <c r="W80" s="7">
        <f>IF('Copy of Military Expenditure'!X80 = "", 'Copy of Military Expenditure'!$BM80, 'Copy of Military Expenditure'!X80)</f>
        <v>1936746988</v>
      </c>
      <c r="X80" s="7">
        <f>IF('Copy of Military Expenditure'!Y80 = "", 'Copy of Military Expenditure'!$BM80, 'Copy of Military Expenditure'!Y80)</f>
        <v>1506218239</v>
      </c>
      <c r="Y80" s="7">
        <f>IF('Copy of Military Expenditure'!Z80 = "", 'Copy of Military Expenditure'!$BM80, 'Copy of Military Expenditure'!Z80)</f>
        <v>1567860808</v>
      </c>
      <c r="Z80" s="7">
        <f>IF('Copy of Military Expenditure'!AA80 = "", 'Copy of Military Expenditure'!$BM80, 'Copy of Military Expenditure'!AA80)</f>
        <v>2122035928</v>
      </c>
      <c r="AA80" s="7">
        <f>IF('Copy of Military Expenditure'!AB80 = "", 'Copy of Military Expenditure'!$BM80, 'Copy of Military Expenditure'!AB80)</f>
        <v>2195521573</v>
      </c>
      <c r="AB80" s="7">
        <f>IF('Copy of Military Expenditure'!AC80 = "", 'Copy of Military Expenditure'!$BM80, 'Copy of Military Expenditure'!AC80)</f>
        <v>2313670081</v>
      </c>
      <c r="AC80" s="7">
        <f>IF('Copy of Military Expenditure'!AD80 = "", 'Copy of Military Expenditure'!$BM80, 'Copy of Military Expenditure'!AD80)</f>
        <v>2140789170</v>
      </c>
      <c r="AD80" s="7">
        <f>IF('Copy of Military Expenditure'!AE80 = "", 'Copy of Military Expenditure'!$BM80, 'Copy of Military Expenditure'!AE80)</f>
        <v>2173578189</v>
      </c>
      <c r="AE80" s="7">
        <f>IF('Copy of Military Expenditure'!AF80 = "", 'Copy of Military Expenditure'!$BM80, 'Copy of Military Expenditure'!AF80)</f>
        <v>1765484773</v>
      </c>
      <c r="AF80" s="7">
        <f>IF('Copy of Military Expenditure'!AG80 = "", 'Copy of Military Expenditure'!$BM80, 'Copy of Military Expenditure'!AG80)</f>
        <v>1783781524</v>
      </c>
      <c r="AG80" s="7">
        <f>IF('Copy of Military Expenditure'!AH80 = "", 'Copy of Military Expenditure'!$BM80, 'Copy of Military Expenditure'!AH80)</f>
        <v>1493906252</v>
      </c>
      <c r="AH80" s="7">
        <f>IF('Copy of Military Expenditure'!AI80 = "", 'Copy of Military Expenditure'!$BM80, 'Copy of Military Expenditure'!AI80)</f>
        <v>1540736842</v>
      </c>
      <c r="AI80" s="7">
        <f>IF('Copy of Military Expenditure'!AJ80 = "", 'Copy of Military Expenditure'!$BM80, 'Copy of Military Expenditure'!AJ80)</f>
        <v>1721995821</v>
      </c>
      <c r="AJ80" s="7">
        <f>IF('Copy of Military Expenditure'!AK80 = "", 'Copy of Military Expenditure'!$BM80, 'Copy of Military Expenditure'!AK80)</f>
        <v>1881935067</v>
      </c>
      <c r="AK80" s="7">
        <f>IF('Copy of Military Expenditure'!AL80 = "", 'Copy of Military Expenditure'!$BM80, 'Copy of Military Expenditure'!AL80)</f>
        <v>2123378416</v>
      </c>
      <c r="AL80" s="7">
        <f>IF('Copy of Military Expenditure'!AM80 = "", 'Copy of Military Expenditure'!$BM80, 'Copy of Military Expenditure'!AM80)</f>
        <v>2251923178</v>
      </c>
      <c r="AM80" s="7">
        <f>IF('Copy of Military Expenditure'!AN80 = "", 'Copy of Military Expenditure'!$BM80, 'Copy of Military Expenditure'!AN80)</f>
        <v>2719362634</v>
      </c>
      <c r="AN80" s="7">
        <f>IF('Copy of Military Expenditure'!AO80 = "", 'Copy of Military Expenditure'!$BM80, 'Copy of Military Expenditure'!AO80)</f>
        <v>3083416787</v>
      </c>
      <c r="AO80" s="7">
        <f>IF('Copy of Military Expenditure'!AP80 = "", 'Copy of Military Expenditure'!$BM80, 'Copy of Military Expenditure'!AP80)</f>
        <v>3192276377</v>
      </c>
      <c r="AP80" s="7">
        <f>IF('Copy of Military Expenditure'!AQ80 = "", 'Copy of Military Expenditure'!$BM80, 'Copy of Military Expenditure'!AQ80)</f>
        <v>3491022616</v>
      </c>
      <c r="AQ80" s="7">
        <f>IF('Copy of Military Expenditure'!AR80 = "", 'Copy of Military Expenditure'!$BM80, 'Copy of Military Expenditure'!AR80)</f>
        <v>3226555351</v>
      </c>
      <c r="AR80" s="7">
        <f>IF('Copy of Military Expenditure'!AS80 = "", 'Copy of Military Expenditure'!$BM80, 'Copy of Military Expenditure'!AS80)</f>
        <v>3146106713</v>
      </c>
      <c r="AS80" s="7">
        <f>IF('Copy of Military Expenditure'!AT80 = "", 'Copy of Military Expenditure'!$BM80, 'Copy of Military Expenditure'!AT80)</f>
        <v>3630645595</v>
      </c>
      <c r="AT80" s="7">
        <f>IF('Copy of Military Expenditure'!AU80 = "", 'Copy of Military Expenditure'!$BM80, 'Copy of Military Expenditure'!AU80)</f>
        <v>3776173214</v>
      </c>
      <c r="AU80" s="7">
        <f>IF('Copy of Military Expenditure'!AV80 = "", 'Copy of Military Expenditure'!$BM80, 'Copy of Military Expenditure'!AV80)</f>
        <v>4150261759</v>
      </c>
      <c r="AV80" s="7">
        <f>IF('Copy of Military Expenditure'!AW80 = "", 'Copy of Military Expenditure'!$BM80, 'Copy of Military Expenditure'!AW80)</f>
        <v>4778627749</v>
      </c>
      <c r="AW80" s="7">
        <f>IF('Copy of Military Expenditure'!AX80 = "", 'Copy of Military Expenditure'!$BM80, 'Copy of Military Expenditure'!AX80)</f>
        <v>5896404861</v>
      </c>
      <c r="AX80" s="7">
        <f>IF('Copy of Military Expenditure'!AY80 = "", 'Copy of Military Expenditure'!$BM80, 'Copy of Military Expenditure'!AY80)</f>
        <v>6619413759</v>
      </c>
      <c r="AY80" s="7">
        <f>IF('Copy of Military Expenditure'!AZ80 = "", 'Copy of Military Expenditure'!$BM80, 'Copy of Military Expenditure'!AZ80)</f>
        <v>8589136364</v>
      </c>
      <c r="AZ80" s="7">
        <f>IF('Copy of Military Expenditure'!BA80 = "", 'Copy of Military Expenditure'!$BM80, 'Copy of Military Expenditure'!BA80)</f>
        <v>9349421394</v>
      </c>
      <c r="BA80" s="7">
        <f>IF('Copy of Military Expenditure'!BB80 = "", 'Copy of Military Expenditure'!$BM80, 'Copy of Military Expenditure'!BB80)</f>
        <v>7903812008</v>
      </c>
      <c r="BB80" s="7">
        <f>IF('Copy of Military Expenditure'!BC80 = "", 'Copy of Military Expenditure'!$BM80, 'Copy of Military Expenditure'!BC80)</f>
        <v>8790170132</v>
      </c>
      <c r="BC80" s="7">
        <f>IF('Copy of Military Expenditure'!BD80 = "", 'Copy of Military Expenditure'!$BM80, 'Copy of Military Expenditure'!BD80)</f>
        <v>9455422988</v>
      </c>
      <c r="BD80" s="7">
        <f>IF('Copy of Military Expenditure'!BE80 = "", 'Copy of Military Expenditure'!$BM80, 'Copy of Military Expenditure'!BE80)</f>
        <v>8986838792</v>
      </c>
      <c r="BE80" s="7">
        <f>IF('Copy of Military Expenditure'!BF80 = "", 'Copy of Military Expenditure'!$BM80, 'Copy of Military Expenditure'!BF80)</f>
        <v>9275711727</v>
      </c>
      <c r="BF80" s="7">
        <f>IF('Copy of Military Expenditure'!BG80 = "", 'Copy of Military Expenditure'!$BM80, 'Copy of Military Expenditure'!BG80)</f>
        <v>10345153575</v>
      </c>
      <c r="BG80" s="7">
        <f>IF('Copy of Military Expenditure'!BH80 = "", 'Copy of Military Expenditure'!$BM80, 'Copy of Military Expenditure'!BH80)</f>
        <v>10212785781</v>
      </c>
      <c r="BH80" s="7">
        <f>IF('Copy of Military Expenditure'!BI80 = "", 'Copy of Military Expenditure'!$BM80, 'Copy of Military Expenditure'!BI80)</f>
        <v>9164190587</v>
      </c>
      <c r="BI80" s="7">
        <f>IF('Copy of Military Expenditure'!BJ80 = "", 'Copy of Military Expenditure'!$BM80, 'Copy of Military Expenditure'!BJ80)</f>
        <v>9870680628</v>
      </c>
      <c r="BJ80" s="7">
        <f>IF('Copy of Military Expenditure'!BK80 = "", 'Copy of Military Expenditure'!$BM80, 'Copy of Military Expenditure'!BK80)</f>
        <v>11596155291</v>
      </c>
    </row>
    <row r="81">
      <c r="A81" s="1" t="s">
        <v>387</v>
      </c>
      <c r="B81" s="1" t="s">
        <v>388</v>
      </c>
      <c r="C81" s="1" t="s">
        <v>128</v>
      </c>
      <c r="D81" s="7">
        <f>IF('Copy of Military Expenditure'!E81 = "", 'Copy of Military Expenditure'!$BM81, 'Copy of Military Expenditure'!E81)</f>
        <v>7160564629</v>
      </c>
      <c r="E81" s="7">
        <f>IF('Copy of Military Expenditure'!F81 = "", 'Copy of Military Expenditure'!$BM81, 'Copy of Military Expenditure'!F81)</f>
        <v>7160564629</v>
      </c>
      <c r="F81" s="7">
        <f>IF('Copy of Military Expenditure'!G81 = "", 'Copy of Military Expenditure'!$BM81, 'Copy of Military Expenditure'!G81)</f>
        <v>7160564629</v>
      </c>
      <c r="G81" s="7">
        <f>IF('Copy of Military Expenditure'!H81 = "", 'Copy of Military Expenditure'!$BM81, 'Copy of Military Expenditure'!H81)</f>
        <v>7160564629</v>
      </c>
      <c r="H81" s="7">
        <f>IF('Copy of Military Expenditure'!I81 = "", 'Copy of Military Expenditure'!$BM81, 'Copy of Military Expenditure'!I81)</f>
        <v>7160564629</v>
      </c>
      <c r="I81" s="7">
        <f>IF('Copy of Military Expenditure'!J81 = "", 'Copy of Military Expenditure'!$BM81, 'Copy of Military Expenditure'!J81)</f>
        <v>511524328</v>
      </c>
      <c r="J81" s="7">
        <f>IF('Copy of Military Expenditure'!K81 = "", 'Copy of Military Expenditure'!$BM81, 'Copy of Military Expenditure'!K81)</f>
        <v>516349912.7</v>
      </c>
      <c r="K81" s="7">
        <f>IF('Copy of Military Expenditure'!L81 = "", 'Copy of Military Expenditure'!$BM81, 'Copy of Military Expenditure'!L81)</f>
        <v>680726858.1</v>
      </c>
      <c r="L81" s="7">
        <f>IF('Copy of Military Expenditure'!M81 = "", 'Copy of Military Expenditure'!$BM81, 'Copy of Military Expenditure'!M81)</f>
        <v>898872214.6</v>
      </c>
      <c r="M81" s="7">
        <f>IF('Copy of Military Expenditure'!N81 = "", 'Copy of Military Expenditure'!$BM81, 'Copy of Military Expenditure'!N81)</f>
        <v>1360301692</v>
      </c>
      <c r="N81" s="7">
        <f>IF('Copy of Military Expenditure'!O81 = "", 'Copy of Military Expenditure'!$BM81, 'Copy of Military Expenditure'!O81)</f>
        <v>1467438144</v>
      </c>
      <c r="O81" s="7">
        <f>IF('Copy of Military Expenditure'!P81 = "", 'Copy of Military Expenditure'!$BM81, 'Copy of Military Expenditure'!P81)</f>
        <v>1536271619</v>
      </c>
      <c r="P81" s="7">
        <f>IF('Copy of Military Expenditure'!Q81 = "", 'Copy of Military Expenditure'!$BM81, 'Copy of Military Expenditure'!Q81)</f>
        <v>1888890411</v>
      </c>
      <c r="Q81" s="7">
        <f>IF('Copy of Military Expenditure'!R81 = "", 'Copy of Military Expenditure'!$BM81, 'Copy of Military Expenditure'!R81)</f>
        <v>2286722214</v>
      </c>
      <c r="R81" s="7">
        <f>IF('Copy of Military Expenditure'!S81 = "", 'Copy of Military Expenditure'!$BM81, 'Copy of Military Expenditure'!S81)</f>
        <v>3533736307</v>
      </c>
      <c r="S81" s="7">
        <f>IF('Copy of Military Expenditure'!T81 = "", 'Copy of Military Expenditure'!$BM81, 'Copy of Military Expenditure'!T81)</f>
        <v>5467924061</v>
      </c>
      <c r="T81" s="7">
        <f>IF('Copy of Military Expenditure'!U81 = "", 'Copy of Military Expenditure'!$BM81, 'Copy of Military Expenditure'!U81)</f>
        <v>5321747700</v>
      </c>
      <c r="U81" s="7">
        <f>IF('Copy of Military Expenditure'!V81 = "", 'Copy of Military Expenditure'!$BM81, 'Copy of Military Expenditure'!V81)</f>
        <v>6392103257</v>
      </c>
      <c r="V81" s="7">
        <f>IF('Copy of Military Expenditure'!W81 = "", 'Copy of Military Expenditure'!$BM81, 'Copy of Military Expenditure'!W81)</f>
        <v>7216037976</v>
      </c>
      <c r="W81" s="7">
        <f>IF('Copy of Military Expenditure'!X81 = "", 'Copy of Military Expenditure'!$BM81, 'Copy of Military Expenditure'!X81)</f>
        <v>8117134537</v>
      </c>
      <c r="X81" s="7">
        <f>IF('Copy of Military Expenditure'!Y81 = "", 'Copy of Military Expenditure'!$BM81, 'Copy of Military Expenditure'!Y81)</f>
        <v>8746175573</v>
      </c>
      <c r="Y81" s="7">
        <f>IF('Copy of Military Expenditure'!Z81 = "", 'Copy of Military Expenditure'!$BM81, 'Copy of Military Expenditure'!Z81)</f>
        <v>8761679184</v>
      </c>
      <c r="Z81" s="7">
        <f>IF('Copy of Military Expenditure'!AA81 = "", 'Copy of Military Expenditure'!$BM81, 'Copy of Military Expenditure'!AA81)</f>
        <v>4181250346</v>
      </c>
      <c r="AA81" s="7">
        <f>IF('Copy of Military Expenditure'!AB81 = "", 'Copy of Military Expenditure'!$BM81, 'Copy of Military Expenditure'!AB81)</f>
        <v>4094395507</v>
      </c>
      <c r="AB81" s="7">
        <f>IF('Copy of Military Expenditure'!AC81 = "", 'Copy of Military Expenditure'!$BM81, 'Copy of Military Expenditure'!AC81)</f>
        <v>4134648967</v>
      </c>
      <c r="AC81" s="7">
        <f>IF('Copy of Military Expenditure'!AD81 = "", 'Copy of Military Expenditure'!$BM81, 'Copy of Military Expenditure'!AD81)</f>
        <v>3958073882</v>
      </c>
      <c r="AD81" s="7">
        <f>IF('Copy of Military Expenditure'!AE81 = "", 'Copy of Military Expenditure'!$BM81, 'Copy of Military Expenditure'!AE81)</f>
        <v>3567854199</v>
      </c>
      <c r="AE81" s="7">
        <f>IF('Copy of Military Expenditure'!AF81 = "", 'Copy of Military Expenditure'!$BM81, 'Copy of Military Expenditure'!AF81)</f>
        <v>3622240295</v>
      </c>
      <c r="AF81" s="7">
        <f>IF('Copy of Military Expenditure'!AG81 = "", 'Copy of Military Expenditure'!$BM81, 'Copy of Military Expenditure'!AG81)</f>
        <v>3858892358</v>
      </c>
      <c r="AG81" s="7">
        <f>IF('Copy of Military Expenditure'!AH81 = "", 'Copy of Military Expenditure'!$BM81, 'Copy of Military Expenditure'!AH81)</f>
        <v>3682941985</v>
      </c>
      <c r="AH81" s="7">
        <f>IF('Copy of Military Expenditure'!AI81 = "", 'Copy of Military Expenditure'!$BM81, 'Copy of Military Expenditure'!AI81)</f>
        <v>4771894025</v>
      </c>
      <c r="AI81" s="7">
        <f>IF('Copy of Military Expenditure'!AJ81 = "", 'Copy of Military Expenditure'!$BM81, 'Copy of Military Expenditure'!AJ81)</f>
        <v>4050240467</v>
      </c>
      <c r="AJ81" s="7">
        <f>IF('Copy of Military Expenditure'!AK81 = "", 'Copy of Military Expenditure'!$BM81, 'Copy of Military Expenditure'!AK81)</f>
        <v>2689576654</v>
      </c>
      <c r="AK81" s="7">
        <f>IF('Copy of Military Expenditure'!AL81 = "", 'Copy of Military Expenditure'!$BM81, 'Copy of Military Expenditure'!AL81)</f>
        <v>4226109874</v>
      </c>
      <c r="AL81" s="7">
        <f>IF('Copy of Military Expenditure'!AM81 = "", 'Copy of Military Expenditure'!$BM81, 'Copy of Military Expenditure'!AM81)</f>
        <v>2251644396</v>
      </c>
      <c r="AM81" s="7">
        <f>IF('Copy of Military Expenditure'!AN81 = "", 'Copy of Military Expenditure'!$BM81, 'Copy of Military Expenditure'!AN81)</f>
        <v>2087386762</v>
      </c>
      <c r="AN81" s="7">
        <f>IF('Copy of Military Expenditure'!AO81 = "", 'Copy of Military Expenditure'!$BM81, 'Copy of Military Expenditure'!AO81)</f>
        <v>2303553763</v>
      </c>
      <c r="AO81" s="7">
        <f>IF('Copy of Military Expenditure'!AP81 = "", 'Copy of Military Expenditure'!$BM81, 'Copy of Military Expenditure'!AP81)</f>
        <v>2707359210</v>
      </c>
      <c r="AP81" s="7">
        <f>IF('Copy of Military Expenditure'!AQ81 = "", 'Copy of Military Expenditure'!$BM81, 'Copy of Military Expenditure'!AQ81)</f>
        <v>2912012465</v>
      </c>
      <c r="AQ81" s="7">
        <f>IF('Copy of Military Expenditure'!AR81 = "", 'Copy of Military Expenditure'!$BM81, 'Copy of Military Expenditure'!AR81)</f>
        <v>3534391912</v>
      </c>
      <c r="AR81" s="7">
        <f>IF('Copy of Military Expenditure'!AS81 = "", 'Copy of Military Expenditure'!$BM81, 'Copy of Military Expenditure'!AS81)</f>
        <v>2943330107</v>
      </c>
      <c r="AS81" s="7">
        <f>IF('Copy of Military Expenditure'!AT81 = "", 'Copy of Military Expenditure'!$BM81, 'Copy of Military Expenditure'!AT81)</f>
        <v>2764998588</v>
      </c>
      <c r="AT81" s="7">
        <f>IF('Copy of Military Expenditure'!AU81 = "", 'Copy of Military Expenditure'!$BM81, 'Copy of Military Expenditure'!AU81)</f>
        <v>3283060416</v>
      </c>
      <c r="AU81" s="7">
        <f>IF('Copy of Military Expenditure'!AV81 = "", 'Copy of Military Expenditure'!$BM81, 'Copy of Military Expenditure'!AV81)</f>
        <v>3666436814</v>
      </c>
      <c r="AV81" s="7">
        <f>IF('Copy of Military Expenditure'!AW81 = "", 'Copy of Military Expenditure'!$BM81, 'Copy of Military Expenditure'!AW81)</f>
        <v>5582172254</v>
      </c>
      <c r="AW81" s="7">
        <f>IF('Copy of Military Expenditure'!AX81 = "", 'Copy of Military Expenditure'!$BM81, 'Copy of Military Expenditure'!AX81)</f>
        <v>6790746260</v>
      </c>
      <c r="AX81" s="7">
        <f>IF('Copy of Military Expenditure'!AY81 = "", 'Copy of Military Expenditure'!$BM81, 'Copy of Military Expenditure'!AY81)</f>
        <v>9024625898</v>
      </c>
      <c r="AY81" s="7">
        <f>IF('Copy of Military Expenditure'!AZ81 = "", 'Copy of Military Expenditure'!$BM81, 'Copy of Military Expenditure'!AZ81)</f>
        <v>11674115873</v>
      </c>
      <c r="AZ81" s="7">
        <f>IF('Copy of Military Expenditure'!BA81 = "", 'Copy of Military Expenditure'!$BM81, 'Copy of Military Expenditure'!BA81)</f>
        <v>16762333514</v>
      </c>
      <c r="BA81" s="7">
        <f>IF('Copy of Military Expenditure'!BB81 = "", 'Copy of Military Expenditure'!$BM81, 'Copy of Military Expenditure'!BB81)</f>
        <v>16454226930</v>
      </c>
      <c r="BB81" s="7">
        <f>IF('Copy of Military Expenditure'!BC81 = "", 'Copy of Military Expenditure'!$BM81, 'Copy of Military Expenditure'!BC81)</f>
        <v>14670807167</v>
      </c>
      <c r="BC81" s="7">
        <f>IF('Copy of Military Expenditure'!BD81 = "", 'Copy of Military Expenditure'!$BM81, 'Copy of Military Expenditure'!BD81)</f>
        <v>16148704930</v>
      </c>
      <c r="BD81" s="7">
        <f>IF('Copy of Military Expenditure'!BE81 = "", 'Copy of Military Expenditure'!$BM81, 'Copy of Military Expenditure'!BE81)</f>
        <v>16385564270</v>
      </c>
      <c r="BE81" s="7">
        <f>IF('Copy of Military Expenditure'!BF81 = "", 'Copy of Military Expenditure'!$BM81, 'Copy of Military Expenditure'!BF81)</f>
        <v>23465402718</v>
      </c>
      <c r="BF81" s="7">
        <f>IF('Copy of Military Expenditure'!BG81 = "", 'Copy of Military Expenditure'!$BM81, 'Copy of Military Expenditure'!BG81)</f>
        <v>24195384348</v>
      </c>
      <c r="BG81" s="7">
        <f>IF('Copy of Military Expenditure'!BH81 = "", 'Copy of Military Expenditure'!$BM81, 'Copy of Military Expenditure'!BH81)</f>
        <v>24252553280</v>
      </c>
      <c r="BH81" s="7">
        <f>IF('Copy of Military Expenditure'!BI81 = "", 'Copy of Military Expenditure'!$BM81, 'Copy of Military Expenditure'!BI81)</f>
        <v>19707109971</v>
      </c>
      <c r="BI81" s="7">
        <f>IF('Copy of Military Expenditure'!BJ81 = "", 'Copy of Military Expenditure'!$BM81, 'Copy of Military Expenditure'!BJ81)</f>
        <v>23034160650</v>
      </c>
      <c r="BJ81" s="7">
        <f>IF('Copy of Military Expenditure'!BK81 = "", 'Copy of Military Expenditure'!$BM81, 'Copy of Military Expenditure'!BK81)</f>
        <v>18526652903</v>
      </c>
    </row>
    <row r="82">
      <c r="A82" s="1" t="s">
        <v>393</v>
      </c>
      <c r="B82" s="1" t="s">
        <v>394</v>
      </c>
      <c r="C82" s="1" t="s">
        <v>6</v>
      </c>
      <c r="D82" s="7">
        <f>IF('Copy of Military Expenditure'!E82 = "", 'Copy of Military Expenditure'!$BM82, 'Copy of Military Expenditure'!E82)</f>
        <v>105157457.3</v>
      </c>
      <c r="E82" s="7">
        <f>IF('Copy of Military Expenditure'!F82 = "", 'Copy of Military Expenditure'!$BM82, 'Copy of Military Expenditure'!F82)</f>
        <v>171194666.8</v>
      </c>
      <c r="F82" s="7">
        <f>IF('Copy of Military Expenditure'!G82 = "", 'Copy of Military Expenditure'!$BM82, 'Copy of Military Expenditure'!G82)</f>
        <v>199785222.2</v>
      </c>
      <c r="G82" s="7">
        <f>IF('Copy of Military Expenditure'!H82 = "", 'Copy of Military Expenditure'!$BM82, 'Copy of Military Expenditure'!H82)</f>
        <v>199087891.6</v>
      </c>
      <c r="H82" s="7">
        <f>IF('Copy of Military Expenditure'!I82 = "", 'Copy of Military Expenditure'!$BM82, 'Copy of Military Expenditure'!I82)</f>
        <v>224400993</v>
      </c>
      <c r="I82" s="7">
        <f>IF('Copy of Military Expenditure'!J82 = "", 'Copy of Military Expenditure'!$BM82, 'Copy of Military Expenditure'!J82)</f>
        <v>232350562</v>
      </c>
      <c r="J82" s="7">
        <f>IF('Copy of Military Expenditure'!K82 = "", 'Copy of Military Expenditure'!$BM82, 'Copy of Military Expenditure'!K82)</f>
        <v>257175532.1</v>
      </c>
      <c r="K82" s="7">
        <f>IF('Copy of Military Expenditure'!L82 = "", 'Copy of Military Expenditure'!$BM82, 'Copy of Military Expenditure'!L82)</f>
        <v>333045103.3</v>
      </c>
      <c r="L82" s="7">
        <f>IF('Copy of Military Expenditure'!M82 = "", 'Copy of Military Expenditure'!$BM82, 'Copy of Military Expenditure'!M82)</f>
        <v>371893392.1</v>
      </c>
      <c r="M82" s="7">
        <f>IF('Copy of Military Expenditure'!N82 = "", 'Copy of Military Expenditure'!$BM82, 'Copy of Military Expenditure'!N82)</f>
        <v>374919807</v>
      </c>
      <c r="N82" s="7">
        <f>IF('Copy of Military Expenditure'!O82 = "", 'Copy of Military Expenditure'!$BM82, 'Copy of Military Expenditure'!O82)</f>
        <v>436103595.4</v>
      </c>
      <c r="O82" s="7">
        <f>IF('Copy of Military Expenditure'!P82 = "", 'Copy of Military Expenditure'!$BM82, 'Copy of Military Expenditure'!P82)</f>
        <v>518294924.4</v>
      </c>
      <c r="P82" s="7">
        <f>IF('Copy of Military Expenditure'!Q82 = "", 'Copy of Military Expenditure'!$BM82, 'Copy of Military Expenditure'!Q82)</f>
        <v>593121489.2</v>
      </c>
      <c r="Q82" s="7">
        <f>IF('Copy of Military Expenditure'!R82 = "", 'Copy of Military Expenditure'!$BM82, 'Copy of Military Expenditure'!R82)</f>
        <v>682681692.2</v>
      </c>
      <c r="R82" s="7">
        <f>IF('Copy of Military Expenditure'!S82 = "", 'Copy of Military Expenditure'!$BM82, 'Copy of Military Expenditure'!S82)</f>
        <v>988203732.2</v>
      </c>
      <c r="S82" s="7">
        <f>IF('Copy of Military Expenditure'!T82 = "", 'Copy of Military Expenditure'!$BM82, 'Copy of Military Expenditure'!T82)</f>
        <v>778693990.9</v>
      </c>
      <c r="T82" s="7">
        <f>IF('Copy of Military Expenditure'!U82 = "", 'Copy of Military Expenditure'!$BM82, 'Copy of Military Expenditure'!U82)</f>
        <v>623403324</v>
      </c>
      <c r="U82" s="7">
        <f>IF('Copy of Military Expenditure'!V82 = "", 'Copy of Military Expenditure'!$BM82, 'Copy of Military Expenditure'!V82)</f>
        <v>576875736.5</v>
      </c>
      <c r="V82" s="7">
        <f>IF('Copy of Military Expenditure'!W82 = "", 'Copy of Military Expenditure'!$BM82, 'Copy of Military Expenditure'!W82)</f>
        <v>622564542.5</v>
      </c>
      <c r="W82" s="7">
        <f>IF('Copy of Military Expenditure'!X82 = "", 'Copy of Military Expenditure'!$BM82, 'Copy of Military Expenditure'!X82)</f>
        <v>701973945.7</v>
      </c>
      <c r="X82" s="7">
        <f>IF('Copy of Military Expenditure'!Y82 = "", 'Copy of Military Expenditure'!$BM82, 'Copy of Military Expenditure'!Y82)</f>
        <v>867810131</v>
      </c>
      <c r="Y82" s="7">
        <f>IF('Copy of Military Expenditure'!Z82 = "", 'Copy of Military Expenditure'!$BM82, 'Copy of Military Expenditure'!Z82)</f>
        <v>843539896.8</v>
      </c>
      <c r="Z82" s="7">
        <f>IF('Copy of Military Expenditure'!AA82 = "", 'Copy of Military Expenditure'!$BM82, 'Copy of Military Expenditure'!AA82)</f>
        <v>803004962</v>
      </c>
      <c r="AA82" s="7">
        <f>IF('Copy of Military Expenditure'!AB82 = "", 'Copy of Military Expenditure'!$BM82, 'Copy of Military Expenditure'!AB82)</f>
        <v>692947642.5</v>
      </c>
      <c r="AB82" s="7">
        <f>IF('Copy of Military Expenditure'!AC82 = "", 'Copy of Military Expenditure'!$BM82, 'Copy of Military Expenditure'!AC82)</f>
        <v>628464842.1</v>
      </c>
      <c r="AC82" s="7">
        <f>IF('Copy of Military Expenditure'!AD82 = "", 'Copy of Military Expenditure'!$BM82, 'Copy of Military Expenditure'!AD82)</f>
        <v>653587081.2</v>
      </c>
      <c r="AD82" s="7">
        <f>IF('Copy of Military Expenditure'!AE82 = "", 'Copy of Military Expenditure'!$BM82, 'Copy of Military Expenditure'!AE82)</f>
        <v>935754339.7</v>
      </c>
      <c r="AE82" s="7">
        <f>IF('Copy of Military Expenditure'!AF82 = "", 'Copy of Military Expenditure'!$BM82, 'Copy of Military Expenditure'!AF82)</f>
        <v>1130608394</v>
      </c>
      <c r="AF82" s="7">
        <f>IF('Copy of Military Expenditure'!AG82 = "", 'Copy of Military Expenditure'!$BM82, 'Copy of Military Expenditure'!AG82)</f>
        <v>1347837652</v>
      </c>
      <c r="AG82" s="7">
        <f>IF('Copy of Military Expenditure'!AH82 = "", 'Copy of Military Expenditure'!$BM82, 'Copy of Military Expenditure'!AH82)</f>
        <v>1456535413</v>
      </c>
      <c r="AH82" s="7">
        <f>IF('Copy of Military Expenditure'!AI82 = "", 'Copy of Military Expenditure'!$BM82, 'Copy of Military Expenditure'!AI82)</f>
        <v>1875087897</v>
      </c>
      <c r="AI82" s="7">
        <f>IF('Copy of Military Expenditure'!AJ82 = "", 'Copy of Military Expenditure'!$BM82, 'Copy of Military Expenditure'!AJ82)</f>
        <v>2115383815</v>
      </c>
      <c r="AJ82" s="7">
        <f>IF('Copy of Military Expenditure'!AK82 = "", 'Copy of Military Expenditure'!$BM82, 'Copy of Military Expenditure'!AK82)</f>
        <v>2532649406</v>
      </c>
      <c r="AK82" s="7">
        <f>IF('Copy of Military Expenditure'!AL82 = "", 'Copy of Military Expenditure'!$BM82, 'Copy of Military Expenditure'!AL82)</f>
        <v>2192208142</v>
      </c>
      <c r="AL82" s="7">
        <f>IF('Copy of Military Expenditure'!AM82 = "", 'Copy of Military Expenditure'!$BM82, 'Copy of Military Expenditure'!AM82)</f>
        <v>2173634730</v>
      </c>
      <c r="AM82" s="7">
        <f>IF('Copy of Military Expenditure'!AN82 = "", 'Copy of Military Expenditure'!$BM82, 'Copy of Military Expenditure'!AN82)</f>
        <v>2670121572</v>
      </c>
      <c r="AN82" s="7">
        <f>IF('Copy of Military Expenditure'!AO82 = "", 'Copy of Military Expenditure'!$BM82, 'Copy of Military Expenditure'!AO82)</f>
        <v>2600849533</v>
      </c>
      <c r="AO82" s="7">
        <f>IF('Copy of Military Expenditure'!AP82 = "", 'Copy of Military Expenditure'!$BM82, 'Copy of Military Expenditure'!AP82)</f>
        <v>2388687811</v>
      </c>
      <c r="AP82" s="7">
        <f>IF('Copy of Military Expenditure'!AQ82 = "", 'Copy of Military Expenditure'!$BM82, 'Copy of Military Expenditure'!AQ82)</f>
        <v>2335597096</v>
      </c>
      <c r="AQ82" s="7">
        <f>IF('Copy of Military Expenditure'!AR82 = "", 'Copy of Military Expenditure'!$BM82, 'Copy of Military Expenditure'!AR82)</f>
        <v>2406493740</v>
      </c>
      <c r="AR82" s="7">
        <f>IF('Copy of Military Expenditure'!AS82 = "", 'Copy of Military Expenditure'!$BM82, 'Copy of Military Expenditure'!AS82)</f>
        <v>2204256495</v>
      </c>
      <c r="AS82" s="7">
        <f>IF('Copy of Military Expenditure'!AT82 = "", 'Copy of Military Expenditure'!$BM82, 'Copy of Military Expenditure'!AT82)</f>
        <v>2324811411</v>
      </c>
      <c r="AT82" s="7">
        <f>IF('Copy of Military Expenditure'!AU82 = "", 'Copy of Military Expenditure'!$BM82, 'Copy of Military Expenditure'!AU82)</f>
        <v>2602230483</v>
      </c>
      <c r="AU82" s="7">
        <f>IF('Copy of Military Expenditure'!AV82 = "", 'Copy of Military Expenditure'!$BM82, 'Copy of Military Expenditure'!AV82)</f>
        <v>3109812942</v>
      </c>
      <c r="AV82" s="7">
        <f>IF('Copy of Military Expenditure'!AW82 = "", 'Copy of Military Expenditure'!$BM82, 'Copy of Military Expenditure'!AW82)</f>
        <v>3719431562</v>
      </c>
      <c r="AW82" s="7">
        <f>IF('Copy of Military Expenditure'!AX82 = "", 'Copy of Military Expenditure'!$BM82, 'Copy of Military Expenditure'!AX82)</f>
        <v>4039322489</v>
      </c>
      <c r="AX82" s="7">
        <f>IF('Copy of Military Expenditure'!AY82 = "", 'Copy of Military Expenditure'!$BM82, 'Copy of Military Expenditure'!AY82)</f>
        <v>4066783668</v>
      </c>
      <c r="AY82" s="7">
        <f>IF('Copy of Military Expenditure'!AZ82 = "", 'Copy of Military Expenditure'!$BM82, 'Copy of Military Expenditure'!AZ82)</f>
        <v>4366184075</v>
      </c>
      <c r="AZ82" s="7">
        <f>IF('Copy of Military Expenditure'!BA82 = "", 'Copy of Military Expenditure'!$BM82, 'Copy of Military Expenditure'!BA82)</f>
        <v>4812099462</v>
      </c>
      <c r="BA82" s="7">
        <f>IF('Copy of Military Expenditure'!BB82 = "", 'Copy of Military Expenditure'!$BM82, 'Copy of Military Expenditure'!BB82)</f>
        <v>4949690419</v>
      </c>
      <c r="BB82" s="7">
        <f>IF('Copy of Military Expenditure'!BC82 = "", 'Copy of Military Expenditure'!$BM82, 'Copy of Military Expenditure'!BC82)</f>
        <v>4718924038</v>
      </c>
      <c r="BC82" s="7">
        <f>IF('Copy of Military Expenditure'!BD82 = "", 'Copy of Military Expenditure'!$BM82, 'Copy of Military Expenditure'!BD82)</f>
        <v>4904393519</v>
      </c>
      <c r="BD82" s="7">
        <f>IF('Copy of Military Expenditure'!BE82 = "", 'Copy of Military Expenditure'!$BM82, 'Copy of Military Expenditure'!BE82)</f>
        <v>4137254045</v>
      </c>
      <c r="BE82" s="7">
        <f>IF('Copy of Military Expenditure'!BF82 = "", 'Copy of Military Expenditure'!$BM82, 'Copy of Military Expenditure'!BF82)</f>
        <v>4724102082</v>
      </c>
      <c r="BF82" s="7">
        <f>IF('Copy of Military Expenditure'!BG82 = "", 'Copy of Military Expenditure'!$BM82, 'Copy of Military Expenditure'!BG82)</f>
        <v>4111548064</v>
      </c>
      <c r="BG82" s="7">
        <f>IF('Copy of Military Expenditure'!BH82 = "", 'Copy of Military Expenditure'!$BM82, 'Copy of Military Expenditure'!BH82)</f>
        <v>3565420872</v>
      </c>
      <c r="BH82" s="7">
        <f>IF('Copy of Military Expenditure'!BI82 = "", 'Copy of Military Expenditure'!$BM82, 'Copy of Military Expenditure'!BI82)</f>
        <v>3569059626</v>
      </c>
      <c r="BI82" s="7">
        <f>IF('Copy of Military Expenditure'!BJ82 = "", 'Copy of Military Expenditure'!$BM82, 'Copy of Military Expenditure'!BJ82)</f>
        <v>3646515110</v>
      </c>
      <c r="BJ82" s="7">
        <f>IF('Copy of Military Expenditure'!BK82 = "", 'Copy of Military Expenditure'!$BM82, 'Copy of Military Expenditure'!BK82)</f>
        <v>4247842971</v>
      </c>
    </row>
    <row r="83">
      <c r="A83" s="1" t="s">
        <v>395</v>
      </c>
      <c r="B83" s="1" t="s">
        <v>396</v>
      </c>
      <c r="C83" s="1" t="s">
        <v>6</v>
      </c>
      <c r="D83" s="7">
        <f>IF('Copy of Military Expenditure'!E83 = "", 'Copy of Military Expenditure'!$BM83, 'Copy of Military Expenditure'!E83)</f>
        <v>7088541.594</v>
      </c>
      <c r="E83" s="7">
        <f>IF('Copy of Military Expenditure'!F83 = "", 'Copy of Military Expenditure'!$BM83, 'Copy of Military Expenditure'!F83)</f>
        <v>7187461.316</v>
      </c>
      <c r="F83" s="7">
        <f>IF('Copy of Military Expenditure'!G83 = "", 'Copy of Military Expenditure'!$BM83, 'Copy of Military Expenditure'!G83)</f>
        <v>8276810.921</v>
      </c>
      <c r="G83" s="7">
        <f>IF('Copy of Military Expenditure'!H83 = "", 'Copy of Military Expenditure'!$BM83, 'Copy of Military Expenditure'!H83)</f>
        <v>9208934.811</v>
      </c>
      <c r="H83" s="7">
        <f>IF('Copy of Military Expenditure'!I83 = "", 'Copy of Military Expenditure'!$BM83, 'Copy of Military Expenditure'!I83)</f>
        <v>9815376.859</v>
      </c>
      <c r="I83" s="7">
        <f>IF('Copy of Military Expenditure'!J83 = "", 'Copy of Military Expenditure'!$BM83, 'Copy of Military Expenditure'!J83)</f>
        <v>11679624.64</v>
      </c>
      <c r="J83" s="7">
        <f>IF('Copy of Military Expenditure'!K83 = "", 'Copy of Military Expenditure'!$BM83, 'Copy of Military Expenditure'!K83)</f>
        <v>13588794.05</v>
      </c>
      <c r="K83" s="7">
        <f>IF('Copy of Military Expenditure'!L83 = "", 'Copy of Military Expenditure'!$BM83, 'Copy of Military Expenditure'!L83)</f>
        <v>14936443.05</v>
      </c>
      <c r="L83" s="7">
        <f>IF('Copy of Military Expenditure'!M83 = "", 'Copy of Military Expenditure'!$BM83, 'Copy of Military Expenditure'!M83)</f>
        <v>16621004.29</v>
      </c>
      <c r="M83" s="7">
        <f>IF('Copy of Military Expenditure'!N83 = "", 'Copy of Military Expenditure'!$BM83, 'Copy of Military Expenditure'!N83)</f>
        <v>17856349.21</v>
      </c>
      <c r="N83" s="7">
        <f>IF('Copy of Military Expenditure'!O83 = "", 'Copy of Military Expenditure'!$BM83, 'Copy of Military Expenditure'!O83)</f>
        <v>19316666.67</v>
      </c>
      <c r="O83" s="7">
        <f>IF('Copy of Military Expenditure'!P83 = "", 'Copy of Military Expenditure'!$BM83, 'Copy of Military Expenditure'!P83)</f>
        <v>20750000</v>
      </c>
      <c r="P83" s="7">
        <f>IF('Copy of Military Expenditure'!Q83 = "", 'Copy of Military Expenditure'!$BM83, 'Copy of Military Expenditure'!Q83)</f>
        <v>28851587.3</v>
      </c>
      <c r="Q83" s="7">
        <f>IF('Copy of Military Expenditure'!R83 = "", 'Copy of Military Expenditure'!$BM83, 'Copy of Military Expenditure'!R83)</f>
        <v>30915873.02</v>
      </c>
      <c r="R83" s="7">
        <f>IF('Copy of Military Expenditure'!S83 = "", 'Copy of Military Expenditure'!$BM83, 'Copy of Military Expenditure'!S83)</f>
        <v>31434126.98</v>
      </c>
      <c r="S83" s="7">
        <f>IF('Copy of Military Expenditure'!T83 = "", 'Copy of Military Expenditure'!$BM83, 'Copy of Military Expenditure'!T83)</f>
        <v>43488888.89</v>
      </c>
      <c r="T83" s="7">
        <f>IF('Copy of Military Expenditure'!U83 = "", 'Copy of Military Expenditure'!$BM83, 'Copy of Military Expenditure'!U83)</f>
        <v>46757936.51</v>
      </c>
      <c r="U83" s="7">
        <f>IF('Copy of Military Expenditure'!V83 = "", 'Copy of Military Expenditure'!$BM83, 'Copy of Military Expenditure'!V83)</f>
        <v>55486507.94</v>
      </c>
      <c r="V83" s="7">
        <f>IF('Copy of Military Expenditure'!W83 = "", 'Copy of Military Expenditure'!$BM83, 'Copy of Military Expenditure'!W83)</f>
        <v>69522222.22</v>
      </c>
      <c r="W83" s="7">
        <f>IF('Copy of Military Expenditure'!X83 = "", 'Copy of Military Expenditure'!$BM83, 'Copy of Military Expenditure'!X83)</f>
        <v>63530158.73</v>
      </c>
      <c r="X83" s="7">
        <f>IF('Copy of Military Expenditure'!Y83 = "", 'Copy of Military Expenditure'!$BM83, 'Copy of Military Expenditure'!Y83)</f>
        <v>89326190.48</v>
      </c>
      <c r="Y83" s="7">
        <f>IF('Copy of Military Expenditure'!Z83 = "", 'Copy of Military Expenditure'!$BM83, 'Copy of Military Expenditure'!Z83)</f>
        <v>131942063.5</v>
      </c>
      <c r="Z83" s="7">
        <f>IF('Copy of Military Expenditure'!AA83 = "", 'Copy of Military Expenditure'!$BM83, 'Copy of Military Expenditure'!AA83)</f>
        <v>208026190.5</v>
      </c>
      <c r="AA83" s="7">
        <f>IF('Copy of Military Expenditure'!AB83 = "", 'Copy of Military Expenditure'!$BM83, 'Copy of Military Expenditure'!AB83)</f>
        <v>221221334.9</v>
      </c>
      <c r="AB83" s="7">
        <f>IF('Copy of Military Expenditure'!AC83 = "", 'Copy of Military Expenditure'!$BM83, 'Copy of Military Expenditure'!AC83)</f>
        <v>172997512.4</v>
      </c>
      <c r="AC83" s="7">
        <f>IF('Copy of Military Expenditure'!AD83 = "", 'Copy of Military Expenditure'!$BM83, 'Copy of Military Expenditure'!AD83)</f>
        <v>158363306.1</v>
      </c>
      <c r="AD83" s="7">
        <f>IF('Copy of Military Expenditure'!AE83 = "", 'Copy of Military Expenditure'!$BM83, 'Copy of Military Expenditure'!AE83)</f>
        <v>191435349.3</v>
      </c>
      <c r="AE83" s="7">
        <f>IF('Copy of Military Expenditure'!AF83 = "", 'Copy of Military Expenditure'!$BM83, 'Copy of Military Expenditure'!AF83)</f>
        <v>116922830.9</v>
      </c>
      <c r="AF83" s="7">
        <f>IF('Copy of Military Expenditure'!AG83 = "", 'Copy of Military Expenditure'!$BM83, 'Copy of Military Expenditure'!AG83)</f>
        <v>178435818.2</v>
      </c>
      <c r="AG83" s="7">
        <f>IF('Copy of Military Expenditure'!AH83 = "", 'Copy of Military Expenditure'!$BM83, 'Copy of Military Expenditure'!AH83)</f>
        <v>98142356.71</v>
      </c>
      <c r="AH83" s="7">
        <f>IF('Copy of Military Expenditure'!AI83 = "", 'Copy of Military Expenditure'!$BM83, 'Copy of Military Expenditure'!AI83)</f>
        <v>112234255.7</v>
      </c>
      <c r="AI83" s="7">
        <f>IF('Copy of Military Expenditure'!AJ83 = "", 'Copy of Military Expenditure'!$BM83, 'Copy of Military Expenditure'!AJ83)</f>
        <v>197613496.8</v>
      </c>
      <c r="AJ83" s="7">
        <f>IF('Copy of Military Expenditure'!AK83 = "", 'Copy of Military Expenditure'!$BM83, 'Copy of Military Expenditure'!AK83)</f>
        <v>169556285.2</v>
      </c>
      <c r="AK83" s="7">
        <f>IF('Copy of Military Expenditure'!AL83 = "", 'Copy of Military Expenditure'!$BM83, 'Copy of Military Expenditure'!AL83)</f>
        <v>157930499.3</v>
      </c>
      <c r="AL83" s="7">
        <f>IF('Copy of Military Expenditure'!AM83 = "", 'Copy of Military Expenditure'!$BM83, 'Copy of Military Expenditure'!AM83)</f>
        <v>161100272.3</v>
      </c>
      <c r="AM83" s="7">
        <f>IF('Copy of Military Expenditure'!AN83 = "", 'Copy of Military Expenditure'!$BM83, 'Copy of Military Expenditure'!AN83)</f>
        <v>206926409.3</v>
      </c>
      <c r="AN83" s="7">
        <f>IF('Copy of Military Expenditure'!AO83 = "", 'Copy of Military Expenditure'!$BM83, 'Copy of Military Expenditure'!AO83)</f>
        <v>202012224.8</v>
      </c>
      <c r="AO83" s="7">
        <f>IF('Copy of Military Expenditure'!AP83 = "", 'Copy of Military Expenditure'!$BM83, 'Copy of Military Expenditure'!AP83)</f>
        <v>167982106.9</v>
      </c>
      <c r="AP83" s="7">
        <f>IF('Copy of Military Expenditure'!AQ83 = "", 'Copy of Military Expenditure'!$BM83, 'Copy of Military Expenditure'!AQ83)</f>
        <v>139262988</v>
      </c>
      <c r="AQ83" s="7">
        <f>IF('Copy of Military Expenditure'!AR83 = "", 'Copy of Military Expenditure'!$BM83, 'Copy of Military Expenditure'!AR83)</f>
        <v>116553254.9</v>
      </c>
      <c r="AR83" s="7">
        <f>IF('Copy of Military Expenditure'!AS83 = "", 'Copy of Military Expenditure'!$BM83, 'Copy of Military Expenditure'!AS83)</f>
        <v>110248167.2</v>
      </c>
      <c r="AS83" s="7">
        <f>IF('Copy of Military Expenditure'!AT83 = "", 'Copy of Military Expenditure'!$BM83, 'Copy of Military Expenditure'!AT83)</f>
        <v>91298893.93</v>
      </c>
      <c r="AT83" s="7">
        <f>IF('Copy of Military Expenditure'!AU83 = "", 'Copy of Military Expenditure'!$BM83, 'Copy of Military Expenditure'!AU83)</f>
        <v>69892741.29</v>
      </c>
      <c r="AU83" s="7">
        <f>IF('Copy of Military Expenditure'!AV83 = "", 'Copy of Military Expenditure'!$BM83, 'Copy of Military Expenditure'!AV83)</f>
        <v>63511880.06</v>
      </c>
      <c r="AV83" s="7">
        <f>IF('Copy of Military Expenditure'!AW83 = "", 'Copy of Military Expenditure'!$BM83, 'Copy of Military Expenditure'!AW83)</f>
        <v>84466986.26</v>
      </c>
      <c r="AW83" s="7">
        <f>IF('Copy of Military Expenditure'!AX83 = "", 'Copy of Military Expenditure'!$BM83, 'Copy of Military Expenditure'!AX83)</f>
        <v>77468937.97</v>
      </c>
      <c r="AX83" s="7">
        <f>IF('Copy of Military Expenditure'!AY83 = "", 'Copy of Military Expenditure'!$BM83, 'Copy of Military Expenditure'!AY83)</f>
        <v>106557406.1</v>
      </c>
      <c r="AY83" s="7">
        <f>IF('Copy of Military Expenditure'!AZ83 = "", 'Copy of Military Expenditure'!$BM83, 'Copy of Military Expenditure'!AZ83)</f>
        <v>132393616.2</v>
      </c>
      <c r="AZ83" s="7">
        <f>IF('Copy of Military Expenditure'!BA83 = "", 'Copy of Military Expenditure'!$BM83, 'Copy of Military Expenditure'!BA83)</f>
        <v>168154857.4</v>
      </c>
      <c r="BA83" s="7">
        <f>IF('Copy of Military Expenditure'!BB83 = "", 'Copy of Military Expenditure'!$BM83, 'Copy of Military Expenditure'!BB83)</f>
        <v>168486261.9</v>
      </c>
      <c r="BB83" s="7">
        <f>IF('Copy of Military Expenditure'!BC83 = "", 'Copy of Military Expenditure'!$BM83, 'Copy of Military Expenditure'!BC83)</f>
        <v>204605254.8</v>
      </c>
      <c r="BC83" s="7">
        <f>IF('Copy of Military Expenditure'!BD83 = "", 'Copy of Military Expenditure'!$BM83, 'Copy of Military Expenditure'!BD83)</f>
        <v>285106240.8</v>
      </c>
      <c r="BD83" s="7">
        <f>IF('Copy of Military Expenditure'!BE83 = "", 'Copy of Military Expenditure'!$BM83, 'Copy of Military Expenditure'!BE83)</f>
        <v>320909756.6</v>
      </c>
      <c r="BE83" s="7">
        <f>IF('Copy of Military Expenditure'!BF83 = "", 'Copy of Military Expenditure'!$BM83, 'Copy of Military Expenditure'!BF83)</f>
        <v>371215575.4</v>
      </c>
      <c r="BF83" s="7">
        <f>IF('Copy of Military Expenditure'!BG83 = "", 'Copy of Military Expenditure'!$BM83, 'Copy of Military Expenditure'!BG83)</f>
        <v>398370979.3</v>
      </c>
      <c r="BG83" s="7">
        <f>IF('Copy of Military Expenditure'!BH83 = "", 'Copy of Military Expenditure'!$BM83, 'Copy of Military Expenditure'!BH83)</f>
        <v>386538864.3</v>
      </c>
      <c r="BH83" s="7">
        <f>IF('Copy of Military Expenditure'!BI83 = "", 'Copy of Military Expenditure'!$BM83, 'Copy of Military Expenditure'!BI83)</f>
        <v>343232340.6</v>
      </c>
      <c r="BI83" s="7">
        <f>IF('Copy of Military Expenditure'!BJ83 = "", 'Copy of Military Expenditure'!$BM83, 'Copy of Military Expenditure'!BJ83)</f>
        <v>348179657.5</v>
      </c>
      <c r="BJ83" s="7">
        <f>IF('Copy of Military Expenditure'!BK83 = "", 'Copy of Military Expenditure'!$BM83, 'Copy of Military Expenditure'!BK83)</f>
        <v>386556389.6</v>
      </c>
    </row>
    <row r="84">
      <c r="A84" s="1" t="s">
        <v>401</v>
      </c>
      <c r="B84" s="1" t="s">
        <v>402</v>
      </c>
      <c r="C84" s="1" t="s">
        <v>128</v>
      </c>
      <c r="D84" s="7">
        <f>IF('Copy of Military Expenditure'!E84 = "", 'Copy of Military Expenditure'!$BM84, 'Copy of Military Expenditure'!E84)</f>
        <v>63331308050</v>
      </c>
      <c r="E84" s="7">
        <f>IF('Copy of Military Expenditure'!F84 = "", 'Copy of Military Expenditure'!$BM84, 'Copy of Military Expenditure'!F84)</f>
        <v>66771926286</v>
      </c>
      <c r="F84" s="7">
        <f>IF('Copy of Military Expenditure'!G84 = "", 'Copy of Military Expenditure'!$BM84, 'Copy of Military Expenditure'!G84)</f>
        <v>73684414864</v>
      </c>
      <c r="G84" s="7">
        <f>IF('Copy of Military Expenditure'!H84 = "", 'Copy of Military Expenditure'!$BM84, 'Copy of Military Expenditure'!H84)</f>
        <v>75118429835</v>
      </c>
      <c r="H84" s="7">
        <f>IF('Copy of Military Expenditure'!I84 = "", 'Copy of Military Expenditure'!$BM84, 'Copy of Military Expenditure'!I84)</f>
        <v>75316014748</v>
      </c>
      <c r="I84" s="7">
        <f>IF('Copy of Military Expenditure'!J84 = "", 'Copy of Military Expenditure'!$BM84, 'Copy of Military Expenditure'!J84)</f>
        <v>77057218651</v>
      </c>
      <c r="J84" s="7">
        <f>IF('Copy of Military Expenditure'!K84 = "", 'Copy of Military Expenditure'!$BM84, 'Copy of Military Expenditure'!K84)</f>
        <v>90379248985</v>
      </c>
      <c r="K84" s="7">
        <f>IF('Copy of Military Expenditure'!L84 = "", 'Copy of Military Expenditure'!$BM84, 'Copy of Military Expenditure'!L84)</f>
        <v>104000000000</v>
      </c>
      <c r="L84" s="7">
        <f>IF('Copy of Military Expenditure'!M84 = "", 'Copy of Military Expenditure'!$BM84, 'Copy of Military Expenditure'!M84)</f>
        <v>109000000000</v>
      </c>
      <c r="M84" s="7">
        <f>IF('Copy of Military Expenditure'!N84 = "", 'Copy of Military Expenditure'!$BM84, 'Copy of Military Expenditure'!N84)</f>
        <v>111000000000</v>
      </c>
      <c r="N84" s="7">
        <f>IF('Copy of Military Expenditure'!O84 = "", 'Copy of Military Expenditure'!$BM84, 'Copy of Military Expenditure'!O84)</f>
        <v>112000000000</v>
      </c>
      <c r="O84" s="7">
        <f>IF('Copy of Military Expenditure'!P84 = "", 'Copy of Military Expenditure'!$BM84, 'Copy of Military Expenditure'!P84)</f>
        <v>111000000000</v>
      </c>
      <c r="P84" s="7">
        <f>IF('Copy of Military Expenditure'!Q84 = "", 'Copy of Military Expenditure'!$BM84, 'Copy of Military Expenditure'!Q84)</f>
        <v>121000000000</v>
      </c>
      <c r="Q84" s="7">
        <f>IF('Copy of Military Expenditure'!R84 = "", 'Copy of Military Expenditure'!$BM84, 'Copy of Military Expenditure'!R84)</f>
        <v>131000000000</v>
      </c>
      <c r="R84" s="7">
        <f>IF('Copy of Military Expenditure'!S84 = "", 'Copy of Military Expenditure'!$BM84, 'Copy of Military Expenditure'!S84)</f>
        <v>146000000000</v>
      </c>
      <c r="S84" s="7">
        <f>IF('Copy of Military Expenditure'!T84 = "", 'Copy of Military Expenditure'!$BM84, 'Copy of Military Expenditure'!T84)</f>
        <v>160000000000</v>
      </c>
      <c r="T84" s="7">
        <f>IF('Copy of Military Expenditure'!U84 = "", 'Copy of Military Expenditure'!$BM84, 'Copy of Military Expenditure'!U84)</f>
        <v>164000000000</v>
      </c>
      <c r="U84" s="7">
        <f>IF('Copy of Military Expenditure'!V84 = "", 'Copy of Military Expenditure'!$BM84, 'Copy of Military Expenditure'!V84)</f>
        <v>184000000000</v>
      </c>
      <c r="V84" s="7">
        <f>IF('Copy of Military Expenditure'!W84 = "", 'Copy of Military Expenditure'!$BM84, 'Copy of Military Expenditure'!W84)</f>
        <v>211000000000</v>
      </c>
      <c r="W84" s="7">
        <f>IF('Copy of Military Expenditure'!X84 = "", 'Copy of Military Expenditure'!$BM84, 'Copy of Military Expenditure'!X84)</f>
        <v>243000000000</v>
      </c>
      <c r="X84" s="7">
        <f>IF('Copy of Military Expenditure'!Y84 = "", 'Copy of Military Expenditure'!$BM84, 'Copy of Military Expenditure'!Y84)</f>
        <v>278000000000</v>
      </c>
      <c r="Y84" s="7">
        <f>IF('Copy of Military Expenditure'!Z84 = "", 'Copy of Military Expenditure'!$BM84, 'Copy of Military Expenditure'!Z84)</f>
        <v>302000000000</v>
      </c>
      <c r="Z84" s="7">
        <f>IF('Copy of Military Expenditure'!AA84 = "", 'Copy of Military Expenditure'!$BM84, 'Copy of Military Expenditure'!AA84)</f>
        <v>345000000000</v>
      </c>
      <c r="AA84" s="7">
        <f>IF('Copy of Military Expenditure'!AB84 = "", 'Copy of Military Expenditure'!$BM84, 'Copy of Military Expenditure'!AB84)</f>
        <v>343000000000</v>
      </c>
      <c r="AB84" s="7">
        <f>IF('Copy of Military Expenditure'!AC84 = "", 'Copy of Military Expenditure'!$BM84, 'Copy of Military Expenditure'!AC84)</f>
        <v>357000000000</v>
      </c>
      <c r="AC84" s="7">
        <f>IF('Copy of Military Expenditure'!AD84 = "", 'Copy of Military Expenditure'!$BM84, 'Copy of Military Expenditure'!AD84)</f>
        <v>387000000000</v>
      </c>
      <c r="AD84" s="7">
        <f>IF('Copy of Military Expenditure'!AE84 = "", 'Copy of Military Expenditure'!$BM84, 'Copy of Military Expenditure'!AE84)</f>
        <v>447000000000</v>
      </c>
      <c r="AE84" s="7">
        <f>IF('Copy of Military Expenditure'!AF84 = "", 'Copy of Military Expenditure'!$BM84, 'Copy of Military Expenditure'!AF84)</f>
        <v>488000000000</v>
      </c>
      <c r="AF84" s="7">
        <f>IF('Copy of Military Expenditure'!AG84 = "", 'Copy of Military Expenditure'!$BM84, 'Copy of Military Expenditure'!AG84)</f>
        <v>512000000000</v>
      </c>
      <c r="AG84" s="7">
        <f>IF('Copy of Military Expenditure'!AH84 = "", 'Copy of Military Expenditure'!$BM84, 'Copy of Military Expenditure'!AH84)</f>
        <v>524000000000</v>
      </c>
      <c r="AH84" s="7">
        <f>IF('Copy of Military Expenditure'!AI84 = "", 'Copy of Military Expenditure'!$BM84, 'Copy of Military Expenditure'!AI84)</f>
        <v>562000000000</v>
      </c>
      <c r="AI84" s="7">
        <f>IF('Copy of Military Expenditure'!AJ84 = "", 'Copy of Military Expenditure'!$BM84, 'Copy of Military Expenditure'!AJ84)</f>
        <v>542000000000</v>
      </c>
      <c r="AJ84" s="7">
        <f>IF('Copy of Military Expenditure'!AK84 = "", 'Copy of Military Expenditure'!$BM84, 'Copy of Military Expenditure'!AK84)</f>
        <v>578000000000</v>
      </c>
      <c r="AK84" s="7">
        <f>IF('Copy of Military Expenditure'!AL84 = "", 'Copy of Military Expenditure'!$BM84, 'Copy of Military Expenditure'!AL84)</f>
        <v>552000000000</v>
      </c>
      <c r="AL84" s="7">
        <f>IF('Copy of Military Expenditure'!AM84 = "", 'Copy of Military Expenditure'!$BM84, 'Copy of Military Expenditure'!AM84)</f>
        <v>552000000000</v>
      </c>
      <c r="AM84" s="7">
        <f>IF('Copy of Military Expenditure'!AN84 = "", 'Copy of Military Expenditure'!$BM84, 'Copy of Military Expenditure'!AN84)</f>
        <v>565000000000</v>
      </c>
      <c r="AN84" s="7">
        <f>IF('Copy of Military Expenditure'!AO84 = "", 'Copy of Military Expenditure'!$BM84, 'Copy of Military Expenditure'!AO84)</f>
        <v>553000000000</v>
      </c>
      <c r="AO84" s="7">
        <f>IF('Copy of Military Expenditure'!AP84 = "", 'Copy of Military Expenditure'!$BM84, 'Copy of Military Expenditure'!AP84)</f>
        <v>536000000000</v>
      </c>
      <c r="AP84" s="7">
        <f>IF('Copy of Military Expenditure'!AQ84 = "", 'Copy of Military Expenditure'!$BM84, 'Copy of Military Expenditure'!AQ84)</f>
        <v>526000000000</v>
      </c>
      <c r="AQ84" s="7">
        <f>IF('Copy of Military Expenditure'!AR84 = "", 'Copy of Military Expenditure'!$BM84, 'Copy of Military Expenditure'!AR84)</f>
        <v>539000000000</v>
      </c>
      <c r="AR84" s="7">
        <f>IF('Copy of Military Expenditure'!AS84 = "", 'Copy of Military Expenditure'!$BM84, 'Copy of Military Expenditure'!AS84)</f>
        <v>546000000000</v>
      </c>
      <c r="AS84" s="7">
        <f>IF('Copy of Military Expenditure'!AT84 = "", 'Copy of Military Expenditure'!$BM84, 'Copy of Military Expenditure'!AT84)</f>
        <v>549000000000</v>
      </c>
      <c r="AT84" s="7">
        <f>IF('Copy of Military Expenditure'!AU84 = "", 'Copy of Military Expenditure'!$BM84, 'Copy of Military Expenditure'!AU84)</f>
        <v>610000000000</v>
      </c>
      <c r="AU84" s="7">
        <f>IF('Copy of Military Expenditure'!AV84 = "", 'Copy of Military Expenditure'!$BM84, 'Copy of Military Expenditure'!AV84)</f>
        <v>716000000000</v>
      </c>
      <c r="AV84" s="7">
        <f>IF('Copy of Military Expenditure'!AW84 = "", 'Copy of Military Expenditure'!$BM84, 'Copy of Military Expenditure'!AW84)</f>
        <v>803000000000</v>
      </c>
      <c r="AW84" s="7">
        <f>IF('Copy of Military Expenditure'!AX84 = "", 'Copy of Military Expenditure'!$BM84, 'Copy of Military Expenditure'!AX84)</f>
        <v>852000000000</v>
      </c>
      <c r="AX84" s="7">
        <f>IF('Copy of Military Expenditure'!AY84 = "", 'Copy of Military Expenditure'!$BM84, 'Copy of Military Expenditure'!AY84)</f>
        <v>888000000000</v>
      </c>
      <c r="AY84" s="7">
        <f>IF('Copy of Military Expenditure'!AZ84 = "", 'Copy of Military Expenditure'!$BM84, 'Copy of Military Expenditure'!AZ84)</f>
        <v>959000000000</v>
      </c>
      <c r="AZ84" s="7">
        <f>IF('Copy of Military Expenditure'!BA84 = "", 'Copy of Military Expenditure'!$BM84, 'Copy of Military Expenditure'!BA84)</f>
        <v>1060000000000</v>
      </c>
      <c r="BA84" s="7">
        <f>IF('Copy of Military Expenditure'!BB84 = "", 'Copy of Military Expenditure'!$BM84, 'Copy of Military Expenditure'!BB84)</f>
        <v>1090000000000</v>
      </c>
      <c r="BB84" s="7">
        <f>IF('Copy of Military Expenditure'!BC84 = "", 'Copy of Military Expenditure'!$BM84, 'Copy of Military Expenditure'!BC84)</f>
        <v>1120000000000</v>
      </c>
      <c r="BC84" s="7">
        <f>IF('Copy of Military Expenditure'!BD84 = "", 'Copy of Military Expenditure'!$BM84, 'Copy of Military Expenditure'!BD84)</f>
        <v>1160000000000</v>
      </c>
      <c r="BD84" s="7">
        <f>IF('Copy of Military Expenditure'!BE84 = "", 'Copy of Military Expenditure'!$BM84, 'Copy of Military Expenditure'!BE84)</f>
        <v>1120000000000</v>
      </c>
      <c r="BE84" s="7">
        <f>IF('Copy of Military Expenditure'!BF84 = "", 'Copy of Military Expenditure'!$BM84, 'Copy of Military Expenditure'!BF84)</f>
        <v>1060000000000</v>
      </c>
      <c r="BF84" s="7">
        <f>IF('Copy of Military Expenditure'!BG84 = "", 'Copy of Military Expenditure'!$BM84, 'Copy of Military Expenditure'!BG84)</f>
        <v>1030000000000</v>
      </c>
      <c r="BG84" s="7">
        <f>IF('Copy of Military Expenditure'!BH84 = "", 'Copy of Military Expenditure'!$BM84, 'Copy of Military Expenditure'!BH84)</f>
        <v>971000000000</v>
      </c>
      <c r="BH84" s="7">
        <f>IF('Copy of Military Expenditure'!BI84 = "", 'Copy of Military Expenditure'!$BM84, 'Copy of Military Expenditure'!BI84)</f>
        <v>984000000000</v>
      </c>
      <c r="BI84" s="7">
        <f>IF('Copy of Military Expenditure'!BJ84 = "", 'Copy of Military Expenditure'!$BM84, 'Copy of Military Expenditure'!BJ84)</f>
        <v>1010000000000</v>
      </c>
      <c r="BJ84" s="7">
        <f>IF('Copy of Military Expenditure'!BK84 = "", 'Copy of Military Expenditure'!$BM84, 'Copy of Military Expenditure'!BK84)</f>
        <v>1080000000000</v>
      </c>
    </row>
    <row r="85">
      <c r="A85" s="1" t="s">
        <v>407</v>
      </c>
      <c r="B85" s="1" t="s">
        <v>408</v>
      </c>
      <c r="C85" s="1" t="s">
        <v>6</v>
      </c>
      <c r="D85" s="7">
        <f>IF('Copy of Military Expenditure'!E85 = "", 'Copy of Military Expenditure'!$BM85, 'Copy of Military Expenditure'!E85)</f>
        <v>740833333.3</v>
      </c>
      <c r="E85" s="7">
        <f>IF('Copy of Military Expenditure'!F85 = "", 'Copy of Military Expenditure'!$BM85, 'Copy of Military Expenditure'!F85)</f>
        <v>794666666.7</v>
      </c>
      <c r="F85" s="7">
        <f>IF('Copy of Military Expenditure'!G85 = "", 'Copy of Military Expenditure'!$BM85, 'Copy of Military Expenditure'!G85)</f>
        <v>902000000</v>
      </c>
      <c r="G85" s="7">
        <f>IF('Copy of Military Expenditure'!H85 = "", 'Copy of Military Expenditure'!$BM85, 'Copy of Military Expenditure'!H85)</f>
        <v>904833333.3</v>
      </c>
      <c r="H85" s="7">
        <f>IF('Copy of Military Expenditure'!I85 = "", 'Copy of Military Expenditure'!$BM85, 'Copy of Military Expenditure'!I85)</f>
        <v>949166666.7</v>
      </c>
      <c r="I85" s="7">
        <f>IF('Copy of Military Expenditure'!J85 = "", 'Copy of Military Expenditure'!$BM85, 'Copy of Military Expenditure'!J85)</f>
        <v>1034000000</v>
      </c>
      <c r="J85" s="7">
        <f>IF('Copy of Military Expenditure'!K85 = "", 'Copy of Military Expenditure'!$BM85, 'Copy of Military Expenditure'!K85)</f>
        <v>1076000000</v>
      </c>
      <c r="K85" s="7">
        <f>IF('Copy of Military Expenditure'!L85 = "", 'Copy of Military Expenditure'!$BM85, 'Copy of Military Expenditure'!L85)</f>
        <v>1123833333</v>
      </c>
      <c r="L85" s="7">
        <f>IF('Copy of Military Expenditure'!M85 = "", 'Copy of Military Expenditure'!$BM85, 'Copy of Military Expenditure'!M85)</f>
        <v>1255833333</v>
      </c>
      <c r="M85" s="7">
        <f>IF('Copy of Military Expenditure'!N85 = "", 'Copy of Military Expenditure'!$BM85, 'Copy of Military Expenditure'!N85)</f>
        <v>1380000000</v>
      </c>
      <c r="N85" s="7">
        <f>IF('Copy of Military Expenditure'!O85 = "", 'Copy of Military Expenditure'!$BM85, 'Copy of Military Expenditure'!O85)</f>
        <v>1542000000</v>
      </c>
      <c r="O85" s="7">
        <f>IF('Copy of Military Expenditure'!P85 = "", 'Copy of Military Expenditure'!$BM85, 'Copy of Military Expenditure'!P85)</f>
        <v>1618333333</v>
      </c>
      <c r="P85" s="7">
        <f>IF('Copy of Military Expenditure'!Q85 = "", 'Copy of Military Expenditure'!$BM85, 'Copy of Military Expenditure'!Q85)</f>
        <v>1824593128</v>
      </c>
      <c r="Q85" s="7">
        <f>IF('Copy of Military Expenditure'!R85 = "", 'Copy of Military Expenditure'!$BM85, 'Copy of Military Expenditure'!R85)</f>
        <v>545381021.8</v>
      </c>
      <c r="R85" s="7">
        <f>IF('Copy of Military Expenditure'!S85 = "", 'Copy of Military Expenditure'!$BM85, 'Copy of Military Expenditure'!S85)</f>
        <v>565500000</v>
      </c>
      <c r="S85" s="7">
        <f>IF('Copy of Military Expenditure'!T85 = "", 'Copy of Military Expenditure'!$BM85, 'Copy of Military Expenditure'!T85)</f>
        <v>635500000</v>
      </c>
      <c r="T85" s="7">
        <f>IF('Copy of Military Expenditure'!U85 = "", 'Copy of Military Expenditure'!$BM85, 'Copy of Military Expenditure'!U85)</f>
        <v>691500000</v>
      </c>
      <c r="U85" s="7">
        <f>IF('Copy of Military Expenditure'!V85 = "", 'Copy of Military Expenditure'!$BM85, 'Copy of Military Expenditure'!V85)</f>
        <v>717000000</v>
      </c>
      <c r="V85" s="7">
        <f>IF('Copy of Military Expenditure'!W85 = "", 'Copy of Military Expenditure'!$BM85, 'Copy of Military Expenditure'!W85)</f>
        <v>834413568.5</v>
      </c>
      <c r="W85" s="7">
        <f>IF('Copy of Military Expenditure'!X85 = "", 'Copy of Military Expenditure'!$BM85, 'Copy of Military Expenditure'!X85)</f>
        <v>860000000</v>
      </c>
      <c r="X85" s="7">
        <f>IF('Copy of Military Expenditure'!Y85 = "", 'Copy of Military Expenditure'!$BM85, 'Copy of Military Expenditure'!Y85)</f>
        <v>755555555.6</v>
      </c>
      <c r="Y85" s="7">
        <f>IF('Copy of Military Expenditure'!Z85 = "", 'Copy of Military Expenditure'!$BM85, 'Copy of Military Expenditure'!Z85)</f>
        <v>915333333.3</v>
      </c>
      <c r="Z85" s="7">
        <f>IF('Copy of Military Expenditure'!AA85 = "", 'Copy of Military Expenditure'!$BM85, 'Copy of Military Expenditure'!AA85)</f>
        <v>989333333.3</v>
      </c>
      <c r="AA85" s="7">
        <f>IF('Copy of Military Expenditure'!AB85 = "", 'Copy of Military Expenditure'!$BM85, 'Copy of Military Expenditure'!AB85)</f>
        <v>888319702</v>
      </c>
      <c r="AB85" s="7">
        <f>IF('Copy of Military Expenditure'!AC85 = "", 'Copy of Military Expenditure'!$BM85, 'Copy of Military Expenditure'!AC85)</f>
        <v>731196135.4</v>
      </c>
      <c r="AC85" s="7">
        <f>IF('Copy of Military Expenditure'!AD85 = "", 'Copy of Military Expenditure'!$BM85, 'Copy of Military Expenditure'!AD85)</f>
        <v>2050007584</v>
      </c>
      <c r="AD85" s="7">
        <f>IF('Copy of Military Expenditure'!AE85 = "", 'Copy of Military Expenditure'!$BM85, 'Copy of Military Expenditure'!AE85)</f>
        <v>2307873265</v>
      </c>
      <c r="AE85" s="7">
        <f>IF('Copy of Military Expenditure'!AF85 = "", 'Copy of Military Expenditure'!$BM85, 'Copy of Military Expenditure'!AF85)</f>
        <v>2272446246</v>
      </c>
      <c r="AF85" s="7">
        <f>IF('Copy of Military Expenditure'!AG85 = "", 'Copy of Military Expenditure'!$BM85, 'Copy of Military Expenditure'!AG85)</f>
        <v>2524357529</v>
      </c>
      <c r="AG85" s="7">
        <f>IF('Copy of Military Expenditure'!AH85 = "", 'Copy of Military Expenditure'!$BM85, 'Copy of Military Expenditure'!AH85)</f>
        <v>2572110229</v>
      </c>
      <c r="AH85" s="7">
        <f>IF('Copy of Military Expenditure'!AI85 = "", 'Copy of Military Expenditure'!$BM85, 'Copy of Military Expenditure'!AI85)</f>
        <v>1739025771</v>
      </c>
      <c r="AI85" s="7">
        <f>IF('Copy of Military Expenditure'!AJ85 = "", 'Copy of Military Expenditure'!$BM85, 'Copy of Military Expenditure'!AJ85)</f>
        <v>1377194085</v>
      </c>
      <c r="AJ85" s="7">
        <f>IF('Copy of Military Expenditure'!AK85 = "", 'Copy of Military Expenditure'!$BM85, 'Copy of Military Expenditure'!AK85)</f>
        <v>831620409.6</v>
      </c>
      <c r="AK85" s="7">
        <f>IF('Copy of Military Expenditure'!AL85 = "", 'Copy of Military Expenditure'!$BM85, 'Copy of Military Expenditure'!AL85)</f>
        <v>722451519.7</v>
      </c>
      <c r="AL85" s="7">
        <f>IF('Copy of Military Expenditure'!AM85 = "", 'Copy of Military Expenditure'!$BM85, 'Copy of Military Expenditure'!AM85)</f>
        <v>936686222.5</v>
      </c>
      <c r="AM85" s="7">
        <f>IF('Copy of Military Expenditure'!AN85 = "", 'Copy of Military Expenditure'!$BM85, 'Copy of Military Expenditure'!AN85)</f>
        <v>983140541.4</v>
      </c>
      <c r="AN85" s="7">
        <f>IF('Copy of Military Expenditure'!AO85 = "", 'Copy of Military Expenditure'!$BM85, 'Copy of Military Expenditure'!AO85)</f>
        <v>874451238.9</v>
      </c>
      <c r="AO85" s="7">
        <f>IF('Copy of Military Expenditure'!AP85 = "", 'Copy of Military Expenditure'!$BM85, 'Copy of Military Expenditure'!AP85)</f>
        <v>1074785782</v>
      </c>
      <c r="AP85" s="7">
        <f>IF('Copy of Military Expenditure'!AQ85 = "", 'Copy of Military Expenditure'!$BM85, 'Copy of Military Expenditure'!AQ85)</f>
        <v>1254227893</v>
      </c>
      <c r="AQ85" s="7">
        <f>IF('Copy of Military Expenditure'!AR85 = "", 'Copy of Military Expenditure'!$BM85, 'Copy of Military Expenditure'!AR85)</f>
        <v>955337577</v>
      </c>
      <c r="AR85" s="7">
        <f>IF('Copy of Military Expenditure'!AS85 = "", 'Copy of Military Expenditure'!$BM85, 'Copy of Military Expenditure'!AS85)</f>
        <v>935569610.3</v>
      </c>
      <c r="AS85" s="7">
        <f>IF('Copy of Military Expenditure'!AT85 = "", 'Copy of Military Expenditure'!$BM85, 'Copy of Military Expenditure'!AT85)</f>
        <v>985657655.7</v>
      </c>
      <c r="AT85" s="7">
        <f>IF('Copy of Military Expenditure'!AU85 = "", 'Copy of Military Expenditure'!$BM85, 'Copy of Military Expenditure'!AU85)</f>
        <v>1056136062</v>
      </c>
      <c r="AU85" s="7">
        <f>IF('Copy of Military Expenditure'!AV85 = "", 'Copy of Military Expenditure'!$BM85, 'Copy of Military Expenditure'!AV85)</f>
        <v>1250327559</v>
      </c>
      <c r="AV85" s="7">
        <f>IF('Copy of Military Expenditure'!AW85 = "", 'Copy of Military Expenditure'!$BM85, 'Copy of Military Expenditure'!AW85)</f>
        <v>1530183904</v>
      </c>
      <c r="AW85" s="7">
        <f>IF('Copy of Military Expenditure'!AX85 = "", 'Copy of Military Expenditure'!$BM85, 'Copy of Military Expenditure'!AX85)</f>
        <v>1975975151</v>
      </c>
      <c r="AX85" s="7">
        <f>IF('Copy of Military Expenditure'!AY85 = "", 'Copy of Military Expenditure'!$BM85, 'Copy of Military Expenditure'!AY85)</f>
        <v>2251493425</v>
      </c>
      <c r="AY85" s="7">
        <f>IF('Copy of Military Expenditure'!AZ85 = "", 'Copy of Military Expenditure'!$BM85, 'Copy of Military Expenditure'!AZ85)</f>
        <v>2607689942</v>
      </c>
      <c r="AZ85" s="7">
        <f>IF('Copy of Military Expenditure'!BA85 = "", 'Copy of Military Expenditure'!$BM85, 'Copy of Military Expenditure'!BA85)</f>
        <v>3000404945</v>
      </c>
      <c r="BA85" s="7">
        <f>IF('Copy of Military Expenditure'!BB85 = "", 'Copy of Military Expenditure'!$BM85, 'Copy of Military Expenditure'!BB85)</f>
        <v>2225144540</v>
      </c>
      <c r="BB85" s="7">
        <f>IF('Copy of Military Expenditure'!BC85 = "", 'Copy of Military Expenditure'!$BM85, 'Copy of Military Expenditure'!BC85)</f>
        <v>2086220460</v>
      </c>
      <c r="BC85" s="7">
        <f>IF('Copy of Military Expenditure'!BD85 = "", 'Copy of Military Expenditure'!$BM85, 'Copy of Military Expenditure'!BD85)</f>
        <v>2379871482</v>
      </c>
      <c r="BD85" s="7">
        <f>IF('Copy of Military Expenditure'!BE85 = "", 'Copy of Military Expenditure'!$BM85, 'Copy of Military Expenditure'!BE85)</f>
        <v>2102886223</v>
      </c>
      <c r="BE85" s="7">
        <f>IF('Copy of Military Expenditure'!BF85 = "", 'Copy of Military Expenditure'!$BM85, 'Copy of Military Expenditure'!BF85)</f>
        <v>2452512981</v>
      </c>
      <c r="BF85" s="7">
        <f>IF('Copy of Military Expenditure'!BG85 = "", 'Copy of Military Expenditure'!$BM85, 'Copy of Military Expenditure'!BG85)</f>
        <v>2691470287</v>
      </c>
      <c r="BG85" s="7">
        <f>IF('Copy of Military Expenditure'!BH85 = "", 'Copy of Military Expenditure'!$BM85, 'Copy of Military Expenditure'!BH85)</f>
        <v>2580594158</v>
      </c>
      <c r="BH85" s="7">
        <f>IF('Copy of Military Expenditure'!BI85 = "", 'Copy of Military Expenditure'!$BM85, 'Copy of Military Expenditure'!BI85)</f>
        <v>2644159836</v>
      </c>
      <c r="BI85" s="7">
        <f>IF('Copy of Military Expenditure'!BJ85 = "", 'Copy of Military Expenditure'!$BM85, 'Copy of Military Expenditure'!BJ85)</f>
        <v>3622068492</v>
      </c>
      <c r="BJ85" s="7">
        <f>IF('Copy of Military Expenditure'!BK85 = "", 'Copy of Military Expenditure'!$BM85, 'Copy of Military Expenditure'!BK85)</f>
        <v>4608673550</v>
      </c>
    </row>
    <row r="86">
      <c r="A86" s="1" t="s">
        <v>413</v>
      </c>
      <c r="B86" s="1" t="s">
        <v>414</v>
      </c>
      <c r="C86" s="1" t="s">
        <v>18</v>
      </c>
      <c r="D86" s="7">
        <f>IF('Copy of Military Expenditure'!E86 = "", 'Copy of Military Expenditure'!$BM86, 'Copy of Military Expenditure'!E86)</f>
        <v>907263907.3</v>
      </c>
      <c r="E86" s="7">
        <f>IF('Copy of Military Expenditure'!F86 = "", 'Copy of Military Expenditure'!$BM86, 'Copy of Military Expenditure'!F86)</f>
        <v>975576975.6</v>
      </c>
      <c r="F86" s="7">
        <f>IF('Copy of Military Expenditure'!G86 = "", 'Copy of Military Expenditure'!$BM86, 'Copy of Military Expenditure'!G86)</f>
        <v>1281626032</v>
      </c>
      <c r="G86" s="7">
        <f>IF('Copy of Military Expenditure'!H86 = "", 'Copy of Military Expenditure'!$BM86, 'Copy of Military Expenditure'!H86)</f>
        <v>2029027279</v>
      </c>
      <c r="H86" s="7">
        <f>IF('Copy of Military Expenditure'!I86 = "", 'Copy of Military Expenditure'!$BM86, 'Copy of Military Expenditure'!I86)</f>
        <v>2258473508</v>
      </c>
      <c r="I86" s="7">
        <f>IF('Copy of Military Expenditure'!J86 = "", 'Copy of Military Expenditure'!$BM86, 'Copy of Military Expenditure'!J86)</f>
        <v>2580099330</v>
      </c>
      <c r="J86" s="7">
        <f>IF('Copy of Military Expenditure'!K86 = "", 'Copy of Military Expenditure'!$BM86, 'Copy of Military Expenditure'!K86)</f>
        <v>2226113221</v>
      </c>
      <c r="K86" s="7">
        <f>IF('Copy of Military Expenditure'!L86 = "", 'Copy of Military Expenditure'!$BM86, 'Copy of Military Expenditure'!L86)</f>
        <v>1981720244</v>
      </c>
      <c r="L86" s="7">
        <f>IF('Copy of Military Expenditure'!M86 = "", 'Copy of Military Expenditure'!$BM86, 'Copy of Military Expenditure'!M86)</f>
        <v>2093727386</v>
      </c>
      <c r="M86" s="7">
        <f>IF('Copy of Military Expenditure'!N86 = "", 'Copy of Military Expenditure'!$BM86, 'Copy of Military Expenditure'!N86)</f>
        <v>2260017315</v>
      </c>
      <c r="N86" s="7">
        <f>IF('Copy of Military Expenditure'!O86 = "", 'Copy of Military Expenditure'!$BM86, 'Copy of Military Expenditure'!O86)</f>
        <v>2497384111</v>
      </c>
      <c r="O86" s="7">
        <f>IF('Copy of Military Expenditure'!P86 = "", 'Copy of Military Expenditure'!$BM86, 'Copy of Military Expenditure'!P86)</f>
        <v>3032817145</v>
      </c>
      <c r="P86" s="7">
        <f>IF('Copy of Military Expenditure'!Q86 = "", 'Copy of Military Expenditure'!$BM86, 'Copy of Military Expenditure'!Q86)</f>
        <v>3012238925</v>
      </c>
      <c r="Q86" s="7">
        <f>IF('Copy of Military Expenditure'!R86 = "", 'Copy of Military Expenditure'!$BM86, 'Copy of Military Expenditure'!R86)</f>
        <v>3091792935</v>
      </c>
      <c r="R86" s="7">
        <f>IF('Copy of Military Expenditure'!S86 = "", 'Copy of Military Expenditure'!$BM86, 'Copy of Military Expenditure'!S86)</f>
        <v>3617352058</v>
      </c>
      <c r="S86" s="7">
        <f>IF('Copy of Military Expenditure'!T86 = "", 'Copy of Military Expenditure'!$BM86, 'Copy of Military Expenditure'!T86)</f>
        <v>4220850560</v>
      </c>
      <c r="T86" s="7">
        <f>IF('Copy of Military Expenditure'!U86 = "", 'Copy of Military Expenditure'!$BM86, 'Copy of Military Expenditure'!U86)</f>
        <v>4274319168</v>
      </c>
      <c r="U86" s="7">
        <f>IF('Copy of Military Expenditure'!V86 = "", 'Copy of Military Expenditure'!$BM86, 'Copy of Military Expenditure'!V86)</f>
        <v>4566606232</v>
      </c>
      <c r="V86" s="7">
        <f>IF('Copy of Military Expenditure'!W86 = "", 'Copy of Military Expenditure'!$BM86, 'Copy of Military Expenditure'!W86)</f>
        <v>5179372598</v>
      </c>
      <c r="W86" s="7">
        <f>IF('Copy of Military Expenditure'!X86 = "", 'Copy of Military Expenditure'!$BM86, 'Copy of Military Expenditure'!X86)</f>
        <v>5953181650</v>
      </c>
      <c r="X86" s="7">
        <f>IF('Copy of Military Expenditure'!Y86 = "", 'Copy of Military Expenditure'!$BM86, 'Copy of Military Expenditure'!Y86)</f>
        <v>7068252653</v>
      </c>
      <c r="Y86" s="7">
        <f>IF('Copy of Military Expenditure'!Z86 = "", 'Copy of Military Expenditure'!$BM86, 'Copy of Military Expenditure'!Z86)</f>
        <v>7840131120</v>
      </c>
      <c r="Z86" s="7">
        <f>IF('Copy of Military Expenditure'!AA86 = "", 'Copy of Military Expenditure'!$BM86, 'Copy of Military Expenditure'!AA86)</f>
        <v>8390959903</v>
      </c>
      <c r="AA86" s="7">
        <f>IF('Copy of Military Expenditure'!AB86 = "", 'Copy of Military Expenditure'!$BM86, 'Copy of Military Expenditure'!AB86)</f>
        <v>9123579937</v>
      </c>
      <c r="AB86" s="7">
        <f>IF('Copy of Military Expenditure'!AC86 = "", 'Copy of Military Expenditure'!$BM86, 'Copy of Military Expenditure'!AC86)</f>
        <v>9400417922</v>
      </c>
      <c r="AC86" s="7">
        <f>IF('Copy of Military Expenditure'!AD86 = "", 'Copy of Military Expenditure'!$BM86, 'Copy of Military Expenditure'!AD86)</f>
        <v>10155420643</v>
      </c>
      <c r="AD86" s="7">
        <f>IF('Copy of Military Expenditure'!AE86 = "", 'Copy of Military Expenditure'!$BM86, 'Copy of Military Expenditure'!AE86)</f>
        <v>12274580839</v>
      </c>
      <c r="AE86" s="7">
        <f>IF('Copy of Military Expenditure'!AF86 = "", 'Copy of Military Expenditure'!$BM86, 'Copy of Military Expenditure'!AF86)</f>
        <v>13926518805</v>
      </c>
      <c r="AF86" s="7">
        <f>IF('Copy of Military Expenditure'!AG86 = "", 'Copy of Military Expenditure'!$BM86, 'Copy of Military Expenditure'!AG86)</f>
        <v>14601413726</v>
      </c>
      <c r="AG86" s="7">
        <f>IF('Copy of Military Expenditure'!AH86 = "", 'Copy of Military Expenditure'!$BM86, 'Copy of Military Expenditure'!AH86)</f>
        <v>13710749622</v>
      </c>
      <c r="AH86" s="7">
        <f>IF('Copy of Military Expenditure'!AI86 = "", 'Copy of Military Expenditure'!$BM86, 'Copy of Military Expenditure'!AI86)</f>
        <v>13945113110</v>
      </c>
      <c r="AI86" s="7">
        <f>IF('Copy of Military Expenditure'!AJ86 = "", 'Copy of Military Expenditure'!$BM86, 'Copy of Military Expenditure'!AJ86)</f>
        <v>12384138295</v>
      </c>
      <c r="AJ86" s="7">
        <f>IF('Copy of Military Expenditure'!AK86 = "", 'Copy of Military Expenditure'!$BM86, 'Copy of Military Expenditure'!AK86)</f>
        <v>12264104419</v>
      </c>
      <c r="AK86" s="7">
        <f>IF('Copy of Military Expenditure'!AL86 = "", 'Copy of Military Expenditure'!$BM86, 'Copy of Military Expenditure'!AL86)</f>
        <v>12425175007</v>
      </c>
      <c r="AL86" s="7">
        <f>IF('Copy of Military Expenditure'!AM86 = "", 'Copy of Military Expenditure'!$BM86, 'Copy of Military Expenditure'!AM86)</f>
        <v>13224872081</v>
      </c>
      <c r="AM86" s="7">
        <f>IF('Copy of Military Expenditure'!AN86 = "", 'Copy of Military Expenditure'!$BM86, 'Copy of Military Expenditure'!AN86)</f>
        <v>14843922761</v>
      </c>
      <c r="AN86" s="7">
        <f>IF('Copy of Military Expenditure'!AO86 = "", 'Copy of Military Expenditure'!$BM86, 'Copy of Military Expenditure'!AO86)</f>
        <v>14898083870</v>
      </c>
      <c r="AO86" s="7">
        <f>IF('Copy of Military Expenditure'!AP86 = "", 'Copy of Military Expenditure'!$BM86, 'Copy of Military Expenditure'!AP86)</f>
        <v>16208417999</v>
      </c>
      <c r="AP86" s="7">
        <f>IF('Copy of Military Expenditure'!AQ86 = "", 'Copy of Military Expenditure'!$BM86, 'Copy of Military Expenditure'!AQ86)</f>
        <v>16616786868</v>
      </c>
      <c r="AQ86" s="7">
        <f>IF('Copy of Military Expenditure'!AR86 = "", 'Copy of Military Expenditure'!$BM86, 'Copy of Military Expenditure'!AR86)</f>
        <v>18392238657</v>
      </c>
      <c r="AR86" s="7">
        <f>IF('Copy of Military Expenditure'!AS86 = "", 'Copy of Military Expenditure'!$BM86, 'Copy of Military Expenditure'!AS86)</f>
        <v>18874870624</v>
      </c>
      <c r="AS86" s="7">
        <f>IF('Copy of Military Expenditure'!AT86 = "", 'Copy of Military Expenditure'!$BM86, 'Copy of Military Expenditure'!AT86)</f>
        <v>18887889072</v>
      </c>
      <c r="AT86" s="7">
        <f>IF('Copy of Military Expenditure'!AU86 = "", 'Copy of Military Expenditure'!$BM86, 'Copy of Military Expenditure'!AU86)</f>
        <v>19361949143</v>
      </c>
      <c r="AU86" s="7">
        <f>IF('Copy of Military Expenditure'!AV86 = "", 'Copy of Military Expenditure'!$BM86, 'Copy of Military Expenditure'!AV86)</f>
        <v>21420874130</v>
      </c>
      <c r="AV86" s="7">
        <f>IF('Copy of Military Expenditure'!AW86 = "", 'Copy of Military Expenditure'!$BM86, 'Copy of Military Expenditure'!AW86)</f>
        <v>26012470554</v>
      </c>
      <c r="AW86" s="7">
        <f>IF('Copy of Military Expenditure'!AX86 = "", 'Copy of Military Expenditure'!$BM86, 'Copy of Military Expenditure'!AX86)</f>
        <v>29359373061</v>
      </c>
      <c r="AX86" s="7">
        <f>IF('Copy of Military Expenditure'!AY86 = "", 'Copy of Military Expenditure'!$BM86, 'Copy of Military Expenditure'!AY86)</f>
        <v>30830893326</v>
      </c>
      <c r="AY86" s="7">
        <f>IF('Copy of Military Expenditure'!AZ86 = "", 'Copy of Military Expenditure'!$BM86, 'Copy of Military Expenditure'!AZ86)</f>
        <v>35994785233</v>
      </c>
      <c r="AZ86" s="7">
        <f>IF('Copy of Military Expenditure'!BA86 = "", 'Copy of Military Expenditure'!$BM86, 'Copy of Military Expenditure'!BA86)</f>
        <v>41198040830</v>
      </c>
      <c r="BA86" s="7">
        <f>IF('Copy of Military Expenditure'!BB86 = "", 'Copy of Military Expenditure'!$BM86, 'Copy of Military Expenditure'!BB86)</f>
        <v>47239315908</v>
      </c>
      <c r="BB86" s="7">
        <f>IF('Copy of Military Expenditure'!BC86 = "", 'Copy of Military Expenditure'!$BM86, 'Copy of Military Expenditure'!BC86)</f>
        <v>55774806952</v>
      </c>
      <c r="BC86" s="7">
        <f>IF('Copy of Military Expenditure'!BD86 = "", 'Copy of Military Expenditure'!$BM86, 'Copy of Military Expenditure'!BD86)</f>
        <v>60752379602</v>
      </c>
      <c r="BD86" s="7">
        <f>IF('Copy of Military Expenditure'!BE86 = "", 'Copy of Military Expenditure'!$BM86, 'Copy of Military Expenditure'!BE86)</f>
        <v>58489489059</v>
      </c>
      <c r="BE86" s="7">
        <f>IF('Copy of Military Expenditure'!BF86 = "", 'Copy of Military Expenditure'!$BM86, 'Copy of Military Expenditure'!BF86)</f>
        <v>59196047345</v>
      </c>
      <c r="BF86" s="7">
        <f>IF('Copy of Military Expenditure'!BG86 = "", 'Copy of Military Expenditure'!$BM86, 'Copy of Military Expenditure'!BG86)</f>
        <v>64435959968</v>
      </c>
      <c r="BG86" s="7">
        <f>IF('Copy of Military Expenditure'!BH86 = "", 'Copy of Military Expenditure'!$BM86, 'Copy of Military Expenditure'!BH86)</f>
        <v>66175430519</v>
      </c>
      <c r="BH86" s="7">
        <f>IF('Copy of Military Expenditure'!BI86 = "", 'Copy of Military Expenditure'!$BM86, 'Copy of Military Expenditure'!BI86)</f>
        <v>72134959697</v>
      </c>
      <c r="BI86" s="7">
        <f>IF('Copy of Military Expenditure'!BJ86 = "", 'Copy of Military Expenditure'!$BM86, 'Copy of Military Expenditure'!BJ86)</f>
        <v>82077343949</v>
      </c>
      <c r="BJ86" s="7">
        <f>IF('Copy of Military Expenditure'!BK86 = "", 'Copy of Military Expenditure'!$BM86, 'Copy of Military Expenditure'!BK86)</f>
        <v>84058551331</v>
      </c>
    </row>
    <row r="87">
      <c r="A87" s="1" t="s">
        <v>415</v>
      </c>
      <c r="B87" s="1" t="s">
        <v>416</v>
      </c>
      <c r="C87" s="1" t="s">
        <v>6</v>
      </c>
      <c r="D87" s="7">
        <f>IF('Copy of Military Expenditure'!E87 = "", 'Copy of Military Expenditure'!$BM87, 'Copy of Military Expenditure'!E87)</f>
        <v>140888888.9</v>
      </c>
      <c r="E87" s="7">
        <f>IF('Copy of Military Expenditure'!F87 = "", 'Copy of Military Expenditure'!$BM87, 'Copy of Military Expenditure'!F87)</f>
        <v>71555555.56</v>
      </c>
      <c r="F87" s="7">
        <f>IF('Copy of Military Expenditure'!G87 = "", 'Copy of Military Expenditure'!$BM87, 'Copy of Military Expenditure'!G87)</f>
        <v>84222222.22</v>
      </c>
      <c r="G87" s="7">
        <f>IF('Copy of Military Expenditure'!H87 = "", 'Copy of Military Expenditure'!$BM87, 'Copy of Military Expenditure'!H87)</f>
        <v>113777777.8</v>
      </c>
      <c r="H87" s="7">
        <f>IF('Copy of Military Expenditure'!I87 = "", 'Copy of Military Expenditure'!$BM87, 'Copy of Military Expenditure'!I87)</f>
        <v>123555555.6</v>
      </c>
      <c r="I87" s="7">
        <f>IF('Copy of Military Expenditure'!J87 = "", 'Copy of Military Expenditure'!$BM87, 'Copy of Military Expenditure'!J87)</f>
        <v>177777777.8</v>
      </c>
      <c r="J87" s="7">
        <f>IF('Copy of Military Expenditure'!K87 = "", 'Copy of Military Expenditure'!$BM87, 'Copy of Military Expenditure'!K87)</f>
        <v>300444444.4</v>
      </c>
      <c r="K87" s="7">
        <f>IF('Copy of Military Expenditure'!L87 = "", 'Copy of Military Expenditure'!$BM87, 'Copy of Military Expenditure'!L87)</f>
        <v>336222222.2</v>
      </c>
      <c r="L87" s="7">
        <f>IF('Copy of Military Expenditure'!M87 = "", 'Copy of Military Expenditure'!$BM87, 'Copy of Military Expenditure'!M87)</f>
        <v>338666666.7</v>
      </c>
      <c r="M87" s="7">
        <f>IF('Copy of Military Expenditure'!N87 = "", 'Copy of Military Expenditure'!$BM87, 'Copy of Military Expenditure'!N87)</f>
        <v>429333333.3</v>
      </c>
      <c r="N87" s="7">
        <f>IF('Copy of Military Expenditure'!O87 = "", 'Copy of Military Expenditure'!$BM87, 'Copy of Military Expenditure'!O87)</f>
        <v>471555555.6</v>
      </c>
      <c r="O87" s="7">
        <f>IF('Copy of Military Expenditure'!P87 = "", 'Copy of Military Expenditure'!$BM87, 'Copy of Military Expenditure'!P87)</f>
        <v>587274311.7</v>
      </c>
      <c r="P87" s="7">
        <f>IF('Copy of Military Expenditure'!Q87 = "", 'Copy of Military Expenditure'!$BM87, 'Copy of Military Expenditure'!Q87)</f>
        <v>930574823.6</v>
      </c>
      <c r="Q87" s="7">
        <f>IF('Copy of Military Expenditure'!R87 = "", 'Copy of Military Expenditure'!$BM87, 'Copy of Military Expenditure'!R87)</f>
        <v>1565589936</v>
      </c>
      <c r="R87" s="7">
        <f>IF('Copy of Military Expenditure'!S87 = "", 'Copy of Military Expenditure'!$BM87, 'Copy of Military Expenditure'!S87)</f>
        <v>22579388513</v>
      </c>
      <c r="S87" s="7">
        <f>IF('Copy of Military Expenditure'!T87 = "", 'Copy of Military Expenditure'!$BM87, 'Copy of Military Expenditure'!T87)</f>
        <v>22579388513</v>
      </c>
      <c r="T87" s="7">
        <f>IF('Copy of Military Expenditure'!U87 = "", 'Copy of Military Expenditure'!$BM87, 'Copy of Military Expenditure'!U87)</f>
        <v>22579388513</v>
      </c>
      <c r="U87" s="7">
        <f>IF('Copy of Military Expenditure'!V87 = "", 'Copy of Military Expenditure'!$BM87, 'Copy of Military Expenditure'!V87)</f>
        <v>11584767351</v>
      </c>
      <c r="V87" s="7">
        <f>IF('Copy of Military Expenditure'!W87 = "", 'Copy of Military Expenditure'!$BM87, 'Copy of Military Expenditure'!W87)</f>
        <v>13404087588</v>
      </c>
      <c r="W87" s="7">
        <f>IF('Copy of Military Expenditure'!X87 = "", 'Copy of Military Expenditure'!$BM87, 'Copy of Military Expenditure'!X87)</f>
        <v>17616726771</v>
      </c>
      <c r="X87" s="7">
        <f>IF('Copy of Military Expenditure'!Y87 = "", 'Copy of Military Expenditure'!$BM87, 'Copy of Military Expenditure'!Y87)</f>
        <v>20724493047</v>
      </c>
      <c r="Y87" s="7">
        <f>IF('Copy of Military Expenditure'!Z87 = "", 'Copy of Military Expenditure'!$BM87, 'Copy of Military Expenditure'!Z87)</f>
        <v>24399927864</v>
      </c>
      <c r="Z87" s="7">
        <f>IF('Copy of Military Expenditure'!AA87 = "", 'Copy of Military Expenditure'!$BM87, 'Copy of Military Expenditure'!AA87)</f>
        <v>27095797466</v>
      </c>
      <c r="AA87" s="7">
        <f>IF('Copy of Military Expenditure'!AB87 = "", 'Copy of Military Expenditure'!$BM87, 'Copy of Military Expenditure'!AB87)</f>
        <v>21872720536</v>
      </c>
      <c r="AB87" s="7">
        <f>IF('Copy of Military Expenditure'!AC87 = "", 'Copy of Military Expenditure'!$BM87, 'Copy of Military Expenditure'!AC87)</f>
        <v>22672050990</v>
      </c>
      <c r="AC87" s="7">
        <f>IF('Copy of Military Expenditure'!AD87 = "", 'Copy of Military Expenditure'!$BM87, 'Copy of Military Expenditure'!AD87)</f>
        <v>17656965219</v>
      </c>
      <c r="AD87" s="7">
        <f>IF('Copy of Military Expenditure'!AE87 = "", 'Copy of Military Expenditure'!$BM87, 'Copy of Military Expenditure'!AE87)</f>
        <v>22579388513</v>
      </c>
      <c r="AE87" s="7">
        <f>IF('Copy of Military Expenditure'!AF87 = "", 'Copy of Military Expenditure'!$BM87, 'Copy of Military Expenditure'!AF87)</f>
        <v>14460266667</v>
      </c>
      <c r="AF87" s="7">
        <f>IF('Copy of Military Expenditure'!AG87 = "", 'Copy of Military Expenditure'!$BM87, 'Copy of Military Expenditure'!AG87)</f>
        <v>13354666667</v>
      </c>
      <c r="AG87" s="7">
        <f>IF('Copy of Military Expenditure'!AH87 = "", 'Copy of Military Expenditure'!$BM87, 'Copy of Military Expenditure'!AH87)</f>
        <v>12749866667</v>
      </c>
      <c r="AH87" s="7">
        <f>IF('Copy of Military Expenditure'!AI87 = "", 'Copy of Military Expenditure'!$BM87, 'Copy of Military Expenditure'!AI87)</f>
        <v>16355466667</v>
      </c>
      <c r="AI87" s="7">
        <f>IF('Copy of Military Expenditure'!AJ87 = "", 'Copy of Military Expenditure'!$BM87, 'Copy of Military Expenditure'!AJ87)</f>
        <v>16355466667</v>
      </c>
      <c r="AJ87" s="7">
        <f>IF('Copy of Military Expenditure'!AK87 = "", 'Copy of Military Expenditure'!$BM87, 'Copy of Military Expenditure'!AK87)</f>
        <v>15360266667</v>
      </c>
      <c r="AK87" s="7">
        <f>IF('Copy of Military Expenditure'!AL87 = "", 'Copy of Military Expenditure'!$BM87, 'Copy of Military Expenditure'!AL87)</f>
        <v>16451200000</v>
      </c>
      <c r="AL87" s="7">
        <f>IF('Copy of Military Expenditure'!AM87 = "", 'Copy of Military Expenditure'!$BM87, 'Copy of Military Expenditure'!AM87)</f>
        <v>14279733333</v>
      </c>
      <c r="AM87" s="7">
        <f>IF('Copy of Military Expenditure'!AN87 = "", 'Copy of Military Expenditure'!$BM87, 'Copy of Military Expenditure'!AN87)</f>
        <v>13200266667</v>
      </c>
      <c r="AN87" s="7">
        <f>IF('Copy of Military Expenditure'!AO87 = "", 'Copy of Military Expenditure'!$BM87, 'Copy of Military Expenditure'!AO87)</f>
        <v>13340000000</v>
      </c>
      <c r="AO87" s="7">
        <f>IF('Copy of Military Expenditure'!AP87 = "", 'Copy of Military Expenditure'!$BM87, 'Copy of Military Expenditure'!AP87)</f>
        <v>18126666667</v>
      </c>
      <c r="AP87" s="7">
        <f>IF('Copy of Military Expenditure'!AQ87 = "", 'Copy of Military Expenditure'!$BM87, 'Copy of Military Expenditure'!AQ87)</f>
        <v>20861600000</v>
      </c>
      <c r="AQ87" s="7">
        <f>IF('Copy of Military Expenditure'!AR87 = "", 'Copy of Military Expenditure'!$BM87, 'Copy of Military Expenditure'!AR87)</f>
        <v>18320000000</v>
      </c>
      <c r="AR87" s="7">
        <f>IF('Copy of Military Expenditure'!AS87 = "", 'Copy of Military Expenditure'!$BM87, 'Copy of Military Expenditure'!AS87)</f>
        <v>19964266667</v>
      </c>
      <c r="AS87" s="7">
        <f>IF('Copy of Military Expenditure'!AT87 = "", 'Copy of Military Expenditure'!$BM87, 'Copy of Military Expenditure'!AT87)</f>
        <v>21026666667</v>
      </c>
      <c r="AT87" s="7">
        <f>IF('Copy of Military Expenditure'!AU87 = "", 'Copy of Military Expenditure'!$BM87, 'Copy of Military Expenditure'!AU87)</f>
        <v>18501866667</v>
      </c>
      <c r="AU87" s="7">
        <f>IF('Copy of Military Expenditure'!AV87 = "", 'Copy of Military Expenditure'!$BM87, 'Copy of Military Expenditure'!AV87)</f>
        <v>18747466667</v>
      </c>
      <c r="AV87" s="7">
        <f>IF('Copy of Military Expenditure'!AW87 = "", 'Copy of Military Expenditure'!$BM87, 'Copy of Military Expenditure'!AW87)</f>
        <v>20910400000</v>
      </c>
      <c r="AW87" s="7">
        <f>IF('Copy of Military Expenditure'!AX87 = "", 'Copy of Military Expenditure'!$BM87, 'Copy of Military Expenditure'!AX87)</f>
        <v>25392038601</v>
      </c>
      <c r="AX87" s="7">
        <f>IF('Copy of Military Expenditure'!AY87 = "", 'Copy of Military Expenditure'!$BM87, 'Copy of Military Expenditure'!AY87)</f>
        <v>29580507343</v>
      </c>
      <c r="AY87" s="7">
        <f>IF('Copy of Military Expenditure'!AZ87 = "", 'Copy of Military Expenditure'!$BM87, 'Copy of Military Expenditure'!AZ87)</f>
        <v>35469513009</v>
      </c>
      <c r="AZ87" s="7">
        <f>IF('Copy of Military Expenditure'!BA87 = "", 'Copy of Military Expenditure'!$BM87, 'Copy of Military Expenditure'!BA87)</f>
        <v>38222933333</v>
      </c>
      <c r="BA87" s="7">
        <f>IF('Copy of Military Expenditure'!BB87 = "", 'Copy of Military Expenditure'!$BM87, 'Copy of Military Expenditure'!BB87)</f>
        <v>41267200000</v>
      </c>
      <c r="BB87" s="7">
        <f>IF('Copy of Military Expenditure'!BC87 = "", 'Copy of Military Expenditure'!$BM87, 'Copy of Military Expenditure'!BC87)</f>
        <v>45244533333</v>
      </c>
      <c r="BC87" s="7">
        <f>IF('Copy of Military Expenditure'!BD87 = "", 'Copy of Military Expenditure'!$BM87, 'Copy of Military Expenditure'!BD87)</f>
        <v>48530933333</v>
      </c>
      <c r="BD87" s="7">
        <f>IF('Copy of Military Expenditure'!BE87 = "", 'Copy of Military Expenditure'!$BM87, 'Copy of Military Expenditure'!BE87)</f>
        <v>56497866667</v>
      </c>
      <c r="BE87" s="7">
        <f>IF('Copy of Military Expenditure'!BF87 = "", 'Copy of Military Expenditure'!$BM87, 'Copy of Military Expenditure'!BF87)</f>
        <v>67020000000</v>
      </c>
      <c r="BF87" s="7">
        <f>IF('Copy of Military Expenditure'!BG87 = "", 'Copy of Military Expenditure'!$BM87, 'Copy of Military Expenditure'!BG87)</f>
        <v>80762400000</v>
      </c>
      <c r="BG87" s="7">
        <f>IF('Copy of Military Expenditure'!BH87 = "", 'Copy of Military Expenditure'!$BM87, 'Copy of Military Expenditure'!BH87)</f>
        <v>87185866667</v>
      </c>
      <c r="BH87" s="7">
        <f>IF('Copy of Military Expenditure'!BI87 = "", 'Copy of Military Expenditure'!$BM87, 'Copy of Military Expenditure'!BI87)</f>
        <v>63672800000</v>
      </c>
      <c r="BI87" s="7">
        <f>IF('Copy of Military Expenditure'!BJ87 = "", 'Copy of Military Expenditure'!$BM87, 'Copy of Military Expenditure'!BJ87)</f>
        <v>70400000000</v>
      </c>
      <c r="BJ87" s="7">
        <f>IF('Copy of Military Expenditure'!BK87 = "", 'Copy of Military Expenditure'!$BM87, 'Copy of Military Expenditure'!BK87)</f>
        <v>67554666667</v>
      </c>
    </row>
    <row r="88">
      <c r="A88" s="1" t="s">
        <v>417</v>
      </c>
      <c r="B88" s="1" t="s">
        <v>418</v>
      </c>
      <c r="C88" s="1" t="s">
        <v>6</v>
      </c>
      <c r="D88" s="7">
        <f>IF('Copy of Military Expenditure'!E88 = "", 'Copy of Military Expenditure'!$BM88, 'Copy of Military Expenditure'!E88)</f>
        <v>18667432.51</v>
      </c>
      <c r="E88" s="7">
        <f>IF('Copy of Military Expenditure'!F88 = "", 'Copy of Military Expenditure'!$BM88, 'Copy of Military Expenditure'!F88)</f>
        <v>20505456.63</v>
      </c>
      <c r="F88" s="7">
        <f>IF('Copy of Military Expenditure'!G88 = "", 'Copy of Military Expenditure'!$BM88, 'Copy of Military Expenditure'!G88)</f>
        <v>24842044.8</v>
      </c>
      <c r="G88" s="7">
        <f>IF('Copy of Military Expenditure'!H88 = "", 'Copy of Military Expenditure'!$BM88, 'Copy of Military Expenditure'!H88)</f>
        <v>28144744.4</v>
      </c>
      <c r="H88" s="7">
        <f>IF('Copy of Military Expenditure'!I88 = "", 'Copy of Military Expenditure'!$BM88, 'Copy of Military Expenditure'!I88)</f>
        <v>41872487.08</v>
      </c>
      <c r="I88" s="7">
        <f>IF('Copy of Military Expenditure'!J88 = "", 'Copy of Military Expenditure'!$BM88, 'Copy of Military Expenditure'!J88)</f>
        <v>56375646.18</v>
      </c>
      <c r="J88" s="7">
        <f>IF('Copy of Military Expenditure'!K88 = "", 'Copy of Military Expenditure'!$BM88, 'Copy of Military Expenditure'!K88)</f>
        <v>50315910.4</v>
      </c>
      <c r="K88" s="7">
        <f>IF('Copy of Military Expenditure'!L88 = "", 'Copy of Military Expenditure'!$BM88, 'Copy of Military Expenditure'!L88)</f>
        <v>52268811.03</v>
      </c>
      <c r="L88" s="7">
        <f>IF('Copy of Military Expenditure'!M88 = "", 'Copy of Military Expenditure'!$BM88, 'Copy of Military Expenditure'!M88)</f>
        <v>57725445.15</v>
      </c>
      <c r="M88" s="7">
        <f>IF('Copy of Military Expenditure'!N88 = "", 'Copy of Military Expenditure'!$BM88, 'Copy of Military Expenditure'!N88)</f>
        <v>87018954.62</v>
      </c>
      <c r="N88" s="7">
        <f>IF('Copy of Military Expenditure'!O88 = "", 'Copy of Military Expenditure'!$BM88, 'Copy of Military Expenditure'!O88)</f>
        <v>108271108.6</v>
      </c>
      <c r="O88" s="7">
        <f>IF('Copy of Military Expenditure'!P88 = "", 'Copy of Military Expenditure'!$BM88, 'Copy of Military Expenditure'!P88)</f>
        <v>109994256.2</v>
      </c>
      <c r="P88" s="7">
        <f>IF('Copy of Military Expenditure'!Q88 = "", 'Copy of Military Expenditure'!$BM88, 'Copy of Military Expenditure'!Q88)</f>
        <v>107983917.3</v>
      </c>
      <c r="Q88" s="7">
        <f>IF('Copy of Military Expenditure'!R88 = "", 'Copy of Military Expenditure'!$BM88, 'Copy of Military Expenditure'!R88)</f>
        <v>113153360.1</v>
      </c>
      <c r="R88" s="7">
        <f>IF('Copy of Military Expenditure'!S88 = "", 'Copy of Military Expenditure'!$BM88, 'Copy of Military Expenditure'!S88)</f>
        <v>111430212.5</v>
      </c>
      <c r="S88" s="7">
        <f>IF('Copy of Military Expenditure'!T88 = "", 'Copy of Military Expenditure'!$BM88, 'Copy of Military Expenditure'!T88)</f>
        <v>119471568.1</v>
      </c>
      <c r="T88" s="7">
        <f>IF('Copy of Military Expenditure'!U88 = "", 'Copy of Military Expenditure'!$BM88, 'Copy of Military Expenditure'!U88)</f>
        <v>179207352.1</v>
      </c>
      <c r="U88" s="7">
        <f>IF('Copy of Military Expenditure'!V88 = "", 'Copy of Military Expenditure'!$BM88, 'Copy of Military Expenditure'!V88)</f>
        <v>216538485.8</v>
      </c>
      <c r="V88" s="7">
        <f>IF('Copy of Military Expenditure'!W88 = "", 'Copy of Military Expenditure'!$BM88, 'Copy of Military Expenditure'!W88)</f>
        <v>175916407.9</v>
      </c>
      <c r="W88" s="7">
        <f>IF('Copy of Military Expenditure'!X88 = "", 'Copy of Military Expenditure'!$BM88, 'Copy of Military Expenditure'!X88)</f>
        <v>239999813.6</v>
      </c>
      <c r="X88" s="7">
        <f>IF('Copy of Military Expenditure'!Y88 = "", 'Copy of Military Expenditure'!$BM88, 'Copy of Military Expenditure'!Y88)</f>
        <v>228000000</v>
      </c>
      <c r="Y88" s="7">
        <f>IF('Copy of Military Expenditure'!Z88 = "", 'Copy of Military Expenditure'!$BM88, 'Copy of Military Expenditure'!Z88)</f>
        <v>203987417.2</v>
      </c>
      <c r="Z88" s="7">
        <f>IF('Copy of Military Expenditure'!AA88 = "", 'Copy of Military Expenditure'!$BM88, 'Copy of Military Expenditure'!AA88)</f>
        <v>172214638.2</v>
      </c>
      <c r="AA88" s="7">
        <f>IF('Copy of Military Expenditure'!AB88 = "", 'Copy of Military Expenditure'!$BM88, 'Copy of Military Expenditure'!AB88)</f>
        <v>230769230.8</v>
      </c>
      <c r="AB88" s="7">
        <f>IF('Copy of Military Expenditure'!AC88 = "", 'Copy of Military Expenditure'!$BM88, 'Copy of Military Expenditure'!AC88)</f>
        <v>355384615.4</v>
      </c>
      <c r="AC88" s="7">
        <f>IF('Copy of Military Expenditure'!AD88 = "", 'Copy of Military Expenditure'!$BM88, 'Copy of Military Expenditure'!AD88)</f>
        <v>205293356.8</v>
      </c>
      <c r="AD88" s="7">
        <f>IF('Copy of Military Expenditure'!AE88 = "", 'Copy of Military Expenditure'!$BM88, 'Copy of Military Expenditure'!AE88)</f>
        <v>260000000</v>
      </c>
      <c r="AE88" s="7">
        <f>IF('Copy of Military Expenditure'!AF88 = "", 'Copy of Military Expenditure'!$BM88, 'Copy of Military Expenditure'!AF88)</f>
        <v>310333333.3</v>
      </c>
      <c r="AF88" s="7">
        <f>IF('Copy of Military Expenditure'!AG88 = "", 'Copy of Military Expenditure'!$BM88, 'Copy of Military Expenditure'!AG88)</f>
        <v>369333333.3</v>
      </c>
      <c r="AG88" s="7">
        <f>IF('Copy of Military Expenditure'!AH88 = "", 'Copy of Military Expenditure'!$BM88, 'Copy of Military Expenditure'!AH88)</f>
        <v>635945349.7</v>
      </c>
      <c r="AH88" s="7">
        <f>IF('Copy of Military Expenditure'!AI88 = "", 'Copy of Military Expenditure'!$BM88, 'Copy of Military Expenditure'!AI88)</f>
        <v>1177777778</v>
      </c>
      <c r="AI88" s="7">
        <f>IF('Copy of Military Expenditure'!AJ88 = "", 'Copy of Military Expenditure'!$BM88, 'Copy of Military Expenditure'!AJ88)</f>
        <v>1365798115</v>
      </c>
      <c r="AJ88" s="7">
        <f>IF('Copy of Military Expenditure'!AK88 = "", 'Copy of Military Expenditure'!$BM88, 'Copy of Military Expenditure'!AK88)</f>
        <v>183718440.7</v>
      </c>
      <c r="AK88" s="7">
        <f>IF('Copy of Military Expenditure'!AL88 = "", 'Copy of Military Expenditure'!$BM88, 'Copy of Military Expenditure'!AL88)</f>
        <v>257981093.9</v>
      </c>
      <c r="AL88" s="7">
        <f>IF('Copy of Military Expenditure'!AM88 = "", 'Copy of Military Expenditure'!$BM88, 'Copy of Military Expenditure'!AM88)</f>
        <v>226167004.5</v>
      </c>
      <c r="AM88" s="7">
        <f>IF('Copy of Military Expenditure'!AN88 = "", 'Copy of Military Expenditure'!$BM88, 'Copy of Military Expenditure'!AN88)</f>
        <v>138756425.7</v>
      </c>
      <c r="AN88" s="7">
        <f>IF('Copy of Military Expenditure'!AO88 = "", 'Copy of Military Expenditure'!$BM88, 'Copy of Military Expenditure'!AO88)</f>
        <v>106332797.7</v>
      </c>
      <c r="AO88" s="7">
        <f>IF('Copy of Military Expenditure'!AP88 = "", 'Copy of Military Expenditure'!$BM88, 'Copy of Military Expenditure'!AP88)</f>
        <v>97731859.32</v>
      </c>
      <c r="AP88" s="7">
        <f>IF('Copy of Military Expenditure'!AQ88 = "", 'Copy of Military Expenditure'!$BM88, 'Copy of Military Expenditure'!AQ88)</f>
        <v>259957570.1</v>
      </c>
      <c r="AQ88" s="7">
        <f>IF('Copy of Military Expenditure'!AR88 = "", 'Copy of Military Expenditure'!$BM88, 'Copy of Military Expenditure'!AR88)</f>
        <v>429617897.4</v>
      </c>
      <c r="AR88" s="7">
        <f>IF('Copy of Military Expenditure'!AS88 = "", 'Copy of Military Expenditure'!$BM88, 'Copy of Military Expenditure'!AS88)</f>
        <v>587267572.3</v>
      </c>
      <c r="AS88" s="7">
        <f>IF('Copy of Military Expenditure'!AT88 = "", 'Copy of Military Expenditure'!$BM88, 'Copy of Military Expenditure'!AT88)</f>
        <v>388091317.4</v>
      </c>
      <c r="AT88" s="7">
        <f>IF('Copy of Military Expenditure'!AU88 = "", 'Copy of Military Expenditure'!$BM88, 'Copy of Military Expenditure'!AU88)</f>
        <v>484607263</v>
      </c>
      <c r="AU88" s="7">
        <f>IF('Copy of Military Expenditure'!AV88 = "", 'Copy of Military Expenditure'!$BM88, 'Copy of Military Expenditure'!AV88)</f>
        <v>398110221.7</v>
      </c>
      <c r="AV88" s="7">
        <f>IF('Copy of Military Expenditure'!AW88 = "", 'Copy of Military Expenditure'!$BM88, 'Copy of Military Expenditure'!AW88)</f>
        <v>1240766949</v>
      </c>
      <c r="AW88" s="7">
        <f>IF('Copy of Military Expenditure'!AX88 = "", 'Copy of Military Expenditure'!$BM88, 'Copy of Military Expenditure'!AX88)</f>
        <v>1164995936</v>
      </c>
      <c r="AX88" s="7">
        <f>IF('Copy of Military Expenditure'!AY88 = "", 'Copy of Military Expenditure'!$BM88, 'Copy of Military Expenditure'!AY88)</f>
        <v>1647839194</v>
      </c>
      <c r="AY88" s="7">
        <f>IF('Copy of Military Expenditure'!AZ88 = "", 'Copy of Military Expenditure'!$BM88, 'Copy of Military Expenditure'!AZ88)</f>
        <v>2427072595</v>
      </c>
      <c r="AZ88" s="7">
        <f>IF('Copy of Military Expenditure'!BA88 = "", 'Copy of Military Expenditure'!$BM88, 'Copy of Military Expenditure'!BA88)</f>
        <v>3228000000</v>
      </c>
      <c r="BA88" s="7">
        <f>IF('Copy of Military Expenditure'!BB88 = "", 'Copy of Military Expenditure'!$BM88, 'Copy of Military Expenditure'!BB88)</f>
        <v>3180483010</v>
      </c>
      <c r="BB88" s="7">
        <f>IF('Copy of Military Expenditure'!BC88 = "", 'Copy of Military Expenditure'!$BM88, 'Copy of Military Expenditure'!BC88)</f>
        <v>635945349.7</v>
      </c>
      <c r="BC88" s="7">
        <f>IF('Copy of Military Expenditure'!BD88 = "", 'Copy of Military Expenditure'!$BM88, 'Copy of Military Expenditure'!BD88)</f>
        <v>635945349.7</v>
      </c>
      <c r="BD88" s="7">
        <f>IF('Copy of Military Expenditure'!BE88 = "", 'Copy of Military Expenditure'!$BM88, 'Copy of Military Expenditure'!BE88)</f>
        <v>635945349.7</v>
      </c>
      <c r="BE88" s="7">
        <f>IF('Copy of Military Expenditure'!BF88 = "", 'Copy of Military Expenditure'!$BM88, 'Copy of Military Expenditure'!BF88)</f>
        <v>635945349.7</v>
      </c>
      <c r="BF88" s="7">
        <f>IF('Copy of Military Expenditure'!BG88 = "", 'Copy of Military Expenditure'!$BM88, 'Copy of Military Expenditure'!BG88)</f>
        <v>635945349.7</v>
      </c>
      <c r="BG88" s="7">
        <f>IF('Copy of Military Expenditure'!BH88 = "", 'Copy of Military Expenditure'!$BM88, 'Copy of Military Expenditure'!BH88)</f>
        <v>2279621640</v>
      </c>
      <c r="BH88" s="7">
        <f>IF('Copy of Military Expenditure'!BI88 = "", 'Copy of Military Expenditure'!$BM88, 'Copy of Military Expenditure'!BI88)</f>
        <v>2748511976</v>
      </c>
      <c r="BI88" s="7">
        <f>IF('Copy of Military Expenditure'!BJ88 = "", 'Copy of Military Expenditure'!$BM88, 'Copy of Military Expenditure'!BJ88)</f>
        <v>4382998817</v>
      </c>
      <c r="BJ88" s="7">
        <f>IF('Copy of Military Expenditure'!BK88 = "", 'Copy of Military Expenditure'!$BM88, 'Copy of Military Expenditure'!BK88)</f>
        <v>1047878720</v>
      </c>
    </row>
    <row r="89">
      <c r="A89" s="1" t="s">
        <v>421</v>
      </c>
      <c r="B89" s="1" t="s">
        <v>422</v>
      </c>
      <c r="C89" s="1" t="s">
        <v>6</v>
      </c>
      <c r="D89" s="7">
        <f>IF('Copy of Military Expenditure'!E89 = "", 'Copy of Military Expenditure'!$BM89, 'Copy of Military Expenditure'!E89)</f>
        <v>3792009371</v>
      </c>
      <c r="E89" s="7">
        <f>IF('Copy of Military Expenditure'!F89 = "", 'Copy of Military Expenditure'!$BM89, 'Copy of Military Expenditure'!F89)</f>
        <v>3792009371</v>
      </c>
      <c r="F89" s="7">
        <f>IF('Copy of Military Expenditure'!G89 = "", 'Copy of Military Expenditure'!$BM89, 'Copy of Military Expenditure'!G89)</f>
        <v>3792009371</v>
      </c>
      <c r="G89" s="7">
        <f>IF('Copy of Military Expenditure'!H89 = "", 'Copy of Military Expenditure'!$BM89, 'Copy of Military Expenditure'!H89)</f>
        <v>3792009371</v>
      </c>
      <c r="H89" s="7">
        <f>IF('Copy of Military Expenditure'!I89 = "", 'Copy of Military Expenditure'!$BM89, 'Copy of Military Expenditure'!I89)</f>
        <v>3792009371</v>
      </c>
      <c r="I89" s="7">
        <f>IF('Copy of Military Expenditure'!J89 = "", 'Copy of Military Expenditure'!$BM89, 'Copy of Military Expenditure'!J89)</f>
        <v>3792009371</v>
      </c>
      <c r="J89" s="7">
        <f>IF('Copy of Military Expenditure'!K89 = "", 'Copy of Military Expenditure'!$BM89, 'Copy of Military Expenditure'!K89)</f>
        <v>3792009371</v>
      </c>
      <c r="K89" s="7">
        <f>IF('Copy of Military Expenditure'!L89 = "", 'Copy of Military Expenditure'!$BM89, 'Copy of Military Expenditure'!L89)</f>
        <v>3792009371</v>
      </c>
      <c r="L89" s="7">
        <f>IF('Copy of Military Expenditure'!M89 = "", 'Copy of Military Expenditure'!$BM89, 'Copy of Military Expenditure'!M89)</f>
        <v>3792009371</v>
      </c>
      <c r="M89" s="7">
        <f>IF('Copy of Military Expenditure'!N89 = "", 'Copy of Military Expenditure'!$BM89, 'Copy of Military Expenditure'!N89)</f>
        <v>3792009371</v>
      </c>
      <c r="N89" s="7">
        <f>IF('Copy of Military Expenditure'!O89 = "", 'Copy of Military Expenditure'!$BM89, 'Copy of Military Expenditure'!O89)</f>
        <v>103635152</v>
      </c>
      <c r="O89" s="7">
        <f>IF('Copy of Military Expenditure'!P89 = "", 'Copy of Military Expenditure'!$BM89, 'Copy of Military Expenditure'!P89)</f>
        <v>128085357.5</v>
      </c>
      <c r="P89" s="7">
        <f>IF('Copy of Military Expenditure'!Q89 = "", 'Copy of Military Expenditure'!$BM89, 'Copy of Military Expenditure'!Q89)</f>
        <v>150044444.4</v>
      </c>
      <c r="Q89" s="7">
        <f>IF('Copy of Military Expenditure'!R89 = "", 'Copy of Military Expenditure'!$BM89, 'Copy of Military Expenditure'!R89)</f>
        <v>198891497.8</v>
      </c>
      <c r="R89" s="7">
        <f>IF('Copy of Military Expenditure'!S89 = "", 'Copy of Military Expenditure'!$BM89, 'Copy of Military Expenditure'!S89)</f>
        <v>225904541.5</v>
      </c>
      <c r="S89" s="7">
        <f>IF('Copy of Military Expenditure'!T89 = "", 'Copy of Military Expenditure'!$BM89, 'Copy of Military Expenditure'!T89)</f>
        <v>269156159.1</v>
      </c>
      <c r="T89" s="7">
        <f>IF('Copy of Military Expenditure'!U89 = "", 'Copy of Military Expenditure'!$BM89, 'Copy of Military Expenditure'!U89)</f>
        <v>306272360.8</v>
      </c>
      <c r="U89" s="7">
        <f>IF('Copy of Military Expenditure'!V89 = "", 'Copy of Military Expenditure'!$BM89, 'Copy of Military Expenditure'!V89)</f>
        <v>380523899.3</v>
      </c>
      <c r="V89" s="7">
        <f>IF('Copy of Military Expenditure'!W89 = "", 'Copy of Military Expenditure'!$BM89, 'Copy of Military Expenditure'!W89)</f>
        <v>418861751.4</v>
      </c>
      <c r="W89" s="7">
        <f>IF('Copy of Military Expenditure'!X89 = "", 'Copy of Military Expenditure'!$BM89, 'Copy of Military Expenditure'!X89)</f>
        <v>452160437.1</v>
      </c>
      <c r="X89" s="7">
        <f>IF('Copy of Military Expenditure'!Y89 = "", 'Copy of Military Expenditure'!$BM89, 'Copy of Military Expenditure'!Y89)</f>
        <v>560080515.2</v>
      </c>
      <c r="Y89" s="7">
        <f>IF('Copy of Military Expenditure'!Z89 = "", 'Copy of Military Expenditure'!$BM89, 'Copy of Military Expenditure'!Z89)</f>
        <v>681003838.7</v>
      </c>
      <c r="Z89" s="7">
        <f>IF('Copy of Military Expenditure'!AA89 = "", 'Copy of Military Expenditure'!$BM89, 'Copy of Military Expenditure'!AA89)</f>
        <v>738310856.9</v>
      </c>
      <c r="AA89" s="7">
        <f>IF('Copy of Military Expenditure'!AB89 = "", 'Copy of Military Expenditure'!$BM89, 'Copy of Military Expenditure'!AB89)</f>
        <v>732945268.7</v>
      </c>
      <c r="AB89" s="7">
        <f>IF('Copy of Military Expenditure'!AC89 = "", 'Copy of Military Expenditure'!$BM89, 'Copy of Military Expenditure'!AC89)</f>
        <v>918624711.7</v>
      </c>
      <c r="AC89" s="7">
        <f>IF('Copy of Military Expenditure'!AD89 = "", 'Copy of Military Expenditure'!$BM89, 'Copy of Military Expenditure'!AD89)</f>
        <v>1049587528</v>
      </c>
      <c r="AD89" s="7">
        <f>IF('Copy of Military Expenditure'!AE89 = "", 'Copy of Military Expenditure'!$BM89, 'Copy of Military Expenditure'!AE89)</f>
        <v>1021162660</v>
      </c>
      <c r="AE89" s="7">
        <f>IF('Copy of Military Expenditure'!AF89 = "", 'Copy of Military Expenditure'!$BM89, 'Copy of Military Expenditure'!AF89)</f>
        <v>1052360421</v>
      </c>
      <c r="AF89" s="7">
        <f>IF('Copy of Military Expenditure'!AG89 = "", 'Copy of Military Expenditure'!$BM89, 'Copy of Military Expenditure'!AG89)</f>
        <v>1205886445</v>
      </c>
      <c r="AG89" s="7">
        <f>IF('Copy of Military Expenditure'!AH89 = "", 'Copy of Military Expenditure'!$BM89, 'Copy of Military Expenditure'!AH89)</f>
        <v>1410452965</v>
      </c>
      <c r="AH89" s="7">
        <f>IF('Copy of Military Expenditure'!AI89 = "", 'Copy of Military Expenditure'!$BM89, 'Copy of Military Expenditure'!AI89)</f>
        <v>1801901210</v>
      </c>
      <c r="AI89" s="7">
        <f>IF('Copy of Military Expenditure'!AJ89 = "", 'Copy of Military Expenditure'!$BM89, 'Copy of Military Expenditure'!AJ89)</f>
        <v>2022806865</v>
      </c>
      <c r="AJ89" s="7">
        <f>IF('Copy of Military Expenditure'!AK89 = "", 'Copy of Military Expenditure'!$BM89, 'Copy of Military Expenditure'!AK89)</f>
        <v>2332148536</v>
      </c>
      <c r="AK89" s="7">
        <f>IF('Copy of Military Expenditure'!AL89 = "", 'Copy of Military Expenditure'!$BM89, 'Copy of Military Expenditure'!AL89)</f>
        <v>2481448703</v>
      </c>
      <c r="AL89" s="7">
        <f>IF('Copy of Military Expenditure'!AM89 = "", 'Copy of Military Expenditure'!$BM89, 'Copy of Military Expenditure'!AM89)</f>
        <v>2797163882</v>
      </c>
      <c r="AM89" s="7">
        <f>IF('Copy of Military Expenditure'!AN89 = "", 'Copy of Military Expenditure'!$BM89, 'Copy of Military Expenditure'!AN89)</f>
        <v>3672797697</v>
      </c>
      <c r="AN89" s="7">
        <f>IF('Copy of Military Expenditure'!AO89 = "", 'Copy of Military Expenditure'!$BM89, 'Copy of Military Expenditure'!AO89)</f>
        <v>4100238291</v>
      </c>
      <c r="AO89" s="7">
        <f>IF('Copy of Military Expenditure'!AP89 = "", 'Copy of Military Expenditure'!$BM89, 'Copy of Military Expenditure'!AP89)</f>
        <v>4457304302</v>
      </c>
      <c r="AP89" s="7">
        <f>IF('Copy of Military Expenditure'!AQ89 = "", 'Copy of Military Expenditure'!$BM89, 'Copy of Military Expenditure'!AQ89)</f>
        <v>4466270315</v>
      </c>
      <c r="AQ89" s="7">
        <f>IF('Copy of Military Expenditure'!AR89 = "", 'Copy of Military Expenditure'!$BM89, 'Copy of Military Expenditure'!AR89)</f>
        <v>4493173880</v>
      </c>
      <c r="AR89" s="7">
        <f>IF('Copy of Military Expenditure'!AS89 = "", 'Copy of Military Expenditure'!$BM89, 'Copy of Military Expenditure'!AS89)</f>
        <v>4330726931</v>
      </c>
      <c r="AS89" s="7">
        <f>IF('Copy of Military Expenditure'!AT89 = "", 'Copy of Military Expenditure'!$BM89, 'Copy of Military Expenditure'!AT89)</f>
        <v>4309127542</v>
      </c>
      <c r="AT89" s="7">
        <f>IF('Copy of Military Expenditure'!AU89 = "", 'Copy of Military Expenditure'!$BM89, 'Copy of Military Expenditure'!AU89)</f>
        <v>4528116431</v>
      </c>
      <c r="AU89" s="7">
        <f>IF('Copy of Military Expenditure'!AV89 = "", 'Copy of Military Expenditure'!$BM89, 'Copy of Military Expenditure'!AV89)</f>
        <v>4723679528</v>
      </c>
      <c r="AV89" s="7">
        <f>IF('Copy of Military Expenditure'!AW89 = "", 'Copy of Military Expenditure'!$BM89, 'Copy of Military Expenditure'!AW89)</f>
        <v>5043396461</v>
      </c>
      <c r="AW89" s="7">
        <f>IF('Copy of Military Expenditure'!AX89 = "", 'Copy of Military Expenditure'!$BM89, 'Copy of Military Expenditure'!AX89)</f>
        <v>5463830810</v>
      </c>
      <c r="AX89" s="7">
        <f>IF('Copy of Military Expenditure'!AY89 = "", 'Copy of Military Expenditure'!$BM89, 'Copy of Military Expenditure'!AY89)</f>
        <v>5830527462</v>
      </c>
      <c r="AY89" s="7">
        <f>IF('Copy of Military Expenditure'!AZ89 = "", 'Copy of Military Expenditure'!$BM89, 'Copy of Military Expenditure'!AZ89)</f>
        <v>6518528963</v>
      </c>
      <c r="AZ89" s="7">
        <f>IF('Copy of Military Expenditure'!BA89 = "", 'Copy of Military Expenditure'!$BM89, 'Copy of Military Expenditure'!BA89)</f>
        <v>7454324103</v>
      </c>
      <c r="BA89" s="7">
        <f>IF('Copy of Military Expenditure'!BB89 = "", 'Copy of Military Expenditure'!$BM89, 'Copy of Military Expenditure'!BB89)</f>
        <v>7537761858</v>
      </c>
      <c r="BB89" s="7">
        <f>IF('Copy of Military Expenditure'!BC89 = "", 'Copy of Military Expenditure'!$BM89, 'Copy of Military Expenditure'!BC89)</f>
        <v>8108851420</v>
      </c>
      <c r="BC89" s="7">
        <f>IF('Copy of Military Expenditure'!BD89 = "", 'Copy of Military Expenditure'!$BM89, 'Copy of Military Expenditure'!BD89)</f>
        <v>8922267805</v>
      </c>
      <c r="BD89" s="7">
        <f>IF('Copy of Military Expenditure'!BE89 = "", 'Copy of Military Expenditure'!$BM89, 'Copy of Military Expenditure'!BE89)</f>
        <v>9171948019</v>
      </c>
      <c r="BE89" s="7">
        <f>IF('Copy of Military Expenditure'!BF89 = "", 'Copy of Military Expenditure'!$BM89, 'Copy of Military Expenditure'!BF89)</f>
        <v>9345680492</v>
      </c>
      <c r="BF89" s="7">
        <f>IF('Copy of Military Expenditure'!BG89 = "", 'Copy of Military Expenditure'!$BM89, 'Copy of Military Expenditure'!BG89)</f>
        <v>9596602344</v>
      </c>
      <c r="BG89" s="7">
        <f>IF('Copy of Military Expenditure'!BH89 = "", 'Copy of Military Expenditure'!$BM89, 'Copy of Military Expenditure'!BH89)</f>
        <v>9383830669</v>
      </c>
      <c r="BH89" s="7">
        <f>IF('Copy of Military Expenditure'!BI89 = "", 'Copy of Military Expenditure'!$BM89, 'Copy of Military Expenditure'!BI89)</f>
        <v>9873331564</v>
      </c>
      <c r="BI89" s="7">
        <f>IF('Copy of Military Expenditure'!BJ89 = "", 'Copy of Military Expenditure'!$BM89, 'Copy of Military Expenditure'!BJ89)</f>
        <v>10195721999</v>
      </c>
      <c r="BJ89" s="7">
        <f>IF('Copy of Military Expenditure'!BK89 = "", 'Copy of Military Expenditure'!$BM89, 'Copy of Military Expenditure'!BK89)</f>
        <v>10841000269</v>
      </c>
    </row>
    <row r="90">
      <c r="A90" s="1" t="s">
        <v>425</v>
      </c>
      <c r="B90" s="1" t="s">
        <v>426</v>
      </c>
      <c r="C90" s="1" t="s">
        <v>6</v>
      </c>
      <c r="D90" s="7">
        <f>IF('Copy of Military Expenditure'!E90 = "", 'Copy of Military Expenditure'!$BM90, 'Copy of Military Expenditure'!E90)</f>
        <v>16542734.57</v>
      </c>
      <c r="E90" s="7">
        <f>IF('Copy of Military Expenditure'!F90 = "", 'Copy of Military Expenditure'!$BM90, 'Copy of Military Expenditure'!F90)</f>
        <v>1930599.228</v>
      </c>
      <c r="F90" s="7">
        <f>IF('Copy of Military Expenditure'!G90 = "", 'Copy of Military Expenditure'!$BM90, 'Copy of Military Expenditure'!G90)</f>
        <v>1983799.206</v>
      </c>
      <c r="G90" s="7">
        <f>IF('Copy of Military Expenditure'!H90 = "", 'Copy of Military Expenditure'!$BM90, 'Copy of Military Expenditure'!H90)</f>
        <v>2155999.138</v>
      </c>
      <c r="H90" s="7">
        <f>IF('Copy of Military Expenditure'!I90 = "", 'Copy of Military Expenditure'!$BM90, 'Copy of Military Expenditure'!I90)</f>
        <v>2353399.059</v>
      </c>
      <c r="I90" s="7">
        <f>IF('Copy of Military Expenditure'!J90 = "", 'Copy of Military Expenditure'!$BM90, 'Copy of Military Expenditure'!J90)</f>
        <v>2505998.998</v>
      </c>
      <c r="J90" s="7">
        <f>IF('Copy of Military Expenditure'!K90 = "", 'Copy of Military Expenditure'!$BM90, 'Copy of Military Expenditure'!K90)</f>
        <v>2539598.984</v>
      </c>
      <c r="K90" s="7">
        <f>IF('Copy of Military Expenditure'!L90 = "", 'Copy of Military Expenditure'!$BM90, 'Copy of Military Expenditure'!L90)</f>
        <v>2883153.573</v>
      </c>
      <c r="L90" s="7">
        <f>IF('Copy of Military Expenditure'!M90 = "", 'Copy of Military Expenditure'!$BM90, 'Copy of Military Expenditure'!M90)</f>
        <v>2658001.063</v>
      </c>
      <c r="M90" s="7">
        <f>IF('Copy of Military Expenditure'!N90 = "", 'Copy of Military Expenditure'!$BM90, 'Copy of Military Expenditure'!N90)</f>
        <v>3297601.319</v>
      </c>
      <c r="N90" s="7">
        <f>IF('Copy of Military Expenditure'!O90 = "", 'Copy of Military Expenditure'!$BM90, 'Copy of Military Expenditure'!O90)</f>
        <v>3986401.595</v>
      </c>
      <c r="O90" s="7">
        <f>IF('Copy of Military Expenditure'!P90 = "", 'Copy of Military Expenditure'!$BM90, 'Copy of Military Expenditure'!P90)</f>
        <v>3770637.41</v>
      </c>
      <c r="P90" s="7">
        <f>IF('Copy of Military Expenditure'!Q90 = "", 'Copy of Military Expenditure'!$BM90, 'Copy of Military Expenditure'!Q90)</f>
        <v>4234610.668</v>
      </c>
      <c r="Q90" s="7">
        <f>IF('Copy of Military Expenditure'!R90 = "", 'Copy of Military Expenditure'!$BM90, 'Copy of Military Expenditure'!R90)</f>
        <v>5022404.825</v>
      </c>
      <c r="R90" s="7">
        <f>IF('Copy of Military Expenditure'!S90 = "", 'Copy of Military Expenditure'!$BM90, 'Copy of Military Expenditure'!S90)</f>
        <v>6779970.098</v>
      </c>
      <c r="S90" s="7">
        <f>IF('Copy of Military Expenditure'!T90 = "", 'Copy of Military Expenditure'!$BM90, 'Copy of Military Expenditure'!T90)</f>
        <v>6526389.844</v>
      </c>
      <c r="T90" s="7">
        <f>IF('Copy of Military Expenditure'!U90 = "", 'Copy of Military Expenditure'!$BM90, 'Copy of Military Expenditure'!U90)</f>
        <v>6020631.897</v>
      </c>
      <c r="U90" s="7">
        <f>IF('Copy of Military Expenditure'!V90 = "", 'Copy of Military Expenditure'!$BM90, 'Copy of Military Expenditure'!V90)</f>
        <v>7064980.375</v>
      </c>
      <c r="V90" s="7">
        <f>IF('Copy of Military Expenditure'!W90 = "", 'Copy of Military Expenditure'!$BM90, 'Copy of Military Expenditure'!W90)</f>
        <v>8118123.472</v>
      </c>
      <c r="W90" s="7">
        <f>IF('Copy of Military Expenditure'!X90 = "", 'Copy of Military Expenditure'!$BM90, 'Copy of Military Expenditure'!X90)</f>
        <v>10785547.37</v>
      </c>
      <c r="X90" s="7">
        <f>IF('Copy of Military Expenditure'!Y90 = "", 'Copy of Military Expenditure'!$BM90, 'Copy of Military Expenditure'!Y90)</f>
        <v>15907791.96</v>
      </c>
      <c r="Y90" s="7">
        <f>IF('Copy of Military Expenditure'!Z90 = "", 'Copy of Military Expenditure'!$BM90, 'Copy of Military Expenditure'!Z90)</f>
        <v>15788111.47</v>
      </c>
      <c r="Z90" s="7">
        <f>IF('Copy of Military Expenditure'!AA90 = "", 'Copy of Military Expenditure'!$BM90, 'Copy of Military Expenditure'!AA90)</f>
        <v>14128284.83</v>
      </c>
      <c r="AA90" s="7">
        <f>IF('Copy of Military Expenditure'!AB90 = "", 'Copy of Military Expenditure'!$BM90, 'Copy of Military Expenditure'!AB90)</f>
        <v>10236934.65</v>
      </c>
      <c r="AB90" s="7">
        <f>IF('Copy of Military Expenditure'!AC90 = "", 'Copy of Military Expenditure'!$BM90, 'Copy of Military Expenditure'!AC90)</f>
        <v>9920516.345</v>
      </c>
      <c r="AC90" s="7">
        <f>IF('Copy of Military Expenditure'!AD90 = "", 'Copy of Military Expenditure'!$BM90, 'Copy of Military Expenditure'!AD90)</f>
        <v>6281702.97</v>
      </c>
      <c r="AD90" s="7">
        <f>IF('Copy of Military Expenditure'!AE90 = "", 'Copy of Military Expenditure'!$BM90, 'Copy of Military Expenditure'!AE90)</f>
        <v>7227148.725</v>
      </c>
      <c r="AE90" s="7">
        <f>IF('Copy of Military Expenditure'!AF90 = "", 'Copy of Military Expenditure'!$BM90, 'Copy of Military Expenditure'!AF90)</f>
        <v>4585444.665</v>
      </c>
      <c r="AF90" s="7">
        <f>IF('Copy of Military Expenditure'!AG90 = "", 'Copy of Military Expenditure'!$BM90, 'Copy of Military Expenditure'!AG90)</f>
        <v>9011475.022</v>
      </c>
      <c r="AG90" s="7">
        <f>IF('Copy of Military Expenditure'!AH90 = "", 'Copy of Military Expenditure'!$BM90, 'Copy of Military Expenditure'!AH90)</f>
        <v>14394912.13</v>
      </c>
      <c r="AH90" s="7">
        <f>IF('Copy of Military Expenditure'!AI90 = "", 'Copy of Military Expenditure'!$BM90, 'Copy of Military Expenditure'!AI90)</f>
        <v>12387253.54</v>
      </c>
      <c r="AI90" s="7">
        <f>IF('Copy of Military Expenditure'!AJ90 = "", 'Copy of Military Expenditure'!$BM90, 'Copy of Military Expenditure'!AJ90)</f>
        <v>23179749.72</v>
      </c>
      <c r="AJ90" s="7">
        <f>IF('Copy of Military Expenditure'!AK90 = "", 'Copy of Military Expenditure'!$BM90, 'Copy of Military Expenditure'!AK90)</f>
        <v>26661754.52</v>
      </c>
      <c r="AK90" s="7">
        <f>IF('Copy of Military Expenditure'!AL90 = "", 'Copy of Military Expenditure'!$BM90, 'Copy of Military Expenditure'!AL90)</f>
        <v>23339131.11</v>
      </c>
      <c r="AL90" s="7">
        <f>IF('Copy of Military Expenditure'!AM90 = "", 'Copy of Military Expenditure'!$BM90, 'Copy of Military Expenditure'!AM90)</f>
        <v>26495551.69</v>
      </c>
      <c r="AM90" s="7">
        <f>IF('Copy of Military Expenditure'!AN90 = "", 'Copy of Military Expenditure'!$BM90, 'Copy of Military Expenditure'!AN90)</f>
        <v>25023304.59</v>
      </c>
      <c r="AN90" s="7">
        <f>IF('Copy of Military Expenditure'!AO90 = "", 'Copy of Military Expenditure'!$BM90, 'Copy of Military Expenditure'!AO90)</f>
        <v>18592815.28</v>
      </c>
      <c r="AO90" s="7">
        <f>IF('Copy of Military Expenditure'!AP90 = "", 'Copy of Military Expenditure'!$BM90, 'Copy of Military Expenditure'!AP90)</f>
        <v>9490749.703</v>
      </c>
      <c r="AP90" s="7">
        <f>IF('Copy of Military Expenditure'!AQ90 = "", 'Copy of Military Expenditure'!$BM90, 'Copy of Military Expenditure'!AQ90)</f>
        <v>16542734.57</v>
      </c>
      <c r="AQ90" s="7">
        <f>IF('Copy of Military Expenditure'!AR90 = "", 'Copy of Military Expenditure'!$BM90, 'Copy of Military Expenditure'!AR90)</f>
        <v>16542734.57</v>
      </c>
      <c r="AR90" s="7">
        <f>IF('Copy of Military Expenditure'!AS90 = "", 'Copy of Military Expenditure'!$BM90, 'Copy of Military Expenditure'!AS90)</f>
        <v>23310804.35</v>
      </c>
      <c r="AS90" s="7">
        <f>IF('Copy of Military Expenditure'!AT90 = "", 'Copy of Military Expenditure'!$BM90, 'Copy of Military Expenditure'!AT90)</f>
        <v>29911134.61</v>
      </c>
      <c r="AT90" s="7">
        <f>IF('Copy of Military Expenditure'!AU90 = "", 'Copy of Military Expenditure'!$BM90, 'Copy of Military Expenditure'!AU90)</f>
        <v>27133961.88</v>
      </c>
      <c r="AU90" s="7">
        <f>IF('Copy of Military Expenditure'!AV90 = "", 'Copy of Military Expenditure'!$BM90, 'Copy of Military Expenditure'!AV90)</f>
        <v>28467933.59</v>
      </c>
      <c r="AV90" s="7">
        <f>IF('Copy of Military Expenditure'!AW90 = "", 'Copy of Military Expenditure'!$BM90, 'Copy of Military Expenditure'!AW90)</f>
        <v>22961537.04</v>
      </c>
      <c r="AW90" s="7">
        <f>IF('Copy of Military Expenditure'!AX90 = "", 'Copy of Military Expenditure'!$BM90, 'Copy of Military Expenditure'!AX90)</f>
        <v>23552130.23</v>
      </c>
      <c r="AX90" s="7">
        <f>IF('Copy of Military Expenditure'!AY90 = "", 'Copy of Military Expenditure'!$BM90, 'Copy of Military Expenditure'!AY90)</f>
        <v>28022458.48</v>
      </c>
      <c r="AY90" s="7">
        <f>IF('Copy of Military Expenditure'!AZ90 = "", 'Copy of Military Expenditure'!$BM90, 'Copy of Military Expenditure'!AZ90)</f>
        <v>29076876.18</v>
      </c>
      <c r="AZ90" s="7">
        <f>IF('Copy of Military Expenditure'!BA90 = "", 'Copy of Military Expenditure'!$BM90, 'Copy of Military Expenditure'!BA90)</f>
        <v>23645736.56</v>
      </c>
      <c r="BA90" s="7">
        <f>IF('Copy of Military Expenditure'!BB90 = "", 'Copy of Military Expenditure'!$BM90, 'Copy of Military Expenditure'!BB90)</f>
        <v>26405564.66</v>
      </c>
      <c r="BB90" s="7">
        <f>IF('Copy of Military Expenditure'!BC90 = "", 'Copy of Military Expenditure'!$BM90, 'Copy of Military Expenditure'!BC90)</f>
        <v>25062278.63</v>
      </c>
      <c r="BC90" s="7">
        <f>IF('Copy of Military Expenditure'!BD90 = "", 'Copy of Military Expenditure'!$BM90, 'Copy of Military Expenditure'!BD90)</f>
        <v>25476183.91</v>
      </c>
      <c r="BD90" s="7">
        <f>IF('Copy of Military Expenditure'!BE90 = "", 'Copy of Military Expenditure'!$BM90, 'Copy of Military Expenditure'!BE90)</f>
        <v>29758934.08</v>
      </c>
      <c r="BE90" s="7">
        <f>IF('Copy of Military Expenditure'!BF90 = "", 'Copy of Military Expenditure'!$BM90, 'Copy of Military Expenditure'!BF90)</f>
        <v>31684939.41</v>
      </c>
      <c r="BF90" s="7">
        <f>IF('Copy of Military Expenditure'!BG90 = "", 'Copy of Military Expenditure'!$BM90, 'Copy of Military Expenditure'!BG90)</f>
        <v>48810630.79</v>
      </c>
      <c r="BG90" s="7">
        <f>IF('Copy of Military Expenditure'!BH90 = "", 'Copy of Military Expenditure'!$BM90, 'Copy of Military Expenditure'!BH90)</f>
        <v>39226514.27</v>
      </c>
      <c r="BH90" s="7">
        <f>IF('Copy of Military Expenditure'!BI90 = "", 'Copy of Military Expenditure'!$BM90, 'Copy of Military Expenditure'!BI90)</f>
        <v>37414732.17</v>
      </c>
      <c r="BI90" s="7">
        <f>IF('Copy of Military Expenditure'!BJ90 = "", 'Copy of Military Expenditure'!$BM90, 'Copy of Military Expenditure'!BJ90)</f>
        <v>39577826</v>
      </c>
      <c r="BJ90" s="7">
        <f>IF('Copy of Military Expenditure'!BK90 = "", 'Copy of Military Expenditure'!$BM90, 'Copy of Military Expenditure'!BK90)</f>
        <v>29622478.1</v>
      </c>
    </row>
    <row r="91">
      <c r="A91" s="1" t="s">
        <v>427</v>
      </c>
      <c r="B91" s="1" t="s">
        <v>428</v>
      </c>
      <c r="C91" s="1" t="s">
        <v>6</v>
      </c>
      <c r="D91" s="7">
        <f>IF('Copy of Military Expenditure'!E91 = "", 'Copy of Military Expenditure'!$BM91, 'Copy of Military Expenditure'!E91)</f>
        <v>4384473.695</v>
      </c>
      <c r="E91" s="7">
        <f>IF('Copy of Military Expenditure'!F91 = "", 'Copy of Military Expenditure'!$BM91, 'Copy of Military Expenditure'!F91)</f>
        <v>4441787.077</v>
      </c>
      <c r="F91" s="7">
        <f>IF('Copy of Military Expenditure'!G91 = "", 'Copy of Military Expenditure'!$BM91, 'Copy of Military Expenditure'!G91)</f>
        <v>6218501.908</v>
      </c>
      <c r="G91" s="7">
        <f>IF('Copy of Military Expenditure'!H91 = "", 'Copy of Military Expenditure'!$BM91, 'Copy of Military Expenditure'!H91)</f>
        <v>6103875.145</v>
      </c>
      <c r="H91" s="7">
        <f>IF('Copy of Military Expenditure'!I91 = "", 'Copy of Military Expenditure'!$BM91, 'Copy of Military Expenditure'!I91)</f>
        <v>5724173.991</v>
      </c>
      <c r="I91" s="7">
        <f>IF('Copy of Military Expenditure'!J91 = "", 'Copy of Military Expenditure'!$BM91, 'Copy of Military Expenditure'!J91)</f>
        <v>6483576.298</v>
      </c>
      <c r="J91" s="7">
        <f>IF('Copy of Military Expenditure'!K91 = "", 'Copy of Military Expenditure'!$BM91, 'Copy of Military Expenditure'!K91)</f>
        <v>6591038.889</v>
      </c>
      <c r="K91" s="7">
        <f>IF('Copy of Military Expenditure'!L91 = "", 'Copy of Military Expenditure'!$BM91, 'Copy of Military Expenditure'!L91)</f>
        <v>6777307.379</v>
      </c>
      <c r="L91" s="7">
        <f>IF('Copy of Military Expenditure'!M91 = "", 'Copy of Military Expenditure'!$BM91, 'Copy of Military Expenditure'!M91)</f>
        <v>6619695.579</v>
      </c>
      <c r="M91" s="7">
        <f>IF('Copy of Military Expenditure'!N91 = "", 'Copy of Military Expenditure'!$BM91, 'Copy of Military Expenditure'!N91)</f>
        <v>7508052.995</v>
      </c>
      <c r="N91" s="7">
        <f>IF('Copy of Military Expenditure'!O91 = "", 'Copy of Military Expenditure'!$BM91, 'Copy of Military Expenditure'!O91)</f>
        <v>7135516.014</v>
      </c>
      <c r="O91" s="7">
        <f>IF('Copy of Military Expenditure'!P91 = "", 'Copy of Military Expenditure'!$BM91, 'Copy of Military Expenditure'!P91)</f>
        <v>8516583.63</v>
      </c>
      <c r="P91" s="7">
        <f>IF('Copy of Military Expenditure'!Q91 = "", 'Copy of Military Expenditure'!$BM91, 'Copy of Military Expenditure'!Q91)</f>
        <v>11140612.1</v>
      </c>
      <c r="Q91" s="7">
        <f>IF('Copy of Military Expenditure'!R91 = "", 'Copy of Military Expenditure'!$BM91, 'Copy of Military Expenditure'!R91)</f>
        <v>12475644.13</v>
      </c>
      <c r="R91" s="7">
        <f>IF('Copy of Military Expenditure'!S91 = "", 'Copy of Military Expenditure'!$BM91, 'Copy of Military Expenditure'!S91)</f>
        <v>13350320.28</v>
      </c>
      <c r="S91" s="7">
        <f>IF('Copy of Military Expenditure'!T91 = "", 'Copy of Military Expenditure'!$BM91, 'Copy of Military Expenditure'!T91)</f>
        <v>15652099.64</v>
      </c>
      <c r="T91" s="7">
        <f>IF('Copy of Military Expenditure'!U91 = "", 'Copy of Military Expenditure'!$BM91, 'Copy of Military Expenditure'!U91)</f>
        <v>20531871.89</v>
      </c>
      <c r="U91" s="7">
        <f>IF('Copy of Military Expenditure'!V91 = "", 'Copy of Military Expenditure'!$BM91, 'Copy of Military Expenditure'!V91)</f>
        <v>28588099.64</v>
      </c>
      <c r="V91" s="7">
        <f>IF('Copy of Military Expenditure'!W91 = "", 'Copy of Military Expenditure'!$BM91, 'Copy of Military Expenditure'!W91)</f>
        <v>34987046.26</v>
      </c>
      <c r="W91" s="7">
        <f>IF('Copy of Military Expenditure'!X91 = "", 'Copy of Military Expenditure'!$BM91, 'Copy of Military Expenditure'!X91)</f>
        <v>54644241.99</v>
      </c>
      <c r="X91" s="7">
        <f>IF('Copy of Military Expenditure'!Y91 = "", 'Copy of Military Expenditure'!$BM91, 'Copy of Military Expenditure'!Y91)</f>
        <v>62055971.53</v>
      </c>
      <c r="Y91" s="7">
        <f>IF('Copy of Military Expenditure'!Z91 = "", 'Copy of Military Expenditure'!$BM91, 'Copy of Military Expenditure'!Z91)</f>
        <v>78352569.4</v>
      </c>
      <c r="Z91" s="7">
        <f>IF('Copy of Military Expenditure'!AA91 = "", 'Copy of Military Expenditure'!$BM91, 'Copy of Military Expenditure'!AA91)</f>
        <v>94372953.74</v>
      </c>
      <c r="AA91" s="7">
        <f>IF('Copy of Military Expenditure'!AB91 = "", 'Copy of Military Expenditure'!$BM91, 'Copy of Military Expenditure'!AB91)</f>
        <v>124526263.3</v>
      </c>
      <c r="AB91" s="7">
        <f>IF('Copy of Military Expenditure'!AC91 = "", 'Copy of Military Expenditure'!$BM91, 'Copy of Military Expenditure'!AC91)</f>
        <v>235932384.3</v>
      </c>
      <c r="AC91" s="7">
        <f>IF('Copy of Military Expenditure'!AD91 = "", 'Copy of Military Expenditure'!$BM91, 'Copy of Military Expenditure'!AD91)</f>
        <v>250433594.3</v>
      </c>
      <c r="AD91" s="7">
        <f>IF('Copy of Military Expenditure'!AE91 = "", 'Copy of Military Expenditure'!$BM91, 'Copy of Military Expenditure'!AE91)</f>
        <v>163311245.6</v>
      </c>
      <c r="AE91" s="7">
        <f>IF('Copy of Military Expenditure'!AF91 = "", 'Copy of Military Expenditure'!$BM91, 'Copy of Military Expenditure'!AF91)</f>
        <v>176891743.8</v>
      </c>
      <c r="AF91" s="7">
        <f>IF('Copy of Military Expenditure'!AG91 = "", 'Copy of Military Expenditure'!$BM91, 'Copy of Military Expenditure'!AG91)</f>
        <v>178963345.2</v>
      </c>
      <c r="AG91" s="7">
        <f>IF('Copy of Military Expenditure'!AH91 = "", 'Copy of Military Expenditure'!$BM91, 'Copy of Military Expenditure'!AH91)</f>
        <v>213029679.7</v>
      </c>
      <c r="AH91" s="7">
        <f>IF('Copy of Military Expenditure'!AI91 = "", 'Copy of Military Expenditure'!$BM91, 'Copy of Military Expenditure'!AI91)</f>
        <v>163886690.4</v>
      </c>
      <c r="AI91" s="7">
        <f>IF('Copy of Military Expenditure'!AJ91 = "", 'Copy of Military Expenditure'!$BM91, 'Copy of Military Expenditure'!AJ91)</f>
        <v>145127188.6</v>
      </c>
      <c r="AJ91" s="7">
        <f>IF('Copy of Military Expenditure'!AK91 = "", 'Copy of Military Expenditure'!$BM91, 'Copy of Military Expenditure'!AK91)</f>
        <v>134193736.7</v>
      </c>
      <c r="AK91" s="7">
        <f>IF('Copy of Military Expenditure'!AL91 = "", 'Copy of Military Expenditure'!$BM91, 'Copy of Military Expenditure'!AL91)</f>
        <v>116470035.6</v>
      </c>
      <c r="AL91" s="7">
        <f>IF('Copy of Military Expenditure'!AM91 = "", 'Copy of Military Expenditure'!$BM91, 'Copy of Military Expenditure'!AM91)</f>
        <v>109334519.6</v>
      </c>
      <c r="AM91" s="7">
        <f>IF('Copy of Military Expenditure'!AN91 = "", 'Copy of Military Expenditure'!$BM91, 'Copy of Military Expenditure'!AN91)</f>
        <v>111636298.9</v>
      </c>
      <c r="AN91" s="7">
        <f>IF('Copy of Military Expenditure'!AO91 = "", 'Copy of Military Expenditure'!$BM91, 'Copy of Military Expenditure'!AO91)</f>
        <v>110830676.2</v>
      </c>
      <c r="AO91" s="7">
        <f>IF('Copy of Military Expenditure'!AP91 = "", 'Copy of Military Expenditure'!$BM91, 'Copy of Military Expenditure'!AP91)</f>
        <v>112211743.8</v>
      </c>
      <c r="AP91" s="7">
        <f>IF('Copy of Military Expenditure'!AQ91 = "", 'Copy of Military Expenditure'!$BM91, 'Copy of Military Expenditure'!AQ91)</f>
        <v>110830676.2</v>
      </c>
      <c r="AQ91" s="7">
        <f>IF('Copy of Military Expenditure'!AR91 = "", 'Copy of Military Expenditure'!$BM91, 'Copy of Military Expenditure'!AR91)</f>
        <v>114743701.1</v>
      </c>
      <c r="AR91" s="7">
        <f>IF('Copy of Military Expenditure'!AS91 = "", 'Copy of Military Expenditure'!$BM91, 'Copy of Military Expenditure'!AS91)</f>
        <v>110370320.3</v>
      </c>
      <c r="AS91" s="7">
        <f>IF('Copy of Military Expenditure'!AT91 = "", 'Copy of Military Expenditure'!$BM91, 'Copy of Military Expenditure'!AT91)</f>
        <v>150651459.1</v>
      </c>
      <c r="AT91" s="7">
        <f>IF('Copy of Military Expenditure'!AU91 = "", 'Copy of Military Expenditure'!$BM91, 'Copy of Military Expenditure'!AU91)</f>
        <v>161700000</v>
      </c>
      <c r="AU91" s="7">
        <f>IF('Copy of Military Expenditure'!AV91 = "", 'Copy of Military Expenditure'!$BM91, 'Copy of Military Expenditure'!AV91)</f>
        <v>126600000</v>
      </c>
      <c r="AV91" s="7">
        <f>IF('Copy of Military Expenditure'!AW91 = "", 'Copy of Military Expenditure'!$BM91, 'Copy of Military Expenditure'!AW91)</f>
        <v>128000000</v>
      </c>
      <c r="AW91" s="7">
        <f>IF('Copy of Military Expenditure'!AX91 = "", 'Copy of Military Expenditure'!$BM91, 'Copy of Military Expenditure'!AX91)</f>
        <v>132900000</v>
      </c>
      <c r="AX91" s="7">
        <f>IF('Copy of Military Expenditure'!AY91 = "", 'Copy of Military Expenditure'!$BM91, 'Copy of Military Expenditure'!AY91)</f>
        <v>142100000</v>
      </c>
      <c r="AY91" s="7">
        <f>IF('Copy of Military Expenditure'!AZ91 = "", 'Copy of Military Expenditure'!$BM91, 'Copy of Military Expenditure'!AZ91)</f>
        <v>165600000</v>
      </c>
      <c r="AZ91" s="7">
        <f>IF('Copy of Military Expenditure'!BA91 = "", 'Copy of Military Expenditure'!$BM91, 'Copy of Military Expenditure'!BA91)</f>
        <v>173000000</v>
      </c>
      <c r="BA91" s="7">
        <f>IF('Copy of Military Expenditure'!BB91 = "", 'Copy of Military Expenditure'!$BM91, 'Copy of Military Expenditure'!BB91)</f>
        <v>189900000</v>
      </c>
      <c r="BB91" s="7">
        <f>IF('Copy of Military Expenditure'!BC91 = "", 'Copy of Military Expenditure'!$BM91, 'Copy of Military Expenditure'!BC91)</f>
        <v>201000000</v>
      </c>
      <c r="BC91" s="7">
        <f>IF('Copy of Military Expenditure'!BD91 = "", 'Copy of Military Expenditure'!$BM91, 'Copy of Military Expenditure'!BD91)</f>
        <v>220700000</v>
      </c>
      <c r="BD91" s="7">
        <f>IF('Copy of Military Expenditure'!BE91 = "", 'Copy of Military Expenditure'!$BM91, 'Copy of Military Expenditure'!BE91)</f>
        <v>224300000</v>
      </c>
      <c r="BE91" s="7">
        <f>IF('Copy of Military Expenditure'!BF91 = "", 'Copy of Military Expenditure'!$BM91, 'Copy of Military Expenditure'!BF91)</f>
        <v>237500000</v>
      </c>
      <c r="BF91" s="7">
        <f>IF('Copy of Military Expenditure'!BG91 = "", 'Copy of Military Expenditure'!$BM91, 'Copy of Military Expenditure'!BG91)</f>
        <v>233900000</v>
      </c>
      <c r="BG91" s="7">
        <f>IF('Copy of Military Expenditure'!BH91 = "", 'Copy of Military Expenditure'!$BM91, 'Copy of Military Expenditure'!BH91)</f>
        <v>247700000</v>
      </c>
      <c r="BH91" s="7">
        <f>IF('Copy of Military Expenditure'!BI91 = "", 'Copy of Military Expenditure'!$BM91, 'Copy of Military Expenditure'!BI91)</f>
        <v>247600000</v>
      </c>
      <c r="BI91" s="7">
        <f>IF('Copy of Military Expenditure'!BJ91 = "", 'Copy of Military Expenditure'!$BM91, 'Copy of Military Expenditure'!BJ91)</f>
        <v>260900000</v>
      </c>
      <c r="BJ91" s="7">
        <f>IF('Copy of Military Expenditure'!BK91 = "", 'Copy of Military Expenditure'!$BM91, 'Copy of Military Expenditure'!BK91)</f>
        <v>266460000</v>
      </c>
    </row>
    <row r="92">
      <c r="A92" s="1" t="s">
        <v>435</v>
      </c>
      <c r="B92" s="1" t="s">
        <v>436</v>
      </c>
      <c r="C92" s="1" t="s">
        <v>128</v>
      </c>
      <c r="D92" s="7">
        <f>IF('Copy of Military Expenditure'!E92 = "", 'Copy of Military Expenditure'!$BM92, 'Copy of Military Expenditure'!E92)</f>
        <v>8842383399</v>
      </c>
      <c r="E92" s="7">
        <f>IF('Copy of Military Expenditure'!F92 = "", 'Copy of Military Expenditure'!$BM92, 'Copy of Military Expenditure'!F92)</f>
        <v>8842383399</v>
      </c>
      <c r="F92" s="7">
        <f>IF('Copy of Military Expenditure'!G92 = "", 'Copy of Military Expenditure'!$BM92, 'Copy of Military Expenditure'!G92)</f>
        <v>8842383399</v>
      </c>
      <c r="G92" s="7">
        <f>IF('Copy of Military Expenditure'!H92 = "", 'Copy of Military Expenditure'!$BM92, 'Copy of Military Expenditure'!H92)</f>
        <v>422263764.8</v>
      </c>
      <c r="H92" s="7">
        <f>IF('Copy of Military Expenditure'!I92 = "", 'Copy of Military Expenditure'!$BM92, 'Copy of Military Expenditure'!I92)</f>
        <v>545722182.1</v>
      </c>
      <c r="I92" s="7">
        <f>IF('Copy of Military Expenditure'!J92 = "", 'Copy of Military Expenditure'!$BM92, 'Copy of Military Expenditure'!J92)</f>
        <v>669309717.9</v>
      </c>
      <c r="J92" s="7">
        <f>IF('Copy of Military Expenditure'!K92 = "", 'Copy of Military Expenditure'!$BM92, 'Copy of Military Expenditure'!K92)</f>
        <v>713517382.4</v>
      </c>
      <c r="K92" s="7">
        <f>IF('Copy of Military Expenditure'!L92 = "", 'Copy of Military Expenditure'!$BM92, 'Copy of Military Expenditure'!L92)</f>
        <v>878292920.6</v>
      </c>
      <c r="L92" s="7">
        <f>IF('Copy of Military Expenditure'!M92 = "", 'Copy of Military Expenditure'!$BM92, 'Copy of Military Expenditure'!M92)</f>
        <v>1119925402</v>
      </c>
      <c r="M92" s="7">
        <f>IF('Copy of Military Expenditure'!N92 = "", 'Copy of Military Expenditure'!$BM92, 'Copy of Military Expenditure'!N92)</f>
        <v>1540387743</v>
      </c>
      <c r="N92" s="7">
        <f>IF('Copy of Military Expenditure'!O92 = "", 'Copy of Military Expenditure'!$BM92, 'Copy of Military Expenditure'!O92)</f>
        <v>1613808372</v>
      </c>
      <c r="O92" s="7">
        <f>IF('Copy of Military Expenditure'!P92 = "", 'Copy of Military Expenditure'!$BM92, 'Copy of Military Expenditure'!P92)</f>
        <v>1728970667</v>
      </c>
      <c r="P92" s="7">
        <f>IF('Copy of Military Expenditure'!Q92 = "", 'Copy of Military Expenditure'!$BM92, 'Copy of Military Expenditure'!Q92)</f>
        <v>2052076755</v>
      </c>
      <c r="Q92" s="7">
        <f>IF('Copy of Military Expenditure'!R92 = "", 'Copy of Military Expenditure'!$BM92, 'Copy of Military Expenditure'!R92)</f>
        <v>2566938497</v>
      </c>
      <c r="R92" s="7">
        <f>IF('Copy of Military Expenditure'!S92 = "", 'Copy of Military Expenditure'!$BM92, 'Copy of Military Expenditure'!S92)</f>
        <v>3481515505</v>
      </c>
      <c r="S92" s="7">
        <f>IF('Copy of Military Expenditure'!T92 = "", 'Copy of Military Expenditure'!$BM92, 'Copy of Military Expenditure'!T92)</f>
        <v>5684992345</v>
      </c>
      <c r="T92" s="7">
        <f>IF('Copy of Military Expenditure'!U92 = "", 'Copy of Military Expenditure'!$BM92, 'Copy of Military Expenditure'!U92)</f>
        <v>5683281396</v>
      </c>
      <c r="U92" s="7">
        <f>IF('Copy of Military Expenditure'!V92 = "", 'Copy of Military Expenditure'!$BM92, 'Copy of Military Expenditure'!V92)</f>
        <v>7054371327</v>
      </c>
      <c r="V92" s="7">
        <f>IF('Copy of Military Expenditure'!W92 = "", 'Copy of Military Expenditure'!$BM92, 'Copy of Military Expenditure'!W92)</f>
        <v>7968045685</v>
      </c>
      <c r="W92" s="7">
        <f>IF('Copy of Military Expenditure'!X92 = "", 'Copy of Military Expenditure'!$BM92, 'Copy of Military Expenditure'!X92)</f>
        <v>8809036420</v>
      </c>
      <c r="X92" s="7">
        <f>IF('Copy of Military Expenditure'!Y92 = "", 'Copy of Military Expenditure'!$BM92, 'Copy of Military Expenditure'!Y92)</f>
        <v>9508375819</v>
      </c>
      <c r="Y92" s="7">
        <f>IF('Copy of Military Expenditure'!Z92 = "", 'Copy of Military Expenditure'!$BM92, 'Copy of Military Expenditure'!Z92)</f>
        <v>8817673940</v>
      </c>
      <c r="Z92" s="7">
        <f>IF('Copy of Military Expenditure'!AA92 = "", 'Copy of Military Expenditure'!$BM92, 'Copy of Military Expenditure'!AA92)</f>
        <v>8090192009</v>
      </c>
      <c r="AA92" s="7">
        <f>IF('Copy of Military Expenditure'!AB92 = "", 'Copy of Military Expenditure'!$BM92, 'Copy of Military Expenditure'!AB92)</f>
        <v>8226206243</v>
      </c>
      <c r="AB92" s="7">
        <f>IF('Copy of Military Expenditure'!AC92 = "", 'Copy of Military Expenditure'!$BM92, 'Copy of Military Expenditure'!AC92)</f>
        <v>7892706991</v>
      </c>
      <c r="AC92" s="7">
        <f>IF('Copy of Military Expenditure'!AD92 = "", 'Copy of Military Expenditure'!$BM92, 'Copy of Military Expenditure'!AD92)</f>
        <v>7044197904</v>
      </c>
      <c r="AD92" s="7">
        <f>IF('Copy of Military Expenditure'!AE92 = "", 'Copy of Military Expenditure'!$BM92, 'Copy of Military Expenditure'!AE92)</f>
        <v>7132065129</v>
      </c>
      <c r="AE92" s="7">
        <f>IF('Copy of Military Expenditure'!AF92 = "", 'Copy of Military Expenditure'!$BM92, 'Copy of Military Expenditure'!AF92)</f>
        <v>8275763703</v>
      </c>
      <c r="AF92" s="7">
        <f>IF('Copy of Military Expenditure'!AG92 = "", 'Copy of Military Expenditure'!$BM92, 'Copy of Military Expenditure'!AG92)</f>
        <v>9332461604</v>
      </c>
      <c r="AG92" s="7">
        <f>IF('Copy of Military Expenditure'!AH92 = "", 'Copy of Military Expenditure'!$BM92, 'Copy of Military Expenditure'!AH92)</f>
        <v>9259667989</v>
      </c>
      <c r="AH92" s="7">
        <f>IF('Copy of Military Expenditure'!AI92 = "", 'Copy of Military Expenditure'!$BM92, 'Copy of Military Expenditure'!AI92)</f>
        <v>10664269382</v>
      </c>
      <c r="AI92" s="7">
        <f>IF('Copy of Military Expenditure'!AJ92 = "", 'Copy of Military Expenditure'!$BM92, 'Copy of Military Expenditure'!AJ92)</f>
        <v>9342349181</v>
      </c>
      <c r="AJ92" s="7">
        <f>IF('Copy of Military Expenditure'!AK92 = "", 'Copy of Military Expenditure'!$BM92, 'Copy of Military Expenditure'!AK92)</f>
        <v>7411657272</v>
      </c>
      <c r="AK92" s="7">
        <f>IF('Copy of Military Expenditure'!AL92 = "", 'Copy of Military Expenditure'!$BM92, 'Copy of Military Expenditure'!AL92)</f>
        <v>8339718592</v>
      </c>
      <c r="AL92" s="7">
        <f>IF('Copy of Military Expenditure'!AM92 = "", 'Copy of Military Expenditure'!$BM92, 'Copy of Military Expenditure'!AM92)</f>
        <v>6499487573</v>
      </c>
      <c r="AM92" s="7">
        <f>IF('Copy of Military Expenditure'!AN92 = "", 'Copy of Military Expenditure'!$BM92, 'Copy of Military Expenditure'!AN92)</f>
        <v>6187604533</v>
      </c>
      <c r="AN92" s="7">
        <f>IF('Copy of Military Expenditure'!AO92 = "", 'Copy of Military Expenditure'!$BM92, 'Copy of Military Expenditure'!AO92)</f>
        <v>5710615260</v>
      </c>
      <c r="AO92" s="7">
        <f>IF('Copy of Military Expenditure'!AP92 = "", 'Copy of Military Expenditure'!$BM92, 'Copy of Military Expenditure'!AP92)</f>
        <v>6093501182</v>
      </c>
      <c r="AP92" s="7">
        <f>IF('Copy of Military Expenditure'!AQ92 = "", 'Copy of Military Expenditure'!$BM92, 'Copy of Military Expenditure'!AQ92)</f>
        <v>6053235044</v>
      </c>
      <c r="AQ92" s="7">
        <f>IF('Copy of Military Expenditure'!AR92 = "", 'Copy of Military Expenditure'!$BM92, 'Copy of Military Expenditure'!AR92)</f>
        <v>6728985238</v>
      </c>
      <c r="AR92" s="7">
        <f>IF('Copy of Military Expenditure'!AS92 = "", 'Copy of Military Expenditure'!$BM92, 'Copy of Military Expenditure'!AS92)</f>
        <v>6350708383</v>
      </c>
      <c r="AS92" s="7">
        <f>IF('Copy of Military Expenditure'!AT92 = "", 'Copy of Military Expenditure'!$BM92, 'Copy of Military Expenditure'!AT92)</f>
        <v>5746794114</v>
      </c>
      <c r="AT92" s="7">
        <f>IF('Copy of Military Expenditure'!AU92 = "", 'Copy of Military Expenditure'!$BM92, 'Copy of Military Expenditure'!AU92)</f>
        <v>6561325658</v>
      </c>
      <c r="AU92" s="7">
        <f>IF('Copy of Military Expenditure'!AV92 = "", 'Copy of Military Expenditure'!$BM92, 'Copy of Military Expenditure'!AV92)</f>
        <v>7427343620</v>
      </c>
      <c r="AV92" s="7">
        <f>IF('Copy of Military Expenditure'!AW92 = "", 'Copy of Military Expenditure'!$BM92, 'Copy of Military Expenditure'!AW92)</f>
        <v>9304737032</v>
      </c>
      <c r="AW92" s="7">
        <f>IF('Copy of Military Expenditure'!AX92 = "", 'Copy of Military Expenditure'!$BM92, 'Copy of Military Expenditure'!AX92)</f>
        <v>10394213335</v>
      </c>
      <c r="AX92" s="7">
        <f>IF('Copy of Military Expenditure'!AY92 = "", 'Copy of Military Expenditure'!$BM92, 'Copy of Military Expenditure'!AY92)</f>
        <v>12498186342</v>
      </c>
      <c r="AY92" s="7">
        <f>IF('Copy of Military Expenditure'!AZ92 = "", 'Copy of Military Expenditure'!$BM92, 'Copy of Military Expenditure'!AZ92)</f>
        <v>14164248907</v>
      </c>
      <c r="AZ92" s="7">
        <f>IF('Copy of Military Expenditure'!BA92 = "", 'Copy of Military Expenditure'!$BM92, 'Copy of Military Expenditure'!BA92)</f>
        <v>17956284790</v>
      </c>
      <c r="BA92" s="7">
        <f>IF('Copy of Military Expenditure'!BB92 = "", 'Copy of Military Expenditure'!$BM92, 'Copy of Military Expenditure'!BB92)</f>
        <v>17831275367</v>
      </c>
      <c r="BB92" s="7">
        <f>IF('Copy of Military Expenditure'!BC92 = "", 'Copy of Military Expenditure'!$BM92, 'Copy of Military Expenditure'!BC92)</f>
        <v>16590195672</v>
      </c>
      <c r="BC92" s="7">
        <f>IF('Copy of Military Expenditure'!BD92 = "", 'Copy of Military Expenditure'!$BM92, 'Copy of Military Expenditure'!BD92)</f>
        <v>18223430234</v>
      </c>
      <c r="BD92" s="7">
        <f>IF('Copy of Military Expenditure'!BE92 = "", 'Copy of Military Expenditure'!$BM92, 'Copy of Military Expenditure'!BE92)</f>
        <v>18751443006</v>
      </c>
      <c r="BE92" s="7">
        <f>IF('Copy of Military Expenditure'!BF92 = "", 'Copy of Military Expenditure'!$BM92, 'Copy of Military Expenditure'!BF92)</f>
        <v>21739346175</v>
      </c>
      <c r="BF92" s="7">
        <f>IF('Copy of Military Expenditure'!BG92 = "", 'Copy of Military Expenditure'!$BM92, 'Copy of Military Expenditure'!BG92)</f>
        <v>23245601767</v>
      </c>
      <c r="BG92" s="7">
        <f>IF('Copy of Military Expenditure'!BH92 = "", 'Copy of Military Expenditure'!$BM92, 'Copy of Military Expenditure'!BH92)</f>
        <v>20233906684</v>
      </c>
      <c r="BH92" s="7">
        <f>IF('Copy of Military Expenditure'!BI92 = "", 'Copy of Military Expenditure'!$BM92, 'Copy of Military Expenditure'!BI92)</f>
        <v>19101394125</v>
      </c>
      <c r="BI92" s="7">
        <f>IF('Copy of Military Expenditure'!BJ92 = "", 'Copy of Military Expenditure'!$BM92, 'Copy of Military Expenditure'!BJ92)</f>
        <v>21610583992</v>
      </c>
      <c r="BJ92" s="7">
        <f>IF('Copy of Military Expenditure'!BK92 = "", 'Copy of Military Expenditure'!$BM92, 'Copy of Military Expenditure'!BK92)</f>
        <v>18299260491</v>
      </c>
    </row>
    <row r="93">
      <c r="A93" s="1" t="s">
        <v>439</v>
      </c>
      <c r="B93" s="1" t="s">
        <v>440</v>
      </c>
      <c r="C93" s="1" t="s">
        <v>18</v>
      </c>
      <c r="D93" s="7">
        <f>IF('Copy of Military Expenditure'!E93 = "", 'Copy of Military Expenditure'!$BM93, 'Copy of Military Expenditure'!E93)</f>
        <v>8850870884</v>
      </c>
      <c r="E93" s="7">
        <f>IF('Copy of Military Expenditure'!F93 = "", 'Copy of Military Expenditure'!$BM93, 'Copy of Military Expenditure'!F93)</f>
        <v>8850870884</v>
      </c>
      <c r="F93" s="7">
        <f>IF('Copy of Military Expenditure'!G93 = "", 'Copy of Military Expenditure'!$BM93, 'Copy of Military Expenditure'!G93)</f>
        <v>8850870884</v>
      </c>
      <c r="G93" s="7">
        <f>IF('Copy of Military Expenditure'!H93 = "", 'Copy of Military Expenditure'!$BM93, 'Copy of Military Expenditure'!H93)</f>
        <v>422263764.8</v>
      </c>
      <c r="H93" s="7">
        <f>IF('Copy of Military Expenditure'!I93 = "", 'Copy of Military Expenditure'!$BM93, 'Copy of Military Expenditure'!I93)</f>
        <v>545722182.1</v>
      </c>
      <c r="I93" s="7">
        <f>IF('Copy of Military Expenditure'!J93 = "", 'Copy of Military Expenditure'!$BM93, 'Copy of Military Expenditure'!J93)</f>
        <v>669309717.9</v>
      </c>
      <c r="J93" s="7">
        <f>IF('Copy of Military Expenditure'!K93 = "", 'Copy of Military Expenditure'!$BM93, 'Copy of Military Expenditure'!K93)</f>
        <v>713517382.4</v>
      </c>
      <c r="K93" s="7">
        <f>IF('Copy of Military Expenditure'!L93 = "", 'Copy of Military Expenditure'!$BM93, 'Copy of Military Expenditure'!L93)</f>
        <v>878292920.6</v>
      </c>
      <c r="L93" s="7">
        <f>IF('Copy of Military Expenditure'!M93 = "", 'Copy of Military Expenditure'!$BM93, 'Copy of Military Expenditure'!M93)</f>
        <v>1119925402</v>
      </c>
      <c r="M93" s="7">
        <f>IF('Copy of Military Expenditure'!N93 = "", 'Copy of Military Expenditure'!$BM93, 'Copy of Military Expenditure'!N93)</f>
        <v>1540387743</v>
      </c>
      <c r="N93" s="7">
        <f>IF('Copy of Military Expenditure'!O93 = "", 'Copy of Military Expenditure'!$BM93, 'Copy of Military Expenditure'!O93)</f>
        <v>1613808372</v>
      </c>
      <c r="O93" s="7">
        <f>IF('Copy of Military Expenditure'!P93 = "", 'Copy of Military Expenditure'!$BM93, 'Copy of Military Expenditure'!P93)</f>
        <v>1728970667</v>
      </c>
      <c r="P93" s="7">
        <f>IF('Copy of Military Expenditure'!Q93 = "", 'Copy of Military Expenditure'!$BM93, 'Copy of Military Expenditure'!Q93)</f>
        <v>2052076755</v>
      </c>
      <c r="Q93" s="7">
        <f>IF('Copy of Military Expenditure'!R93 = "", 'Copy of Military Expenditure'!$BM93, 'Copy of Military Expenditure'!R93)</f>
        <v>2566938497</v>
      </c>
      <c r="R93" s="7">
        <f>IF('Copy of Military Expenditure'!S93 = "", 'Copy of Military Expenditure'!$BM93, 'Copy of Military Expenditure'!S93)</f>
        <v>3481515505</v>
      </c>
      <c r="S93" s="7">
        <f>IF('Copy of Military Expenditure'!T93 = "", 'Copy of Military Expenditure'!$BM93, 'Copy of Military Expenditure'!T93)</f>
        <v>5684992345</v>
      </c>
      <c r="T93" s="7">
        <f>IF('Copy of Military Expenditure'!U93 = "", 'Copy of Military Expenditure'!$BM93, 'Copy of Military Expenditure'!U93)</f>
        <v>5683281396</v>
      </c>
      <c r="U93" s="7">
        <f>IF('Copy of Military Expenditure'!V93 = "", 'Copy of Military Expenditure'!$BM93, 'Copy of Military Expenditure'!V93)</f>
        <v>7054371327</v>
      </c>
      <c r="V93" s="7">
        <f>IF('Copy of Military Expenditure'!W93 = "", 'Copy of Military Expenditure'!$BM93, 'Copy of Military Expenditure'!W93)</f>
        <v>7968045685</v>
      </c>
      <c r="W93" s="7">
        <f>IF('Copy of Military Expenditure'!X93 = "", 'Copy of Military Expenditure'!$BM93, 'Copy of Military Expenditure'!X93)</f>
        <v>8809036420</v>
      </c>
      <c r="X93" s="7">
        <f>IF('Copy of Military Expenditure'!Y93 = "", 'Copy of Military Expenditure'!$BM93, 'Copy of Military Expenditure'!Y93)</f>
        <v>9508375819</v>
      </c>
      <c r="Y93" s="7">
        <f>IF('Copy of Military Expenditure'!Z93 = "", 'Copy of Military Expenditure'!$BM93, 'Copy of Military Expenditure'!Z93)</f>
        <v>8817673940</v>
      </c>
      <c r="Z93" s="7">
        <f>IF('Copy of Military Expenditure'!AA93 = "", 'Copy of Military Expenditure'!$BM93, 'Copy of Military Expenditure'!AA93)</f>
        <v>8090192009</v>
      </c>
      <c r="AA93" s="7">
        <f>IF('Copy of Military Expenditure'!AB93 = "", 'Copy of Military Expenditure'!$BM93, 'Copy of Military Expenditure'!AB93)</f>
        <v>8226206243</v>
      </c>
      <c r="AB93" s="7">
        <f>IF('Copy of Military Expenditure'!AC93 = "", 'Copy of Military Expenditure'!$BM93, 'Copy of Military Expenditure'!AC93)</f>
        <v>7892706991</v>
      </c>
      <c r="AC93" s="7">
        <f>IF('Copy of Military Expenditure'!AD93 = "", 'Copy of Military Expenditure'!$BM93, 'Copy of Military Expenditure'!AD93)</f>
        <v>7051444555</v>
      </c>
      <c r="AD93" s="7">
        <f>IF('Copy of Military Expenditure'!AE93 = "", 'Copy of Military Expenditure'!$BM93, 'Copy of Military Expenditure'!AE93)</f>
        <v>7141827481</v>
      </c>
      <c r="AE93" s="7">
        <f>IF('Copy of Military Expenditure'!AF93 = "", 'Copy of Military Expenditure'!$BM93, 'Copy of Military Expenditure'!AF93)</f>
        <v>8287085111</v>
      </c>
      <c r="AF93" s="7">
        <f>IF('Copy of Military Expenditure'!AG93 = "", 'Copy of Military Expenditure'!$BM93, 'Copy of Military Expenditure'!AG93)</f>
        <v>9344609676</v>
      </c>
      <c r="AG93" s="7">
        <f>IF('Copy of Military Expenditure'!AH93 = "", 'Copy of Military Expenditure'!$BM93, 'Copy of Military Expenditure'!AH93)</f>
        <v>9272704413</v>
      </c>
      <c r="AH93" s="7">
        <f>IF('Copy of Military Expenditure'!AI93 = "", 'Copy of Military Expenditure'!$BM93, 'Copy of Military Expenditure'!AI93)</f>
        <v>10679109457</v>
      </c>
      <c r="AI93" s="7">
        <f>IF('Copy of Military Expenditure'!AJ93 = "", 'Copy of Military Expenditure'!$BM93, 'Copy of Military Expenditure'!AJ93)</f>
        <v>9358910888</v>
      </c>
      <c r="AJ93" s="7">
        <f>IF('Copy of Military Expenditure'!AK93 = "", 'Copy of Military Expenditure'!$BM93, 'Copy of Military Expenditure'!AK93)</f>
        <v>7432157156</v>
      </c>
      <c r="AK93" s="7">
        <f>IF('Copy of Military Expenditure'!AL93 = "", 'Copy of Military Expenditure'!$BM93, 'Copy of Military Expenditure'!AL93)</f>
        <v>8352668435</v>
      </c>
      <c r="AL93" s="7">
        <f>IF('Copy of Military Expenditure'!AM93 = "", 'Copy of Military Expenditure'!$BM93, 'Copy of Military Expenditure'!AM93)</f>
        <v>6511374769</v>
      </c>
      <c r="AM93" s="7">
        <f>IF('Copy of Military Expenditure'!AN93 = "", 'Copy of Military Expenditure'!$BM93, 'Copy of Military Expenditure'!AN93)</f>
        <v>6199196374</v>
      </c>
      <c r="AN93" s="7">
        <f>IF('Copy of Military Expenditure'!AO93 = "", 'Copy of Military Expenditure'!$BM93, 'Copy of Military Expenditure'!AO93)</f>
        <v>5721158562</v>
      </c>
      <c r="AO93" s="7">
        <f>IF('Copy of Military Expenditure'!AP93 = "", 'Copy of Military Expenditure'!$BM93, 'Copy of Military Expenditure'!AP93)</f>
        <v>6104899536</v>
      </c>
      <c r="AP93" s="7">
        <f>IF('Copy of Military Expenditure'!AQ93 = "", 'Copy of Military Expenditure'!$BM93, 'Copy of Military Expenditure'!AQ93)</f>
        <v>6063777422</v>
      </c>
      <c r="AQ93" s="7">
        <f>IF('Copy of Military Expenditure'!AR93 = "", 'Copy of Military Expenditure'!$BM93, 'Copy of Military Expenditure'!AR93)</f>
        <v>6740075385</v>
      </c>
      <c r="AR93" s="7">
        <f>IF('Copy of Military Expenditure'!AS93 = "", 'Copy of Military Expenditure'!$BM93, 'Copy of Military Expenditure'!AS93)</f>
        <v>6361034224</v>
      </c>
      <c r="AS93" s="7">
        <f>IF('Copy of Military Expenditure'!AT93 = "", 'Copy of Military Expenditure'!$BM93, 'Copy of Military Expenditure'!AT93)</f>
        <v>5757859510</v>
      </c>
      <c r="AT93" s="7">
        <f>IF('Copy of Military Expenditure'!AU93 = "", 'Copy of Military Expenditure'!$BM93, 'Copy of Military Expenditure'!AU93)</f>
        <v>6573025593</v>
      </c>
      <c r="AU93" s="7">
        <f>IF('Copy of Military Expenditure'!AV93 = "", 'Copy of Military Expenditure'!$BM93, 'Copy of Military Expenditure'!AV93)</f>
        <v>7439582729</v>
      </c>
      <c r="AV93" s="7">
        <f>IF('Copy of Military Expenditure'!AW93 = "", 'Copy of Military Expenditure'!$BM93, 'Copy of Military Expenditure'!AW93)</f>
        <v>9320664305</v>
      </c>
      <c r="AW93" s="7">
        <f>IF('Copy of Military Expenditure'!AX93 = "", 'Copy of Military Expenditure'!$BM93, 'Copy of Military Expenditure'!AX93)</f>
        <v>10408940608</v>
      </c>
      <c r="AX93" s="7">
        <f>IF('Copy of Military Expenditure'!AY93 = "", 'Copy of Military Expenditure'!$BM93, 'Copy of Military Expenditure'!AY93)</f>
        <v>12512552729</v>
      </c>
      <c r="AY93" s="7">
        <f>IF('Copy of Military Expenditure'!AZ93 = "", 'Copy of Military Expenditure'!$BM93, 'Copy of Military Expenditure'!AZ93)</f>
        <v>14179425610</v>
      </c>
      <c r="AZ93" s="7">
        <f>IF('Copy of Military Expenditure'!BA93 = "", 'Copy of Military Expenditure'!$BM93, 'Copy of Military Expenditure'!BA93)</f>
        <v>17967409600</v>
      </c>
      <c r="BA93" s="7">
        <f>IF('Copy of Military Expenditure'!BB93 = "", 'Copy of Military Expenditure'!$BM93, 'Copy of Military Expenditure'!BB93)</f>
        <v>17839926570</v>
      </c>
      <c r="BB93" s="7">
        <f>IF('Copy of Military Expenditure'!BC93 = "", 'Copy of Military Expenditure'!$BM93, 'Copy of Military Expenditure'!BC93)</f>
        <v>16597353232</v>
      </c>
      <c r="BC93" s="7">
        <f>IF('Copy of Military Expenditure'!BD93 = "", 'Copy of Military Expenditure'!$BM93, 'Copy of Military Expenditure'!BD93)</f>
        <v>18232142939</v>
      </c>
      <c r="BD93" s="7">
        <f>IF('Copy of Military Expenditure'!BE93 = "", 'Copy of Military Expenditure'!$BM93, 'Copy of Military Expenditure'!BE93)</f>
        <v>18761367116</v>
      </c>
      <c r="BE93" s="7">
        <f>IF('Copy of Military Expenditure'!BF93 = "", 'Copy of Military Expenditure'!$BM93, 'Copy of Military Expenditure'!BF93)</f>
        <v>21753112627</v>
      </c>
      <c r="BF93" s="7">
        <f>IF('Copy of Military Expenditure'!BG93 = "", 'Copy of Military Expenditure'!$BM93, 'Copy of Military Expenditure'!BG93)</f>
        <v>23278199397</v>
      </c>
      <c r="BG93" s="7">
        <f>IF('Copy of Military Expenditure'!BH93 = "", 'Copy of Military Expenditure'!$BM93, 'Copy of Military Expenditure'!BH93)</f>
        <v>20254523519</v>
      </c>
      <c r="BH93" s="7">
        <f>IF('Copy of Military Expenditure'!BI93 = "", 'Copy of Military Expenditure'!$BM93, 'Copy of Military Expenditure'!BI93)</f>
        <v>19128112584</v>
      </c>
      <c r="BI93" s="7">
        <f>IF('Copy of Military Expenditure'!BJ93 = "", 'Copy of Military Expenditure'!$BM93, 'Copy of Military Expenditure'!BJ93)</f>
        <v>21632842537</v>
      </c>
      <c r="BJ93" s="7">
        <f>IF('Copy of Military Expenditure'!BK93 = "", 'Copy of Military Expenditure'!$BM93, 'Copy of Military Expenditure'!BK93)</f>
        <v>18322083773</v>
      </c>
    </row>
    <row r="94">
      <c r="A94" s="1" t="s">
        <v>451</v>
      </c>
      <c r="B94" s="1" t="s">
        <v>452</v>
      </c>
      <c r="C94" s="1" t="s">
        <v>6</v>
      </c>
      <c r="D94" s="7">
        <f>IF('Copy of Military Expenditure'!E94 = "", 'Copy of Military Expenditure'!$BM94, 'Copy of Military Expenditure'!E94)</f>
        <v>526848900.4</v>
      </c>
      <c r="E94" s="7">
        <f>IF('Copy of Military Expenditure'!F94 = "", 'Copy of Military Expenditure'!$BM94, 'Copy of Military Expenditure'!F94)</f>
        <v>564736401.6</v>
      </c>
      <c r="F94" s="7">
        <f>IF('Copy of Military Expenditure'!G94 = "", 'Copy of Military Expenditure'!$BM94, 'Copy of Military Expenditure'!G94)</f>
        <v>636258725.2</v>
      </c>
      <c r="G94" s="7">
        <f>IF('Copy of Military Expenditure'!H94 = "", 'Copy of Military Expenditure'!$BM94, 'Copy of Military Expenditure'!H94)</f>
        <v>697922566.5</v>
      </c>
      <c r="H94" s="7">
        <f>IF('Copy of Military Expenditure'!I94 = "", 'Copy of Military Expenditure'!$BM94, 'Copy of Military Expenditure'!I94)</f>
        <v>758619889.8</v>
      </c>
      <c r="I94" s="7">
        <f>IF('Copy of Military Expenditure'!J94 = "", 'Copy of Military Expenditure'!$BM94, 'Copy of Military Expenditure'!J94)</f>
        <v>844543330</v>
      </c>
      <c r="J94" s="7">
        <f>IF('Copy of Military Expenditure'!K94 = "", 'Copy of Military Expenditure'!$BM94, 'Copy of Military Expenditure'!K94)</f>
        <v>906980385.5</v>
      </c>
      <c r="K94" s="7">
        <f>IF('Copy of Military Expenditure'!L94 = "", 'Copy of Military Expenditure'!$BM94, 'Copy of Military Expenditure'!L94)</f>
        <v>921961412.7</v>
      </c>
      <c r="L94" s="7">
        <f>IF('Copy of Military Expenditure'!M94 = "", 'Copy of Military Expenditure'!$BM94, 'Copy of Military Expenditure'!M94)</f>
        <v>941001815.1</v>
      </c>
      <c r="M94" s="7">
        <f>IF('Copy of Military Expenditure'!N94 = "", 'Copy of Military Expenditure'!$BM94, 'Copy of Military Expenditure'!N94)</f>
        <v>1017260076</v>
      </c>
      <c r="N94" s="7">
        <f>IF('Copy of Military Expenditure'!O94 = "", 'Copy of Military Expenditure'!$BM94, 'Copy of Military Expenditure'!O94)</f>
        <v>1118164544</v>
      </c>
      <c r="O94" s="7">
        <f>IF('Copy of Military Expenditure'!P94 = "", 'Copy of Military Expenditure'!$BM94, 'Copy of Military Expenditure'!P94)</f>
        <v>1238804427</v>
      </c>
      <c r="P94" s="7">
        <f>IF('Copy of Military Expenditure'!Q94 = "", 'Copy of Military Expenditure'!$BM94, 'Copy of Military Expenditure'!Q94)</f>
        <v>1458082236</v>
      </c>
      <c r="Q94" s="7">
        <f>IF('Copy of Military Expenditure'!R94 = "", 'Copy of Military Expenditure'!$BM94, 'Copy of Military Expenditure'!R94)</f>
        <v>1702215353</v>
      </c>
      <c r="R94" s="7">
        <f>IF('Copy of Military Expenditure'!S94 = "", 'Copy of Military Expenditure'!$BM94, 'Copy of Military Expenditure'!S94)</f>
        <v>1855084673</v>
      </c>
      <c r="S94" s="7">
        <f>IF('Copy of Military Expenditure'!T94 = "", 'Copy of Military Expenditure'!$BM94, 'Copy of Military Expenditure'!T94)</f>
        <v>2232315959</v>
      </c>
      <c r="T94" s="7">
        <f>IF('Copy of Military Expenditure'!U94 = "", 'Copy of Military Expenditure'!$BM94, 'Copy of Military Expenditure'!U94)</f>
        <v>2345444903</v>
      </c>
      <c r="U94" s="7">
        <f>IF('Copy of Military Expenditure'!V94 = "", 'Copy of Military Expenditure'!$BM94, 'Copy of Military Expenditure'!V94)</f>
        <v>2560335056</v>
      </c>
      <c r="V94" s="7">
        <f>IF('Copy of Military Expenditure'!W94 = "", 'Copy of Military Expenditure'!$BM94, 'Copy of Military Expenditure'!W94)</f>
        <v>2873317738</v>
      </c>
      <c r="W94" s="7">
        <f>IF('Copy of Military Expenditure'!X94 = "", 'Copy of Military Expenditure'!$BM94, 'Copy of Military Expenditure'!X94)</f>
        <v>3368143352</v>
      </c>
      <c r="X94" s="7">
        <f>IF('Copy of Military Expenditure'!Y94 = "", 'Copy of Military Expenditure'!$BM94, 'Copy of Military Expenditure'!Y94)</f>
        <v>3791756609</v>
      </c>
      <c r="Y94" s="7">
        <f>IF('Copy of Military Expenditure'!Z94 = "", 'Copy of Military Expenditure'!$BM94, 'Copy of Military Expenditure'!Z94)</f>
        <v>3490216138</v>
      </c>
      <c r="Z94" s="7">
        <f>IF('Copy of Military Expenditure'!AA94 = "", 'Copy of Military Expenditure'!$BM94, 'Copy of Military Expenditure'!AA94)</f>
        <v>2980130869</v>
      </c>
      <c r="AA94" s="7">
        <f>IF('Copy of Military Expenditure'!AB94 = "", 'Copy of Military Expenditure'!$BM94, 'Copy of Military Expenditure'!AB94)</f>
        <v>2629021887</v>
      </c>
      <c r="AB94" s="7">
        <f>IF('Copy of Military Expenditure'!AC94 = "", 'Copy of Military Expenditure'!$BM94, 'Copy of Military Expenditure'!AC94)</f>
        <v>2668524384</v>
      </c>
      <c r="AC94" s="7">
        <f>IF('Copy of Military Expenditure'!AD94 = "", 'Copy of Military Expenditure'!$BM94, 'Copy of Military Expenditure'!AD94)</f>
        <v>2795295633</v>
      </c>
      <c r="AD94" s="7">
        <f>IF('Copy of Military Expenditure'!AE94 = "", 'Copy of Military Expenditure'!$BM94, 'Copy of Military Expenditure'!AE94)</f>
        <v>3577484916</v>
      </c>
      <c r="AE94" s="7">
        <f>IF('Copy of Military Expenditure'!AF94 = "", 'Copy of Military Expenditure'!$BM94, 'Copy of Military Expenditure'!AF94)</f>
        <v>4469563626</v>
      </c>
      <c r="AF94" s="7">
        <f>IF('Copy of Military Expenditure'!AG94 = "", 'Copy of Military Expenditure'!$BM94, 'Copy of Military Expenditure'!AG94)</f>
        <v>4917620754</v>
      </c>
      <c r="AG94" s="7">
        <f>IF('Copy of Military Expenditure'!AH94 = "", 'Copy of Military Expenditure'!$BM94, 'Copy of Military Expenditure'!AH94)</f>
        <v>5032977192</v>
      </c>
      <c r="AH94" s="7">
        <f>IF('Copy of Military Expenditure'!AI94 = "", 'Copy of Military Expenditure'!$BM94, 'Copy of Military Expenditure'!AI94)</f>
        <v>6169504240</v>
      </c>
      <c r="AI94" s="7">
        <f>IF('Copy of Military Expenditure'!AJ94 = "", 'Copy of Military Expenditure'!$BM94, 'Copy of Military Expenditure'!AJ94)</f>
        <v>6219460369</v>
      </c>
      <c r="AJ94" s="7">
        <f>IF('Copy of Military Expenditure'!AK94 = "", 'Copy of Military Expenditure'!$BM94, 'Copy of Military Expenditure'!AK94)</f>
        <v>6418628291</v>
      </c>
      <c r="AK94" s="7">
        <f>IF('Copy of Military Expenditure'!AL94 = "", 'Copy of Military Expenditure'!$BM94, 'Copy of Military Expenditure'!AL94)</f>
        <v>5011158320</v>
      </c>
      <c r="AL94" s="7">
        <f>IF('Copy of Military Expenditure'!AM94 = "", 'Copy of Military Expenditure'!$BM94, 'Copy of Military Expenditure'!AM94)</f>
        <v>5154504230</v>
      </c>
      <c r="AM94" s="7">
        <f>IF('Copy of Military Expenditure'!AN94 = "", 'Copy of Military Expenditure'!$BM94, 'Copy of Military Expenditure'!AN94)</f>
        <v>5729770498</v>
      </c>
      <c r="AN94" s="7">
        <f>IF('Copy of Military Expenditure'!AO94 = "", 'Copy of Military Expenditure'!$BM94, 'Copy of Military Expenditure'!AO94)</f>
        <v>6203436943</v>
      </c>
      <c r="AO94" s="7">
        <f>IF('Copy of Military Expenditure'!AP94 = "", 'Copy of Military Expenditure'!$BM94, 'Copy of Military Expenditure'!AP94)</f>
        <v>5203218383</v>
      </c>
      <c r="AP94" s="7">
        <f>IF('Copy of Military Expenditure'!AQ94 = "", 'Copy of Military Expenditure'!$BM94, 'Copy of Military Expenditure'!AQ94)</f>
        <v>5132285182</v>
      </c>
      <c r="AQ94" s="7">
        <f>IF('Copy of Military Expenditure'!AR94 = "", 'Copy of Military Expenditure'!$BM94, 'Copy of Military Expenditure'!AR94)</f>
        <v>5148727432</v>
      </c>
      <c r="AR94" s="7">
        <f>IF('Copy of Military Expenditure'!AS94 = "", 'Copy of Military Expenditure'!$BM94, 'Copy of Military Expenditure'!AS94)</f>
        <v>4789440137</v>
      </c>
      <c r="AS94" s="7">
        <f>IF('Copy of Military Expenditure'!AT94 = "", 'Copy of Military Expenditure'!$BM94, 'Copy of Military Expenditure'!AT94)</f>
        <v>4128046006</v>
      </c>
      <c r="AT94" s="7">
        <f>IF('Copy of Military Expenditure'!AU94 = "", 'Copy of Military Expenditure'!$BM94, 'Copy of Military Expenditure'!AU94)</f>
        <v>4354573015</v>
      </c>
      <c r="AU94" s="7">
        <f>IF('Copy of Military Expenditure'!AV94 = "", 'Copy of Military Expenditure'!$BM94, 'Copy of Military Expenditure'!AV94)</f>
        <v>5305640404</v>
      </c>
      <c r="AV94" s="7">
        <f>IF('Copy of Military Expenditure'!AW94 = "", 'Copy of Military Expenditure'!$BM94, 'Copy of Military Expenditure'!AW94)</f>
        <v>5514710385</v>
      </c>
      <c r="AW94" s="7">
        <f>IF('Copy of Military Expenditure'!AX94 = "", 'Copy of Military Expenditure'!$BM94, 'Copy of Military Expenditure'!AX94)</f>
        <v>5518466926</v>
      </c>
      <c r="AX94" s="7">
        <f>IF('Copy of Military Expenditure'!AY94 = "", 'Copy of Military Expenditure'!$BM94, 'Copy of Military Expenditure'!AY94)</f>
        <v>5577203266</v>
      </c>
      <c r="AY94" s="7">
        <f>IF('Copy of Military Expenditure'!AZ94 = "", 'Copy of Military Expenditure'!$BM94, 'Copy of Military Expenditure'!AZ94)</f>
        <v>6386221162</v>
      </c>
      <c r="AZ94" s="7">
        <f>IF('Copy of Military Expenditure'!BA94 = "", 'Copy of Military Expenditure'!$BM94, 'Copy of Military Expenditure'!BA94)</f>
        <v>6024791006</v>
      </c>
      <c r="BA94" s="7">
        <f>IF('Copy of Military Expenditure'!BB94 = "", 'Copy of Military Expenditure'!$BM94, 'Copy of Military Expenditure'!BB94)</f>
        <v>5062962024</v>
      </c>
      <c r="BB94" s="7">
        <f>IF('Copy of Military Expenditure'!BC94 = "", 'Copy of Military Expenditure'!$BM94, 'Copy of Military Expenditure'!BC94)</f>
        <v>5885935800</v>
      </c>
      <c r="BC94" s="7">
        <f>IF('Copy of Military Expenditure'!BD94 = "", 'Copy of Military Expenditure'!$BM94, 'Copy of Military Expenditure'!BD94)</f>
        <v>6324747364</v>
      </c>
      <c r="BD94" s="7">
        <f>IF('Copy of Military Expenditure'!BE94 = "", 'Copy of Military Expenditure'!$BM94, 'Copy of Military Expenditure'!BE94)</f>
        <v>6243671605</v>
      </c>
      <c r="BE94" s="7">
        <f>IF('Copy of Military Expenditure'!BF94 = "", 'Copy of Military Expenditure'!$BM94, 'Copy of Military Expenditure'!BF94)</f>
        <v>6528737467</v>
      </c>
      <c r="BF94" s="7">
        <f>IF('Copy of Military Expenditure'!BG94 = "", 'Copy of Military Expenditure'!$BM94, 'Copy of Military Expenditure'!BG94)</f>
        <v>6555518064</v>
      </c>
      <c r="BG94" s="7">
        <f>IF('Copy of Military Expenditure'!BH94 = "", 'Copy of Military Expenditure'!$BM94, 'Copy of Military Expenditure'!BH94)</f>
        <v>5387123174</v>
      </c>
      <c r="BH94" s="7">
        <f>IF('Copy of Military Expenditure'!BI94 = "", 'Copy of Military Expenditure'!$BM94, 'Copy of Military Expenditure'!BI94)</f>
        <v>5427549191</v>
      </c>
      <c r="BI94" s="7">
        <f>IF('Copy of Military Expenditure'!BJ94 = "", 'Copy of Military Expenditure'!$BM94, 'Copy of Military Expenditure'!BJ94)</f>
        <v>5526592999</v>
      </c>
      <c r="BJ94" s="7">
        <f>IF('Copy of Military Expenditure'!BK94 = "", 'Copy of Military Expenditure'!$BM94, 'Copy of Military Expenditure'!BK94)</f>
        <v>5755367603</v>
      </c>
    </row>
    <row r="95">
      <c r="A95" s="1" t="s">
        <v>459</v>
      </c>
      <c r="B95" s="1" t="s">
        <v>460</v>
      </c>
      <c r="C95" s="1" t="s">
        <v>6</v>
      </c>
      <c r="D95" s="7">
        <f>IF('Copy of Military Expenditure'!E95 = "", 'Copy of Military Expenditure'!$BM95, 'Copy of Military Expenditure'!E95)</f>
        <v>90223463.69</v>
      </c>
      <c r="E95" s="7">
        <f>IF('Copy of Military Expenditure'!F95 = "", 'Copy of Military Expenditure'!$BM95, 'Copy of Military Expenditure'!F95)</f>
        <v>90223463.69</v>
      </c>
      <c r="F95" s="7">
        <f>IF('Copy of Military Expenditure'!G95 = "", 'Copy of Military Expenditure'!$BM95, 'Copy of Military Expenditure'!G95)</f>
        <v>149593495.9</v>
      </c>
      <c r="G95" s="7">
        <f>IF('Copy of Military Expenditure'!H95 = "", 'Copy of Military Expenditure'!$BM95, 'Copy of Military Expenditure'!H95)</f>
        <v>1428084849</v>
      </c>
      <c r="H95" s="7">
        <f>IF('Copy of Military Expenditure'!I95 = "", 'Copy of Military Expenditure'!$BM95, 'Copy of Military Expenditure'!I95)</f>
        <v>112041884.8</v>
      </c>
      <c r="I95" s="7">
        <f>IF('Copy of Military Expenditure'!J95 = "", 'Copy of Military Expenditure'!$BM95, 'Copy of Military Expenditure'!J95)</f>
        <v>118062827.2</v>
      </c>
      <c r="J95" s="7">
        <f>IF('Copy of Military Expenditure'!K95 = "", 'Copy of Military Expenditure'!$BM95, 'Copy of Military Expenditure'!K95)</f>
        <v>102356020.9</v>
      </c>
      <c r="K95" s="7">
        <f>IF('Copy of Military Expenditure'!L95 = "", 'Copy of Military Expenditure'!$BM95, 'Copy of Military Expenditure'!L95)</f>
        <v>118586387.4</v>
      </c>
      <c r="L95" s="7">
        <f>IF('Copy of Military Expenditure'!M95 = "", 'Copy of Military Expenditure'!$BM95, 'Copy of Military Expenditure'!M95)</f>
        <v>190052356</v>
      </c>
      <c r="M95" s="7">
        <f>IF('Copy of Military Expenditure'!N95 = "", 'Copy of Military Expenditure'!$BM95, 'Copy of Military Expenditure'!N95)</f>
        <v>194502617.8</v>
      </c>
      <c r="N95" s="7">
        <f>IF('Copy of Military Expenditure'!O95 = "", 'Copy of Military Expenditure'!$BM95, 'Copy of Military Expenditure'!O95)</f>
        <v>199738219.9</v>
      </c>
      <c r="O95" s="7">
        <f>IF('Copy of Military Expenditure'!P95 = "", 'Copy of Military Expenditure'!$BM95, 'Copy of Military Expenditure'!P95)</f>
        <v>176963350.8</v>
      </c>
      <c r="P95" s="7">
        <f>IF('Copy of Military Expenditure'!Q95 = "", 'Copy of Military Expenditure'!$BM95, 'Copy of Military Expenditure'!Q95)</f>
        <v>260209424.1</v>
      </c>
      <c r="Q95" s="7">
        <f>IF('Copy of Military Expenditure'!R95 = "", 'Copy of Military Expenditure'!$BM95, 'Copy of Military Expenditure'!R95)</f>
        <v>388674557</v>
      </c>
      <c r="R95" s="7">
        <f>IF('Copy of Military Expenditure'!S95 = "", 'Copy of Military Expenditure'!$BM95, 'Copy of Military Expenditure'!S95)</f>
        <v>537380924.3</v>
      </c>
      <c r="S95" s="7">
        <f>IF('Copy of Military Expenditure'!T95 = "", 'Copy of Military Expenditure'!$BM95, 'Copy of Military Expenditure'!T95)</f>
        <v>887837837.8</v>
      </c>
      <c r="T95" s="7">
        <f>IF('Copy of Military Expenditure'!U95 = "", 'Copy of Military Expenditure'!$BM95, 'Copy of Military Expenditure'!U95)</f>
        <v>945058881.2</v>
      </c>
      <c r="U95" s="7">
        <f>IF('Copy of Military Expenditure'!V95 = "", 'Copy of Military Expenditure'!$BM95, 'Copy of Military Expenditure'!V95)</f>
        <v>998216560.5</v>
      </c>
      <c r="V95" s="7">
        <f>IF('Copy of Military Expenditure'!W95 = "", 'Copy of Military Expenditure'!$BM95, 'Copy of Military Expenditure'!W95)</f>
        <v>1213503185</v>
      </c>
      <c r="W95" s="7">
        <f>IF('Copy of Military Expenditure'!X95 = "", 'Copy of Military Expenditure'!$BM95, 'Copy of Military Expenditure'!X95)</f>
        <v>1581656051</v>
      </c>
      <c r="X95" s="7">
        <f>IF('Copy of Military Expenditure'!Y95 = "", 'Copy of Military Expenditure'!$BM95, 'Copy of Military Expenditure'!Y95)</f>
        <v>2253248408</v>
      </c>
      <c r="Y95" s="7">
        <f>IF('Copy of Military Expenditure'!Z95 = "", 'Copy of Military Expenditure'!$BM95, 'Copy of Military Expenditure'!Z95)</f>
        <v>2437707006</v>
      </c>
      <c r="Z95" s="7">
        <f>IF('Copy of Military Expenditure'!AA95 = "", 'Copy of Military Expenditure'!$BM95, 'Copy of Military Expenditure'!AA95)</f>
        <v>2726878981</v>
      </c>
      <c r="AA95" s="7">
        <f>IF('Copy of Military Expenditure'!AB95 = "", 'Copy of Military Expenditure'!$BM95, 'Copy of Military Expenditure'!AB95)</f>
        <v>2733503185</v>
      </c>
      <c r="AB95" s="7">
        <f>IF('Copy of Military Expenditure'!AC95 = "", 'Copy of Military Expenditure'!$BM95, 'Copy of Military Expenditure'!AC95)</f>
        <v>3394904459</v>
      </c>
      <c r="AC95" s="7">
        <f>IF('Copy of Military Expenditure'!AD95 = "", 'Copy of Military Expenditure'!$BM95, 'Copy of Military Expenditure'!AD95)</f>
        <v>3510318471</v>
      </c>
      <c r="AD95" s="7">
        <f>IF('Copy of Military Expenditure'!AE95 = "", 'Copy of Military Expenditure'!$BM95, 'Copy of Military Expenditure'!AE95)</f>
        <v>3678980892</v>
      </c>
      <c r="AE95" s="7">
        <f>IF('Copy of Military Expenditure'!AF95 = "", 'Copy of Military Expenditure'!$BM95, 'Copy of Military Expenditure'!AF95)</f>
        <v>3650191083</v>
      </c>
      <c r="AF95" s="7">
        <f>IF('Copy of Military Expenditure'!AG95 = "", 'Copy of Military Expenditure'!$BM95, 'Copy of Military Expenditure'!AG95)</f>
        <v>3722802548</v>
      </c>
      <c r="AG95" s="7">
        <f>IF('Copy of Military Expenditure'!AH95 = "", 'Copy of Military Expenditure'!$BM95, 'Copy of Military Expenditure'!AH95)</f>
        <v>1483652561</v>
      </c>
      <c r="AH95" s="7">
        <f>IF('Copy of Military Expenditure'!AI95 = "", 'Copy of Military Expenditure'!$BM95, 'Copy of Military Expenditure'!AI95)</f>
        <v>1641781737</v>
      </c>
      <c r="AI95" s="7">
        <f>IF('Copy of Military Expenditure'!AJ95 = "", 'Copy of Military Expenditure'!$BM95, 'Copy of Military Expenditure'!AJ95)</f>
        <v>2893808463</v>
      </c>
      <c r="AJ95" s="7">
        <f>IF('Copy of Military Expenditure'!AK95 = "", 'Copy of Military Expenditure'!$BM95, 'Copy of Military Expenditure'!AK95)</f>
        <v>2976570156</v>
      </c>
      <c r="AK95" s="7">
        <f>IF('Copy of Military Expenditure'!AL95 = "", 'Copy of Military Expenditure'!$BM95, 'Copy of Military Expenditure'!AL95)</f>
        <v>1426095238</v>
      </c>
      <c r="AL95" s="7">
        <f>IF('Copy of Military Expenditure'!AM95 = "", 'Copy of Military Expenditure'!$BM95, 'Copy of Military Expenditure'!AM95)</f>
        <v>1636299776</v>
      </c>
      <c r="AM95" s="7">
        <f>IF('Copy of Military Expenditure'!AN95 = "", 'Copy of Military Expenditure'!$BM95, 'Copy of Military Expenditure'!AN95)</f>
        <v>957899818.9</v>
      </c>
      <c r="AN95" s="7">
        <f>IF('Copy of Military Expenditure'!AO95 = "", 'Copy of Military Expenditure'!$BM95, 'Copy of Military Expenditure'!AO95)</f>
        <v>995089040.9</v>
      </c>
      <c r="AO95" s="7">
        <f>IF('Copy of Military Expenditure'!AP95 = "", 'Copy of Military Expenditure'!$BM95, 'Copy of Military Expenditure'!AP95)</f>
        <v>1046927961</v>
      </c>
      <c r="AP95" s="7">
        <f>IF('Copy of Military Expenditure'!AQ95 = "", 'Copy of Military Expenditure'!$BM95, 'Copy of Military Expenditure'!AQ95)</f>
        <v>1096039533</v>
      </c>
      <c r="AQ95" s="7">
        <f>IF('Copy of Military Expenditure'!AR95 = "", 'Copy of Military Expenditure'!$BM95, 'Copy of Military Expenditure'!AR95)</f>
        <v>1127632857</v>
      </c>
      <c r="AR95" s="7">
        <f>IF('Copy of Military Expenditure'!AS95 = "", 'Copy of Military Expenditure'!$BM95, 'Copy of Military Expenditure'!AS95)</f>
        <v>897044908.7</v>
      </c>
      <c r="AS95" s="7">
        <f>IF('Copy of Military Expenditure'!AT95 = "", 'Copy of Military Expenditure'!$BM95, 'Copy of Military Expenditure'!AT95)</f>
        <v>1022526578</v>
      </c>
      <c r="AT95" s="7">
        <f>IF('Copy of Military Expenditure'!AU95 = "", 'Copy of Military Expenditure'!$BM95, 'Copy of Military Expenditure'!AU95)</f>
        <v>1102912157</v>
      </c>
      <c r="AU95" s="7">
        <f>IF('Copy of Military Expenditure'!AV95 = "", 'Copy of Military Expenditure'!$BM95, 'Copy of Military Expenditure'!AV95)</f>
        <v>1436210734</v>
      </c>
      <c r="AV95" s="7">
        <f>IF('Copy of Military Expenditure'!AW95 = "", 'Copy of Military Expenditure'!$BM95, 'Copy of Military Expenditure'!AW95)</f>
        <v>1388544983</v>
      </c>
      <c r="AW95" s="7">
        <f>IF('Copy of Military Expenditure'!AX95 = "", 'Copy of Military Expenditure'!$BM95, 'Copy of Military Expenditure'!AX95)</f>
        <v>1450324657</v>
      </c>
      <c r="AX95" s="7">
        <f>IF('Copy of Military Expenditure'!AY95 = "", 'Copy of Military Expenditure'!$BM95, 'Copy of Military Expenditure'!AY95)</f>
        <v>1435215692</v>
      </c>
      <c r="AY95" s="7">
        <f>IF('Copy of Military Expenditure'!AZ95 = "", 'Copy of Military Expenditure'!$BM95, 'Copy of Military Expenditure'!AZ95)</f>
        <v>1599033723</v>
      </c>
      <c r="AZ95" s="7">
        <f>IF('Copy of Military Expenditure'!BA95 = "", 'Copy of Military Expenditure'!$BM95, 'Copy of Military Expenditure'!BA95)</f>
        <v>1732416848</v>
      </c>
      <c r="BA95" s="7">
        <f>IF('Copy of Military Expenditure'!BB95 = "", 'Copy of Military Expenditure'!$BM95, 'Copy of Military Expenditure'!BB95)</f>
        <v>2181974581</v>
      </c>
      <c r="BB95" s="7">
        <f>IF('Copy of Military Expenditure'!BC95 = "", 'Copy of Military Expenditure'!$BM95, 'Copy of Military Expenditure'!BC95)</f>
        <v>2346021283</v>
      </c>
      <c r="BC95" s="7">
        <f>IF('Copy of Military Expenditure'!BD95 = "", 'Copy of Military Expenditure'!$BM95, 'Copy of Military Expenditure'!BD95)</f>
        <v>2494887483</v>
      </c>
      <c r="BD95" s="7">
        <f>IF('Copy of Military Expenditure'!BE95 = "", 'Copy of Military Expenditure'!$BM95, 'Copy of Military Expenditure'!BE95)</f>
        <v>1428084849</v>
      </c>
      <c r="BE95" s="7">
        <f>IF('Copy of Military Expenditure'!BF95 = "", 'Copy of Military Expenditure'!$BM95, 'Copy of Military Expenditure'!BF95)</f>
        <v>1428084849</v>
      </c>
      <c r="BF95" s="7">
        <f>IF('Copy of Military Expenditure'!BG95 = "", 'Copy of Military Expenditure'!$BM95, 'Copy of Military Expenditure'!BG95)</f>
        <v>1428084849</v>
      </c>
      <c r="BG95" s="7">
        <f>IF('Copy of Military Expenditure'!BH95 = "", 'Copy of Military Expenditure'!$BM95, 'Copy of Military Expenditure'!BH95)</f>
        <v>1428084849</v>
      </c>
      <c r="BH95" s="7">
        <f>IF('Copy of Military Expenditure'!BI95 = "", 'Copy of Military Expenditure'!$BM95, 'Copy of Military Expenditure'!BI95)</f>
        <v>1428084849</v>
      </c>
      <c r="BI95" s="7">
        <f>IF('Copy of Military Expenditure'!BJ95 = "", 'Copy of Military Expenditure'!$BM95, 'Copy of Military Expenditure'!BJ95)</f>
        <v>1428084849</v>
      </c>
      <c r="BJ95" s="7">
        <f>IF('Copy of Military Expenditure'!BK95 = "", 'Copy of Military Expenditure'!$BM95, 'Copy of Military Expenditure'!BK95)</f>
        <v>1428084849</v>
      </c>
    </row>
    <row r="96">
      <c r="A96" s="1" t="s">
        <v>469</v>
      </c>
      <c r="B96" s="1" t="s">
        <v>470</v>
      </c>
      <c r="C96" s="1" t="s">
        <v>6</v>
      </c>
      <c r="D96" s="7">
        <f>IF('Copy of Military Expenditure'!E96 = "", 'Copy of Military Expenditure'!$BM96, 'Copy of Military Expenditure'!E96)</f>
        <v>31706124.51</v>
      </c>
      <c r="E96" s="7">
        <f>IF('Copy of Military Expenditure'!F96 = "", 'Copy of Military Expenditure'!$BM96, 'Copy of Military Expenditure'!F96)</f>
        <v>326999.9185</v>
      </c>
      <c r="F96" s="7">
        <f>IF('Copy of Military Expenditure'!G96 = "", 'Copy of Military Expenditure'!$BM96, 'Copy of Military Expenditure'!G96)</f>
        <v>714244.9003</v>
      </c>
      <c r="G96" s="7">
        <f>IF('Copy of Military Expenditure'!H96 = "", 'Copy of Military Expenditure'!$BM96, 'Copy of Military Expenditure'!H96)</f>
        <v>1134619.78</v>
      </c>
      <c r="H96" s="7">
        <f>IF('Copy of Military Expenditure'!I96 = "", 'Copy of Military Expenditure'!$BM96, 'Copy of Military Expenditure'!I96)</f>
        <v>3383300.616</v>
      </c>
      <c r="I96" s="7">
        <f>IF('Copy of Military Expenditure'!J96 = "", 'Copy of Military Expenditure'!$BM96, 'Copy of Military Expenditure'!J96)</f>
        <v>3362428.13</v>
      </c>
      <c r="J96" s="7">
        <f>IF('Copy of Military Expenditure'!K96 = "", 'Copy of Military Expenditure'!$BM96, 'Copy of Military Expenditure'!K96)</f>
        <v>2889961.657</v>
      </c>
      <c r="K96" s="7">
        <f>IF('Copy of Military Expenditure'!L96 = "", 'Copy of Military Expenditure'!$BM96, 'Copy of Military Expenditure'!L96)</f>
        <v>3105678.432</v>
      </c>
      <c r="L96" s="7">
        <f>IF('Copy of Military Expenditure'!M96 = "", 'Copy of Military Expenditure'!$BM96, 'Copy of Military Expenditure'!M96)</f>
        <v>3288025.367</v>
      </c>
      <c r="M96" s="7">
        <f>IF('Copy of Military Expenditure'!N96 = "", 'Copy of Military Expenditure'!$BM96, 'Copy of Military Expenditure'!N96)</f>
        <v>3435130.654</v>
      </c>
      <c r="N96" s="7">
        <f>IF('Copy of Military Expenditure'!O96 = "", 'Copy of Military Expenditure'!$BM96, 'Copy of Military Expenditure'!O96)</f>
        <v>3650466.891</v>
      </c>
      <c r="O96" s="7">
        <f>IF('Copy of Military Expenditure'!P96 = "", 'Copy of Military Expenditure'!$BM96, 'Copy of Military Expenditure'!P96)</f>
        <v>4183674.952</v>
      </c>
      <c r="P96" s="7">
        <f>IF('Copy of Military Expenditure'!Q96 = "", 'Copy of Military Expenditure'!$BM96, 'Copy of Military Expenditure'!Q96)</f>
        <v>5126414.525</v>
      </c>
      <c r="Q96" s="7">
        <f>IF('Copy of Military Expenditure'!R96 = "", 'Copy of Military Expenditure'!$BM96, 'Copy of Military Expenditure'!R96)</f>
        <v>6873376.434</v>
      </c>
      <c r="R96" s="7">
        <f>IF('Copy of Military Expenditure'!S96 = "", 'Copy of Military Expenditure'!$BM96, 'Copy of Military Expenditure'!S96)</f>
        <v>8097048.254</v>
      </c>
      <c r="S96" s="7">
        <f>IF('Copy of Military Expenditure'!T96 = "", 'Copy of Military Expenditure'!$BM96, 'Copy of Military Expenditure'!T96)</f>
        <v>11114584.74</v>
      </c>
      <c r="T96" s="7">
        <f>IF('Copy of Military Expenditure'!U96 = "", 'Copy of Military Expenditure'!$BM96, 'Copy of Military Expenditure'!U96)</f>
        <v>14233103.16</v>
      </c>
      <c r="U96" s="7">
        <f>IF('Copy of Military Expenditure'!V96 = "", 'Copy of Military Expenditure'!$BM96, 'Copy of Military Expenditure'!V96)</f>
        <v>21108759.36</v>
      </c>
      <c r="V96" s="7">
        <f>IF('Copy of Military Expenditure'!W96 = "", 'Copy of Military Expenditure'!$BM96, 'Copy of Military Expenditure'!W96)</f>
        <v>22733718.58</v>
      </c>
      <c r="W96" s="7">
        <f>IF('Copy of Military Expenditure'!X96 = "", 'Copy of Military Expenditure'!$BM96, 'Copy of Military Expenditure'!X96)</f>
        <v>22498848.26</v>
      </c>
      <c r="X96" s="7">
        <f>IF('Copy of Military Expenditure'!Y96 = "", 'Copy of Military Expenditure'!$BM96, 'Copy of Military Expenditure'!Y96)</f>
        <v>24763347.22</v>
      </c>
      <c r="Y96" s="7">
        <f>IF('Copy of Military Expenditure'!Z96 = "", 'Copy of Military Expenditure'!$BM96, 'Copy of Military Expenditure'!Z96)</f>
        <v>22525953.98</v>
      </c>
      <c r="Z96" s="7">
        <f>IF('Copy of Military Expenditure'!AA96 = "", 'Copy of Military Expenditure'!$BM96, 'Copy of Military Expenditure'!AA96)</f>
        <v>18541962.11</v>
      </c>
      <c r="AA96" s="7">
        <f>IF('Copy of Military Expenditure'!AB96 = "", 'Copy of Military Expenditure'!$BM96, 'Copy of Military Expenditure'!AB96)</f>
        <v>16398734.08</v>
      </c>
      <c r="AB96" s="7">
        <f>IF('Copy of Military Expenditure'!AC96 = "", 'Copy of Military Expenditure'!$BM96, 'Copy of Military Expenditure'!AC96)</f>
        <v>15692619.64</v>
      </c>
      <c r="AC96" s="7">
        <f>IF('Copy of Military Expenditure'!AD96 = "", 'Copy of Military Expenditure'!$BM96, 'Copy of Military Expenditure'!AD96)</f>
        <v>18879809.82</v>
      </c>
      <c r="AD96" s="7">
        <f>IF('Copy of Military Expenditure'!AE96 = "", 'Copy of Military Expenditure'!$BM96, 'Copy of Military Expenditure'!AE96)</f>
        <v>30011030.71</v>
      </c>
      <c r="AE96" s="7">
        <f>IF('Copy of Military Expenditure'!AF96 = "", 'Copy of Military Expenditure'!$BM96, 'Copy of Military Expenditure'!AF96)</f>
        <v>43412292</v>
      </c>
      <c r="AF96" s="7">
        <f>IF('Copy of Military Expenditure'!AG96 = "", 'Copy of Military Expenditure'!$BM96, 'Copy of Military Expenditure'!AG96)</f>
        <v>43089092.42</v>
      </c>
      <c r="AG96" s="7">
        <f>IF('Copy of Military Expenditure'!AH96 = "", 'Copy of Military Expenditure'!$BM96, 'Copy of Military Expenditure'!AH96)</f>
        <v>41861019.16</v>
      </c>
      <c r="AH96" s="7">
        <f>IF('Copy of Military Expenditure'!AI96 = "", 'Copy of Military Expenditure'!$BM96, 'Copy of Military Expenditure'!AI96)</f>
        <v>50748351.79</v>
      </c>
      <c r="AI96" s="7">
        <f>IF('Copy of Military Expenditure'!AJ96 = "", 'Copy of Military Expenditure'!$BM96, 'Copy of Military Expenditure'!AJ96)</f>
        <v>45904568.12</v>
      </c>
      <c r="AJ96" s="7">
        <f>IF('Copy of Military Expenditure'!AK96 = "", 'Copy of Military Expenditure'!$BM96, 'Copy of Military Expenditure'!AK96)</f>
        <v>49113686.85</v>
      </c>
      <c r="AK96" s="7">
        <f>IF('Copy of Military Expenditure'!AL96 = "", 'Copy of Military Expenditure'!$BM96, 'Copy of Military Expenditure'!AL96)</f>
        <v>50147794.73</v>
      </c>
      <c r="AL96" s="7">
        <f>IF('Copy of Military Expenditure'!AM96 = "", 'Copy of Military Expenditure'!$BM96, 'Copy of Military Expenditure'!AM96)</f>
        <v>25396024.89</v>
      </c>
      <c r="AM96" s="7">
        <f>IF('Copy of Military Expenditure'!AN96 = "", 'Copy of Military Expenditure'!$BM96, 'Copy of Military Expenditure'!AN96)</f>
        <v>30852572.78</v>
      </c>
      <c r="AN96" s="7">
        <f>IF('Copy of Military Expenditure'!AO96 = "", 'Copy of Military Expenditure'!$BM96, 'Copy of Military Expenditure'!AO96)</f>
        <v>31706124.51</v>
      </c>
      <c r="AO96" s="7">
        <f>IF('Copy of Military Expenditure'!AP96 = "", 'Copy of Military Expenditure'!$BM96, 'Copy of Military Expenditure'!AP96)</f>
        <v>31706124.51</v>
      </c>
      <c r="AP96" s="7">
        <f>IF('Copy of Military Expenditure'!AQ96 = "", 'Copy of Military Expenditure'!$BM96, 'Copy of Military Expenditure'!AQ96)</f>
        <v>31706124.51</v>
      </c>
      <c r="AQ96" s="7">
        <f>IF('Copy of Military Expenditure'!AR96 = "", 'Copy of Military Expenditure'!$BM96, 'Copy of Military Expenditure'!AR96)</f>
        <v>31706124.51</v>
      </c>
      <c r="AR96" s="7">
        <f>IF('Copy of Military Expenditure'!AS96 = "", 'Copy of Military Expenditure'!$BM96, 'Copy of Military Expenditure'!AS96)</f>
        <v>31706124.51</v>
      </c>
      <c r="AS96" s="7">
        <f>IF('Copy of Military Expenditure'!AT96 = "", 'Copy of Military Expenditure'!$BM96, 'Copy of Military Expenditure'!AT96)</f>
        <v>31706124.51</v>
      </c>
      <c r="AT96" s="7">
        <f>IF('Copy of Military Expenditure'!AU96 = "", 'Copy of Military Expenditure'!$BM96, 'Copy of Military Expenditure'!AU96)</f>
        <v>31706124.51</v>
      </c>
      <c r="AU96" s="7">
        <f>IF('Copy of Military Expenditure'!AV96 = "", 'Copy of Military Expenditure'!$BM96, 'Copy of Military Expenditure'!AV96)</f>
        <v>28831211.29</v>
      </c>
      <c r="AV96" s="7">
        <f>IF('Copy of Military Expenditure'!AW96 = "", 'Copy of Military Expenditure'!$BM96, 'Copy of Military Expenditure'!AW96)</f>
        <v>31719621.04</v>
      </c>
      <c r="AW96" s="7">
        <f>IF('Copy of Military Expenditure'!AX96 = "", 'Copy of Military Expenditure'!$BM96, 'Copy of Military Expenditure'!AX96)</f>
        <v>33238035.29</v>
      </c>
      <c r="AX96" s="7">
        <f>IF('Copy of Military Expenditure'!AY96 = "", 'Copy of Military Expenditure'!$BM96, 'Copy of Military Expenditure'!AY96)</f>
        <v>31706124.51</v>
      </c>
      <c r="AY96" s="7">
        <f>IF('Copy of Military Expenditure'!AZ96 = "", 'Copy of Military Expenditure'!$BM96, 'Copy of Military Expenditure'!AZ96)</f>
        <v>31706124.51</v>
      </c>
      <c r="AZ96" s="7">
        <f>IF('Copy of Military Expenditure'!BA96 = "", 'Copy of Military Expenditure'!$BM96, 'Copy of Military Expenditure'!BA96)</f>
        <v>57009189.27</v>
      </c>
      <c r="BA96" s="7">
        <f>IF('Copy of Military Expenditure'!BB96 = "", 'Copy of Military Expenditure'!$BM96, 'Copy of Military Expenditure'!BB96)</f>
        <v>55130817.09</v>
      </c>
      <c r="BB96" s="7">
        <f>IF('Copy of Military Expenditure'!BC96 = "", 'Copy of Military Expenditure'!$BM96, 'Copy of Military Expenditure'!BC96)</f>
        <v>56832843.04</v>
      </c>
      <c r="BC96" s="7">
        <f>IF('Copy of Military Expenditure'!BD96 = "", 'Copy of Military Expenditure'!$BM96, 'Copy of Military Expenditure'!BD96)</f>
        <v>59018874</v>
      </c>
      <c r="BD96" s="7">
        <f>IF('Copy of Military Expenditure'!BE96 = "", 'Copy of Military Expenditure'!$BM96, 'Copy of Military Expenditure'!BE96)</f>
        <v>62931049.68</v>
      </c>
      <c r="BE96" s="7">
        <f>IF('Copy of Military Expenditure'!BF96 = "", 'Copy of Military Expenditure'!$BM96, 'Copy of Military Expenditure'!BF96)</f>
        <v>72419237.31</v>
      </c>
      <c r="BF96" s="7">
        <f>IF('Copy of Military Expenditure'!BG96 = "", 'Copy of Military Expenditure'!$BM96, 'Copy of Military Expenditure'!BG96)</f>
        <v>83080003.64</v>
      </c>
      <c r="BG96" s="7">
        <f>IF('Copy of Military Expenditure'!BH96 = "", 'Copy of Military Expenditure'!$BM96, 'Copy of Military Expenditure'!BH96)</f>
        <v>69977174.74</v>
      </c>
      <c r="BH96" s="7">
        <f>IF('Copy of Military Expenditure'!BI96 = "", 'Copy of Military Expenditure'!$BM96, 'Copy of Military Expenditure'!BI96)</f>
        <v>82019690.41</v>
      </c>
      <c r="BI96" s="7">
        <f>IF('Copy of Military Expenditure'!BJ96 = "", 'Copy of Military Expenditure'!$BM96, 'Copy of Military Expenditure'!BJ96)</f>
        <v>88414114.92</v>
      </c>
      <c r="BJ96" s="7">
        <f>IF('Copy of Military Expenditure'!BK96 = "", 'Copy of Military Expenditure'!$BM96, 'Copy of Military Expenditure'!BK96)</f>
        <v>104378994.6</v>
      </c>
    </row>
    <row r="97">
      <c r="A97" s="1" t="s">
        <v>471</v>
      </c>
      <c r="B97" s="1" t="s">
        <v>472</v>
      </c>
      <c r="C97" s="1" t="s">
        <v>6</v>
      </c>
      <c r="D97" s="7">
        <f>IF('Copy of Military Expenditure'!E97 = "", 'Copy of Military Expenditure'!$BM97, 'Copy of Military Expenditure'!E97)</f>
        <v>62825161.22</v>
      </c>
      <c r="E97" s="7">
        <f>IF('Copy of Military Expenditure'!F97 = "", 'Copy of Military Expenditure'!$BM97, 'Copy of Military Expenditure'!F97)</f>
        <v>58741404.86</v>
      </c>
      <c r="F97" s="7">
        <f>IF('Copy of Military Expenditure'!G97 = "", 'Copy of Military Expenditure'!$BM97, 'Copy of Military Expenditure'!G97)</f>
        <v>80303734.18</v>
      </c>
      <c r="G97" s="7">
        <f>IF('Copy of Military Expenditure'!H97 = "", 'Copy of Military Expenditure'!$BM97, 'Copy of Military Expenditure'!H97)</f>
        <v>85501269.8</v>
      </c>
      <c r="H97" s="7">
        <f>IF('Copy of Military Expenditure'!I97 = "", 'Copy of Military Expenditure'!$BM97, 'Copy of Military Expenditure'!I97)</f>
        <v>87235576.92</v>
      </c>
      <c r="I97" s="7">
        <f>IF('Copy of Military Expenditure'!J97 = "", 'Copy of Military Expenditure'!$BM97, 'Copy of Military Expenditure'!J97)</f>
        <v>94266826.92</v>
      </c>
      <c r="J97" s="7">
        <f>IF('Copy of Military Expenditure'!K97 = "", 'Copy of Military Expenditure'!$BM97, 'Copy of Military Expenditure'!K97)</f>
        <v>105540865.4</v>
      </c>
      <c r="K97" s="7">
        <f>IF('Copy of Military Expenditure'!L97 = "", 'Copy of Military Expenditure'!$BM97, 'Copy of Military Expenditure'!L97)</f>
        <v>126346153.8</v>
      </c>
      <c r="L97" s="7">
        <f>IF('Copy of Military Expenditure'!M97 = "", 'Copy of Military Expenditure'!$BM97, 'Copy of Military Expenditure'!M97)</f>
        <v>154639423.1</v>
      </c>
      <c r="M97" s="7">
        <f>IF('Copy of Military Expenditure'!N97 = "", 'Copy of Military Expenditure'!$BM97, 'Copy of Military Expenditure'!N97)</f>
        <v>184903846.2</v>
      </c>
      <c r="N97" s="7">
        <f>IF('Copy of Military Expenditure'!O97 = "", 'Copy of Military Expenditure'!$BM97, 'Copy of Military Expenditure'!O97)</f>
        <v>217223557.7</v>
      </c>
      <c r="O97" s="7">
        <f>IF('Copy of Military Expenditure'!P97 = "", 'Copy of Military Expenditure'!$BM97, 'Copy of Military Expenditure'!P97)</f>
        <v>262656250</v>
      </c>
      <c r="P97" s="7">
        <f>IF('Copy of Military Expenditure'!Q97 = "", 'Copy of Military Expenditure'!$BM97, 'Copy of Military Expenditure'!Q97)</f>
        <v>284086538.5</v>
      </c>
      <c r="Q97" s="7">
        <f>IF('Copy of Military Expenditure'!R97 = "", 'Copy of Military Expenditure'!$BM97, 'Copy of Military Expenditure'!R97)</f>
        <v>312408499.1</v>
      </c>
      <c r="R97" s="7">
        <f>IF('Copy of Military Expenditure'!S97 = "", 'Copy of Military Expenditure'!$BM97, 'Copy of Military Expenditure'!S97)</f>
        <v>363887784.6</v>
      </c>
      <c r="S97" s="7">
        <f>IF('Copy of Military Expenditure'!T97 = "", 'Copy of Military Expenditure'!$BM97, 'Copy of Military Expenditure'!T97)</f>
        <v>416034898.2</v>
      </c>
      <c r="T97" s="7">
        <f>IF('Copy of Military Expenditure'!U97 = "", 'Copy of Military Expenditure'!$BM97, 'Copy of Military Expenditure'!U97)</f>
        <v>531909157.3</v>
      </c>
      <c r="U97" s="7">
        <f>IF('Copy of Military Expenditure'!V97 = "", 'Copy of Military Expenditure'!$BM97, 'Copy of Military Expenditure'!V97)</f>
        <v>688722114.1</v>
      </c>
      <c r="V97" s="7">
        <f>IF('Copy of Military Expenditure'!W97 = "", 'Copy of Military Expenditure'!$BM97, 'Copy of Military Expenditure'!W97)</f>
        <v>942007071.2</v>
      </c>
      <c r="W97" s="7">
        <f>IF('Copy of Military Expenditure'!X97 = "", 'Copy of Military Expenditure'!$BM97, 'Copy of Military Expenditure'!X97)</f>
        <v>1199048431</v>
      </c>
      <c r="X97" s="7">
        <f>IF('Copy of Military Expenditure'!Y97 = "", 'Copy of Military Expenditure'!$BM97, 'Copy of Military Expenditure'!Y97)</f>
        <v>1373227227</v>
      </c>
      <c r="Y97" s="7">
        <f>IF('Copy of Military Expenditure'!Z97 = "", 'Copy of Military Expenditure'!$BM97, 'Copy of Military Expenditure'!Z97)</f>
        <v>1415853972</v>
      </c>
      <c r="Z97" s="7">
        <f>IF('Copy of Military Expenditure'!AA97 = "", 'Copy of Military Expenditure'!$BM97, 'Copy of Military Expenditure'!AA97)</f>
        <v>1507634749</v>
      </c>
      <c r="AA97" s="7">
        <f>IF('Copy of Military Expenditure'!AB97 = "", 'Copy of Military Expenditure'!$BM97, 'Copy of Military Expenditure'!AB97)</f>
        <v>1583036595</v>
      </c>
      <c r="AB97" s="7">
        <f>IF('Copy of Military Expenditure'!AC97 = "", 'Copy of Military Expenditure'!$BM97, 'Copy of Military Expenditure'!AC97)</f>
        <v>1698837534</v>
      </c>
      <c r="AC97" s="7">
        <f>IF('Copy of Military Expenditure'!AD97 = "", 'Copy of Military Expenditure'!$BM97, 'Copy of Military Expenditure'!AD97)</f>
        <v>1629594718</v>
      </c>
      <c r="AD97" s="7">
        <f>IF('Copy of Military Expenditure'!AE97 = "", 'Copy of Military Expenditure'!$BM97, 'Copy of Military Expenditure'!AE97)</f>
        <v>1635667271</v>
      </c>
      <c r="AE97" s="7">
        <f>IF('Copy of Military Expenditure'!AF97 = "", 'Copy of Military Expenditure'!$BM97, 'Copy of Military Expenditure'!AF97)</f>
        <v>1698687546</v>
      </c>
      <c r="AF97" s="7">
        <f>IF('Copy of Military Expenditure'!AG97 = "", 'Copy of Military Expenditure'!$BM97, 'Copy of Military Expenditure'!AG97)</f>
        <v>1809003357</v>
      </c>
      <c r="AG97" s="7">
        <f>IF('Copy of Military Expenditure'!AH97 = "", 'Copy of Military Expenditure'!$BM97, 'Copy of Military Expenditure'!AH97)</f>
        <v>1939693409</v>
      </c>
      <c r="AH97" s="7">
        <f>IF('Copy of Military Expenditure'!AI97 = "", 'Copy of Military Expenditure'!$BM97, 'Copy of Military Expenditure'!AI97)</f>
        <v>2214017705</v>
      </c>
      <c r="AI97" s="7">
        <f>IF('Copy of Military Expenditure'!AJ97 = "", 'Copy of Military Expenditure'!$BM97, 'Copy of Military Expenditure'!AJ97)</f>
        <v>2598337174</v>
      </c>
      <c r="AJ97" s="7">
        <f>IF('Copy of Military Expenditure'!AK97 = "", 'Copy of Military Expenditure'!$BM97, 'Copy of Military Expenditure'!AK97)</f>
        <v>2961769836</v>
      </c>
      <c r="AK97" s="7">
        <f>IF('Copy of Military Expenditure'!AL97 = "", 'Copy of Military Expenditure'!$BM97, 'Copy of Military Expenditure'!AL97)</f>
        <v>3156299863</v>
      </c>
      <c r="AL97" s="7">
        <f>IF('Copy of Military Expenditure'!AM97 = "", 'Copy of Military Expenditure'!$BM97, 'Copy of Military Expenditure'!AM97)</f>
        <v>3611133201</v>
      </c>
      <c r="AM97" s="7">
        <f>IF('Copy of Military Expenditure'!AN97 = "", 'Copy of Military Expenditure'!$BM97, 'Copy of Military Expenditure'!AN97)</f>
        <v>3849025896</v>
      </c>
      <c r="AN97" s="7">
        <f>IF('Copy of Military Expenditure'!AO97 = "", 'Copy of Military Expenditure'!$BM97, 'Copy of Military Expenditure'!AO97)</f>
        <v>3938047248</v>
      </c>
      <c r="AO97" s="7">
        <f>IF('Copy of Military Expenditure'!AP97 = "", 'Copy of Military Expenditure'!$BM97, 'Copy of Military Expenditure'!AP97)</f>
        <v>3264802658</v>
      </c>
      <c r="AP97" s="7">
        <f>IF('Copy of Military Expenditure'!AQ97 = "", 'Copy of Military Expenditure'!$BM97, 'Copy of Military Expenditure'!AQ97)</f>
        <v>2110239752</v>
      </c>
      <c r="AQ97" s="7">
        <f>IF('Copy of Military Expenditure'!AR97 = "", 'Copy of Military Expenditure'!$BM97, 'Copy of Military Expenditure'!AR97)</f>
        <v>2056847122</v>
      </c>
      <c r="AR97" s="7">
        <f>IF('Copy of Military Expenditure'!AS97 = "", 'Copy of Military Expenditure'!$BM97, 'Copy of Military Expenditure'!AS97)</f>
        <v>1881009454</v>
      </c>
      <c r="AS97" s="7">
        <f>IF('Copy of Military Expenditure'!AT97 = "", 'Copy of Military Expenditure'!$BM97, 'Copy of Military Expenditure'!AT97)</f>
        <v>1724799637</v>
      </c>
      <c r="AT97" s="7">
        <f>IF('Copy of Military Expenditure'!AU97 = "", 'Copy of Military Expenditure'!$BM97, 'Copy of Military Expenditure'!AU97)</f>
        <v>1812993336</v>
      </c>
      <c r="AU97" s="7">
        <f>IF('Copy of Military Expenditure'!AV97 = "", 'Copy of Military Expenditure'!$BM97, 'Copy of Military Expenditure'!AV97)</f>
        <v>1891520588</v>
      </c>
      <c r="AV97" s="7">
        <f>IF('Copy of Military Expenditure'!AW97 = "", 'Copy of Military Expenditure'!$BM97, 'Copy of Military Expenditure'!AW97)</f>
        <v>1866937328</v>
      </c>
      <c r="AW97" s="7">
        <f>IF('Copy of Military Expenditure'!AX97 = "", 'Copy of Military Expenditure'!$BM97, 'Copy of Military Expenditure'!AX97)</f>
        <v>1984492828</v>
      </c>
      <c r="AX97" s="7">
        <f>IF('Copy of Military Expenditure'!AY97 = "", 'Copy of Military Expenditure'!$BM97, 'Copy of Military Expenditure'!AY97)</f>
        <v>2441917005</v>
      </c>
      <c r="AY97" s="7">
        <f>IF('Copy of Military Expenditure'!AZ97 = "", 'Copy of Military Expenditure'!$BM97, 'Copy of Military Expenditure'!AZ97)</f>
        <v>3522634436</v>
      </c>
      <c r="AZ97" s="7">
        <f>IF('Copy of Military Expenditure'!BA97 = "", 'Copy of Military Expenditure'!$BM97, 'Copy of Military Expenditure'!BA97)</f>
        <v>4465994062</v>
      </c>
      <c r="BA97" s="7">
        <f>IF('Copy of Military Expenditure'!BB97 = "", 'Copy of Military Expenditure'!$BM97, 'Copy of Military Expenditure'!BB97)</f>
        <v>4799654668</v>
      </c>
      <c r="BB97" s="7">
        <f>IF('Copy of Military Expenditure'!BC97 = "", 'Copy of Military Expenditure'!$BM97, 'Copy of Military Expenditure'!BC97)</f>
        <v>4962419956</v>
      </c>
      <c r="BC97" s="7">
        <f>IF('Copy of Military Expenditure'!BD97 = "", 'Copy of Military Expenditure'!$BM97, 'Copy of Military Expenditure'!BD97)</f>
        <v>5512983861</v>
      </c>
      <c r="BD97" s="7">
        <f>IF('Copy of Military Expenditure'!BE97 = "", 'Copy of Military Expenditure'!$BM97, 'Copy of Military Expenditure'!BE97)</f>
        <v>5491915221</v>
      </c>
      <c r="BE97" s="7">
        <f>IF('Copy of Military Expenditure'!BF97 = "", 'Copy of Military Expenditure'!$BM97, 'Copy of Military Expenditure'!BF97)</f>
        <v>5901296947</v>
      </c>
      <c r="BF97" s="7">
        <f>IF('Copy of Military Expenditure'!BG97 = "", 'Copy of Military Expenditure'!$BM97, 'Copy of Military Expenditure'!BG97)</f>
        <v>5729784358</v>
      </c>
      <c r="BG97" s="7">
        <f>IF('Copy of Military Expenditure'!BH97 = "", 'Copy of Military Expenditure'!$BM97, 'Copy of Military Expenditure'!BH97)</f>
        <v>5724812311</v>
      </c>
      <c r="BH97" s="7">
        <f>IF('Copy of Military Expenditure'!BI97 = "", 'Copy of Military Expenditure'!$BM97, 'Copy of Military Expenditure'!BI97)</f>
        <v>5876294938</v>
      </c>
      <c r="BI97" s="7">
        <f>IF('Copy of Military Expenditure'!BJ97 = "", 'Copy of Military Expenditure'!$BM97, 'Copy of Military Expenditure'!BJ97)</f>
        <v>6305880241</v>
      </c>
      <c r="BJ97" s="7">
        <f>IF('Copy of Military Expenditure'!BK97 = "", 'Copy of Military Expenditure'!$BM97, 'Copy of Military Expenditure'!BK97)</f>
        <v>6829203403</v>
      </c>
    </row>
    <row r="98">
      <c r="A98" s="1" t="s">
        <v>477</v>
      </c>
      <c r="B98" s="1" t="s">
        <v>478</v>
      </c>
      <c r="C98" s="1" t="s">
        <v>128</v>
      </c>
      <c r="D98" s="7">
        <f>IF('Copy of Military Expenditure'!E98 = "", 'Copy of Military Expenditure'!$BM98, 'Copy of Military Expenditure'!E98)</f>
        <v>1041102128</v>
      </c>
      <c r="E98" s="7">
        <f>IF('Copy of Military Expenditure'!F98 = "", 'Copy of Military Expenditure'!$BM98, 'Copy of Military Expenditure'!F98)</f>
        <v>952115934.1</v>
      </c>
      <c r="F98" s="7">
        <f>IF('Copy of Military Expenditure'!G98 = "", 'Copy of Military Expenditure'!$BM98, 'Copy of Military Expenditure'!G98)</f>
        <v>1470078057</v>
      </c>
      <c r="G98" s="7">
        <f>IF('Copy of Military Expenditure'!H98 = "", 'Copy of Military Expenditure'!$BM98, 'Copy of Military Expenditure'!H98)</f>
        <v>1558299418</v>
      </c>
      <c r="H98" s="7">
        <f>IF('Copy of Military Expenditure'!I98 = "", 'Copy of Military Expenditure'!$BM98, 'Copy of Military Expenditure'!I98)</f>
        <v>1478294197</v>
      </c>
      <c r="I98" s="7">
        <f>IF('Copy of Military Expenditure'!J98 = "", 'Copy of Military Expenditure'!$BM98, 'Copy of Military Expenditure'!J98)</f>
        <v>1824898849</v>
      </c>
      <c r="J98" s="7">
        <f>IF('Copy of Military Expenditure'!K98 = "", 'Copy of Military Expenditure'!$BM98, 'Copy of Military Expenditure'!K98)</f>
        <v>1976690416</v>
      </c>
      <c r="K98" s="7">
        <f>IF('Copy of Military Expenditure'!L98 = "", 'Copy of Military Expenditure'!$BM98, 'Copy of Military Expenditure'!L98)</f>
        <v>2118145676</v>
      </c>
      <c r="L98" s="7">
        <f>IF('Copy of Military Expenditure'!M98 = "", 'Copy of Military Expenditure'!$BM98, 'Copy of Military Expenditure'!M98)</f>
        <v>2082974250</v>
      </c>
      <c r="M98" s="7">
        <f>IF('Copy of Military Expenditure'!N98 = "", 'Copy of Military Expenditure'!$BM98, 'Copy of Military Expenditure'!N98)</f>
        <v>2293646403</v>
      </c>
      <c r="N98" s="7">
        <f>IF('Copy of Military Expenditure'!O98 = "", 'Copy of Military Expenditure'!$BM98, 'Copy of Military Expenditure'!O98)</f>
        <v>2857196045</v>
      </c>
      <c r="O98" s="7">
        <f>IF('Copy of Military Expenditure'!P98 = "", 'Copy of Military Expenditure'!$BM98, 'Copy of Military Expenditure'!P98)</f>
        <v>3463134106</v>
      </c>
      <c r="P98" s="7">
        <f>IF('Copy of Military Expenditure'!Q98 = "", 'Copy of Military Expenditure'!$BM98, 'Copy of Military Expenditure'!Q98)</f>
        <v>4049748251</v>
      </c>
      <c r="Q98" s="7">
        <f>IF('Copy of Military Expenditure'!R98 = "", 'Copy of Military Expenditure'!$BM98, 'Copy of Military Expenditure'!R98)</f>
        <v>5404489652</v>
      </c>
      <c r="R98" s="7">
        <f>IF('Copy of Military Expenditure'!S98 = "", 'Copy of Military Expenditure'!$BM98, 'Copy of Military Expenditure'!S98)</f>
        <v>6663039431</v>
      </c>
      <c r="S98" s="7">
        <f>IF('Copy of Military Expenditure'!T98 = "", 'Copy of Military Expenditure'!$BM98, 'Copy of Military Expenditure'!T98)</f>
        <v>6151351164</v>
      </c>
      <c r="T98" s="7">
        <f>IF('Copy of Military Expenditure'!U98 = "", 'Copy of Military Expenditure'!$BM98, 'Copy of Military Expenditure'!U98)</f>
        <v>7997666536</v>
      </c>
      <c r="U98" s="7">
        <f>IF('Copy of Military Expenditure'!V98 = "", 'Copy of Military Expenditure'!$BM98, 'Copy of Military Expenditure'!V98)</f>
        <v>8801988932</v>
      </c>
      <c r="V98" s="7">
        <f>IF('Copy of Military Expenditure'!W98 = "", 'Copy of Military Expenditure'!$BM98, 'Copy of Military Expenditure'!W98)</f>
        <v>10052914880</v>
      </c>
      <c r="W98" s="7">
        <f>IF('Copy of Military Expenditure'!X98 = "", 'Copy of Military Expenditure'!$BM98, 'Copy of Military Expenditure'!X98)</f>
        <v>12832437366</v>
      </c>
      <c r="X98" s="7">
        <f>IF('Copy of Military Expenditure'!Y98 = "", 'Copy of Military Expenditure'!$BM98, 'Copy of Military Expenditure'!Y98)</f>
        <v>15264830901</v>
      </c>
      <c r="Y98" s="7">
        <f>IF('Copy of Military Expenditure'!Z98 = "", 'Copy of Military Expenditure'!$BM98, 'Copy of Military Expenditure'!Z98)</f>
        <v>16537685105</v>
      </c>
      <c r="Z98" s="7">
        <f>IF('Copy of Military Expenditure'!AA98 = "", 'Copy of Military Expenditure'!$BM98, 'Copy of Military Expenditure'!AA98)</f>
        <v>13494643916</v>
      </c>
      <c r="AA98" s="7">
        <f>IF('Copy of Military Expenditure'!AB98 = "", 'Copy of Military Expenditure'!$BM98, 'Copy of Military Expenditure'!AB98)</f>
        <v>12366658646</v>
      </c>
      <c r="AB98" s="7">
        <f>IF('Copy of Military Expenditure'!AC98 = "", 'Copy of Military Expenditure'!$BM98, 'Copy of Military Expenditure'!AC98)</f>
        <v>11485659135</v>
      </c>
      <c r="AC98" s="7">
        <f>IF('Copy of Military Expenditure'!AD98 = "", 'Copy of Military Expenditure'!$BM98, 'Copy of Military Expenditure'!AD98)</f>
        <v>10765543058</v>
      </c>
      <c r="AD98" s="7">
        <f>IF('Copy of Military Expenditure'!AE98 = "", 'Copy of Military Expenditure'!$BM98, 'Copy of Military Expenditure'!AE98)</f>
        <v>10967958017</v>
      </c>
      <c r="AE98" s="7">
        <f>IF('Copy of Military Expenditure'!AF98 = "", 'Copy of Military Expenditure'!$BM98, 'Copy of Military Expenditure'!AF98)</f>
        <v>13005289827</v>
      </c>
      <c r="AF98" s="7">
        <f>IF('Copy of Military Expenditure'!AG98 = "", 'Copy of Military Expenditure'!$BM98, 'Copy of Military Expenditure'!AG98)</f>
        <v>14628912315</v>
      </c>
      <c r="AG98" s="7">
        <f>IF('Copy of Military Expenditure'!AH98 = "", 'Copy of Military Expenditure'!$BM98, 'Copy of Military Expenditure'!AH98)</f>
        <v>16667103944</v>
      </c>
      <c r="AH98" s="7">
        <f>IF('Copy of Military Expenditure'!AI98 = "", 'Copy of Military Expenditure'!$BM98, 'Copy of Military Expenditure'!AI98)</f>
        <v>18506705838</v>
      </c>
      <c r="AI98" s="7">
        <f>IF('Copy of Military Expenditure'!AJ98 = "", 'Copy of Military Expenditure'!$BM98, 'Copy of Military Expenditure'!AJ98)</f>
        <v>16136078538</v>
      </c>
      <c r="AJ98" s="7">
        <f>IF('Copy of Military Expenditure'!AK98 = "", 'Copy of Military Expenditure'!$BM98, 'Copy of Military Expenditure'!AK98)</f>
        <v>15840980993</v>
      </c>
      <c r="AK98" s="7">
        <f>IF('Copy of Military Expenditure'!AL98 = "", 'Copy of Military Expenditure'!$BM98, 'Copy of Military Expenditure'!AL98)</f>
        <v>19435846807</v>
      </c>
      <c r="AL98" s="7">
        <f>IF('Copy of Military Expenditure'!AM98 = "", 'Copy of Military Expenditure'!$BM98, 'Copy of Military Expenditure'!AM98)</f>
        <v>24367305566</v>
      </c>
      <c r="AM98" s="7">
        <f>IF('Copy of Military Expenditure'!AN98 = "", 'Copy of Military Expenditure'!$BM98, 'Copy of Military Expenditure'!AN98)</f>
        <v>28777630396</v>
      </c>
      <c r="AN98" s="7">
        <f>IF('Copy of Military Expenditure'!AO98 = "", 'Copy of Military Expenditure'!$BM98, 'Copy of Military Expenditure'!AO98)</f>
        <v>29759534033</v>
      </c>
      <c r="AO98" s="7">
        <f>IF('Copy of Military Expenditure'!AP98 = "", 'Copy of Military Expenditure'!$BM98, 'Copy of Military Expenditure'!AP98)</f>
        <v>29528188544</v>
      </c>
      <c r="AP98" s="7">
        <f>IF('Copy of Military Expenditure'!AQ98 = "", 'Copy of Military Expenditure'!$BM98, 'Copy of Military Expenditure'!AQ98)</f>
        <v>30409740756</v>
      </c>
      <c r="AQ98" s="7">
        <f>IF('Copy of Military Expenditure'!AR98 = "", 'Copy of Military Expenditure'!$BM98, 'Copy of Military Expenditure'!AR98)</f>
        <v>25688301446</v>
      </c>
      <c r="AR98" s="7">
        <f>IF('Copy of Military Expenditure'!AS98 = "", 'Copy of Military Expenditure'!$BM98, 'Copy of Military Expenditure'!AS98)</f>
        <v>27532548546</v>
      </c>
      <c r="AS98" s="7">
        <f>IF('Copy of Military Expenditure'!AT98 = "", 'Copy of Military Expenditure'!$BM98, 'Copy of Military Expenditure'!AT98)</f>
        <v>27636535011</v>
      </c>
      <c r="AT98" s="7">
        <f>IF('Copy of Military Expenditure'!AU98 = "", 'Copy of Military Expenditure'!$BM98, 'Copy of Military Expenditure'!AU98)</f>
        <v>23166928086</v>
      </c>
      <c r="AU98" s="7">
        <f>IF('Copy of Military Expenditure'!AV98 = "", 'Copy of Military Expenditure'!$BM98, 'Copy of Military Expenditure'!AV98)</f>
        <v>22176246246</v>
      </c>
      <c r="AV98" s="7">
        <f>IF('Copy of Military Expenditure'!AW98 = "", 'Copy of Military Expenditure'!$BM98, 'Copy of Military Expenditure'!AW98)</f>
        <v>25383562980</v>
      </c>
      <c r="AW98" s="7">
        <f>IF('Copy of Military Expenditure'!AX98 = "", 'Copy of Military Expenditure'!$BM98, 'Copy of Military Expenditure'!AX98)</f>
        <v>33133370305</v>
      </c>
      <c r="AX98" s="7">
        <f>IF('Copy of Military Expenditure'!AY98 = "", 'Copy of Military Expenditure'!$BM98, 'Copy of Military Expenditure'!AY98)</f>
        <v>38931408749</v>
      </c>
      <c r="AY98" s="7">
        <f>IF('Copy of Military Expenditure'!AZ98 = "", 'Copy of Military Expenditure'!$BM98, 'Copy of Military Expenditure'!AZ98)</f>
        <v>47082909534</v>
      </c>
      <c r="AZ98" s="7">
        <f>IF('Copy of Military Expenditure'!BA98 = "", 'Copy of Military Expenditure'!$BM98, 'Copy of Military Expenditure'!BA98)</f>
        <v>56914888114</v>
      </c>
      <c r="BA98" s="7">
        <f>IF('Copy of Military Expenditure'!BB98 = "", 'Copy of Military Expenditure'!$BM98, 'Copy of Military Expenditure'!BB98)</f>
        <v>56524209289</v>
      </c>
      <c r="BB98" s="7">
        <f>IF('Copy of Military Expenditure'!BC98 = "", 'Copy of Military Expenditure'!$BM98, 'Copy of Military Expenditure'!BC98)</f>
        <v>69488607216</v>
      </c>
      <c r="BC98" s="7">
        <f>IF('Copy of Military Expenditure'!BD98 = "", 'Copy of Military Expenditure'!$BM98, 'Copy of Military Expenditure'!BD98)</f>
        <v>74698823536</v>
      </c>
      <c r="BD98" s="7">
        <f>IF('Copy of Military Expenditure'!BE98 = "", 'Copy of Military Expenditure'!$BM98, 'Copy of Military Expenditure'!BE98)</f>
        <v>76491887610</v>
      </c>
      <c r="BE98" s="7">
        <f>IF('Copy of Military Expenditure'!BF98 = "", 'Copy of Military Expenditure'!$BM98, 'Copy of Military Expenditure'!BF98)</f>
        <v>79738441529</v>
      </c>
      <c r="BF98" s="7">
        <f>IF('Copy of Military Expenditure'!BG98 = "", 'Copy of Military Expenditure'!$BM98, 'Copy of Military Expenditure'!BG98)</f>
        <v>74550813073</v>
      </c>
      <c r="BG98" s="7">
        <f>IF('Copy of Military Expenditure'!BH98 = "", 'Copy of Military Expenditure'!$BM98, 'Copy of Military Expenditure'!BH98)</f>
        <v>61565566785</v>
      </c>
      <c r="BH98" s="7">
        <f>IF('Copy of Military Expenditure'!BI98 = "", 'Copy of Military Expenditure'!$BM98, 'Copy of Military Expenditure'!BI98)</f>
        <v>57271266152</v>
      </c>
      <c r="BI98" s="7">
        <f>IF('Copy of Military Expenditure'!BJ98 = "", 'Copy of Military Expenditure'!$BM98, 'Copy of Military Expenditure'!BJ98)</f>
        <v>65577192073</v>
      </c>
      <c r="BJ98" s="7">
        <f>IF('Copy of Military Expenditure'!BK98 = "", 'Copy of Military Expenditure'!$BM98, 'Copy of Military Expenditure'!BK98)</f>
        <v>64183844798</v>
      </c>
    </row>
    <row r="99">
      <c r="A99" s="1" t="s">
        <v>481</v>
      </c>
      <c r="B99" s="1" t="s">
        <v>482</v>
      </c>
      <c r="C99" s="1" t="s">
        <v>128</v>
      </c>
      <c r="D99" s="7">
        <f>IF('Copy of Military Expenditure'!E99 = "", 'Copy of Military Expenditure'!$BM99, 'Copy of Military Expenditure'!E99)</f>
        <v>19416840933</v>
      </c>
      <c r="E99" s="7">
        <f>IF('Copy of Military Expenditure'!F99 = "", 'Copy of Military Expenditure'!$BM99, 'Copy of Military Expenditure'!F99)</f>
        <v>19416840933</v>
      </c>
      <c r="F99" s="7">
        <f>IF('Copy of Military Expenditure'!G99 = "", 'Copy of Military Expenditure'!$BM99, 'Copy of Military Expenditure'!G99)</f>
        <v>830366247.1</v>
      </c>
      <c r="G99" s="7">
        <f>IF('Copy of Military Expenditure'!H99 = "", 'Copy of Military Expenditure'!$BM99, 'Copy of Military Expenditure'!H99)</f>
        <v>898756403.6</v>
      </c>
      <c r="H99" s="7">
        <f>IF('Copy of Military Expenditure'!I99 = "", 'Copy of Military Expenditure'!$BM99, 'Copy of Military Expenditure'!I99)</f>
        <v>1209936500</v>
      </c>
      <c r="I99" s="7">
        <f>IF('Copy of Military Expenditure'!J99 = "", 'Copy of Military Expenditure'!$BM99, 'Copy of Military Expenditure'!J99)</f>
        <v>1377119765</v>
      </c>
      <c r="J99" s="7">
        <f>IF('Copy of Military Expenditure'!K99 = "", 'Copy of Military Expenditure'!$BM99, 'Copy of Military Expenditure'!K99)</f>
        <v>1447511441</v>
      </c>
      <c r="K99" s="7">
        <f>IF('Copy of Military Expenditure'!L99 = "", 'Copy of Military Expenditure'!$BM99, 'Copy of Military Expenditure'!L99)</f>
        <v>1619448661</v>
      </c>
      <c r="L99" s="7">
        <f>IF('Copy of Military Expenditure'!M99 = "", 'Copy of Military Expenditure'!$BM99, 'Copy of Military Expenditure'!M99)</f>
        <v>2063859061</v>
      </c>
      <c r="M99" s="7">
        <f>IF('Copy of Military Expenditure'!N99 = "", 'Copy of Military Expenditure'!$BM99, 'Copy of Military Expenditure'!N99)</f>
        <v>2560708874</v>
      </c>
      <c r="N99" s="7">
        <f>IF('Copy of Military Expenditure'!O99 = "", 'Copy of Military Expenditure'!$BM99, 'Copy of Military Expenditure'!O99)</f>
        <v>2940450713</v>
      </c>
      <c r="O99" s="7">
        <f>IF('Copy of Military Expenditure'!P99 = "", 'Copy of Military Expenditure'!$BM99, 'Copy of Military Expenditure'!P99)</f>
        <v>2926376519</v>
      </c>
      <c r="P99" s="7">
        <f>IF('Copy of Military Expenditure'!Q99 = "", 'Copy of Military Expenditure'!$BM99, 'Copy of Military Expenditure'!Q99)</f>
        <v>2884692070</v>
      </c>
      <c r="Q99" s="7">
        <f>IF('Copy of Military Expenditure'!R99 = "", 'Copy of Military Expenditure'!$BM99, 'Copy of Military Expenditure'!R99)</f>
        <v>3692077785</v>
      </c>
      <c r="R99" s="7">
        <f>IF('Copy of Military Expenditure'!S99 = "", 'Copy of Military Expenditure'!$BM99, 'Copy of Military Expenditure'!S99)</f>
        <v>9018175972</v>
      </c>
      <c r="S99" s="7">
        <f>IF('Copy of Military Expenditure'!T99 = "", 'Copy of Military Expenditure'!$BM99, 'Copy of Military Expenditure'!T99)</f>
        <v>11811320228</v>
      </c>
      <c r="T99" s="7">
        <f>IF('Copy of Military Expenditure'!U99 = "", 'Copy of Military Expenditure'!$BM99, 'Copy of Military Expenditure'!U99)</f>
        <v>14029958785</v>
      </c>
      <c r="U99" s="7">
        <f>IF('Copy of Military Expenditure'!V99 = "", 'Copy of Military Expenditure'!$BM99, 'Copy of Military Expenditure'!V99)</f>
        <v>15567772469</v>
      </c>
      <c r="V99" s="7">
        <f>IF('Copy of Military Expenditure'!W99 = "", 'Copy of Military Expenditure'!$BM99, 'Copy of Military Expenditure'!W99)</f>
        <v>16635149106</v>
      </c>
      <c r="W99" s="7">
        <f>IF('Copy of Military Expenditure'!X99 = "", 'Copy of Military Expenditure'!$BM99, 'Copy of Military Expenditure'!X99)</f>
        <v>13468421663</v>
      </c>
      <c r="X99" s="7">
        <f>IF('Copy of Military Expenditure'!Y99 = "", 'Copy of Military Expenditure'!$BM99, 'Copy of Military Expenditure'!Y99)</f>
        <v>15663928616</v>
      </c>
      <c r="Y99" s="7">
        <f>IF('Copy of Military Expenditure'!Z99 = "", 'Copy of Military Expenditure'!$BM99, 'Copy of Military Expenditure'!Z99)</f>
        <v>19848617714</v>
      </c>
      <c r="Z99" s="7">
        <f>IF('Copy of Military Expenditure'!AA99 = "", 'Copy of Military Expenditure'!$BM99, 'Copy of Military Expenditure'!AA99)</f>
        <v>18408933630</v>
      </c>
      <c r="AA99" s="7">
        <f>IF('Copy of Military Expenditure'!AB99 = "", 'Copy of Military Expenditure'!$BM99, 'Copy of Military Expenditure'!AB99)</f>
        <v>19260333505</v>
      </c>
      <c r="AB99" s="7">
        <f>IF('Copy of Military Expenditure'!AC99 = "", 'Copy of Military Expenditure'!$BM99, 'Copy of Military Expenditure'!AC99)</f>
        <v>19718052260</v>
      </c>
      <c r="AC99" s="7">
        <f>IF('Copy of Military Expenditure'!AD99 = "", 'Copy of Military Expenditure'!$BM99, 'Copy of Military Expenditure'!AD99)</f>
        <v>21042347835</v>
      </c>
      <c r="AD99" s="7">
        <f>IF('Copy of Military Expenditure'!AE99 = "", 'Copy of Military Expenditure'!$BM99, 'Copy of Military Expenditure'!AE99)</f>
        <v>23014665191</v>
      </c>
      <c r="AE99" s="7">
        <f>IF('Copy of Military Expenditure'!AF99 = "", 'Copy of Military Expenditure'!$BM99, 'Copy of Military Expenditure'!AF99)</f>
        <v>26640910390</v>
      </c>
      <c r="AF99" s="7">
        <f>IF('Copy of Military Expenditure'!AG99 = "", 'Copy of Military Expenditure'!$BM99, 'Copy of Military Expenditure'!AG99)</f>
        <v>29902331139</v>
      </c>
      <c r="AG99" s="7">
        <f>IF('Copy of Military Expenditure'!AH99 = "", 'Copy of Military Expenditure'!$BM99, 'Copy of Military Expenditure'!AH99)</f>
        <v>23794707450</v>
      </c>
      <c r="AH99" s="7">
        <f>IF('Copy of Military Expenditure'!AI99 = "", 'Copy of Military Expenditure'!$BM99, 'Copy of Military Expenditure'!AI99)</f>
        <v>23973651073</v>
      </c>
      <c r="AI99" s="7">
        <f>IF('Copy of Military Expenditure'!AJ99 = "", 'Copy of Military Expenditure'!$BM99, 'Copy of Military Expenditure'!AJ99)</f>
        <v>25485869356</v>
      </c>
      <c r="AJ99" s="7">
        <f>IF('Copy of Military Expenditure'!AK99 = "", 'Copy of Military Expenditure'!$BM99, 'Copy of Military Expenditure'!AK99)</f>
        <v>28847511037</v>
      </c>
      <c r="AK99" s="7">
        <f>IF('Copy of Military Expenditure'!AL99 = "", 'Copy of Military Expenditure'!$BM99, 'Copy of Military Expenditure'!AL99)</f>
        <v>9615943062</v>
      </c>
      <c r="AL99" s="7">
        <f>IF('Copy of Military Expenditure'!AM99 = "", 'Copy of Military Expenditure'!$BM99, 'Copy of Military Expenditure'!AM99)</f>
        <v>11480428475</v>
      </c>
      <c r="AM99" s="7">
        <f>IF('Copy of Military Expenditure'!AN99 = "", 'Copy of Military Expenditure'!$BM99, 'Copy of Military Expenditure'!AN99)</f>
        <v>10305380499</v>
      </c>
      <c r="AN99" s="7">
        <f>IF('Copy of Military Expenditure'!AO99 = "", 'Copy of Military Expenditure'!$BM99, 'Copy of Military Expenditure'!AO99)</f>
        <v>11552504467</v>
      </c>
      <c r="AO99" s="7">
        <f>IF('Copy of Military Expenditure'!AP99 = "", 'Copy of Military Expenditure'!$BM99, 'Copy of Military Expenditure'!AP99)</f>
        <v>14266542970</v>
      </c>
      <c r="AP99" s="7">
        <f>IF('Copy of Military Expenditure'!AQ99 = "", 'Copy of Military Expenditure'!$BM99, 'Copy of Military Expenditure'!AQ99)</f>
        <v>15714397096</v>
      </c>
      <c r="AQ99" s="7">
        <f>IF('Copy of Military Expenditure'!AR99 = "", 'Copy of Military Expenditure'!$BM99, 'Copy of Military Expenditure'!AR99)</f>
        <v>16534094810</v>
      </c>
      <c r="AR99" s="7">
        <f>IF('Copy of Military Expenditure'!AS99 = "", 'Copy of Military Expenditure'!$BM99, 'Copy of Military Expenditure'!AS99)</f>
        <v>17969079399</v>
      </c>
      <c r="AS99" s="7">
        <f>IF('Copy of Military Expenditure'!AT99 = "", 'Copy of Military Expenditure'!$BM99, 'Copy of Military Expenditure'!AT99)</f>
        <v>21006532269</v>
      </c>
      <c r="AT99" s="7">
        <f>IF('Copy of Military Expenditure'!AU99 = "", 'Copy of Military Expenditure'!$BM99, 'Copy of Military Expenditure'!AU99)</f>
        <v>13822928320</v>
      </c>
      <c r="AU99" s="7">
        <f>IF('Copy of Military Expenditure'!AV99 = "", 'Copy of Military Expenditure'!$BM99, 'Copy of Military Expenditure'!AV99)</f>
        <v>14895915019</v>
      </c>
      <c r="AV99" s="7">
        <f>IF('Copy of Military Expenditure'!AW99 = "", 'Copy of Military Expenditure'!$BM99, 'Copy of Military Expenditure'!AW99)</f>
        <v>17799251116</v>
      </c>
      <c r="AW99" s="7">
        <f>IF('Copy of Military Expenditure'!AX99 = "", 'Copy of Military Expenditure'!$BM99, 'Copy of Military Expenditure'!AX99)</f>
        <v>20568797356</v>
      </c>
      <c r="AX99" s="7">
        <f>IF('Copy of Military Expenditure'!AY99 = "", 'Copy of Military Expenditure'!$BM99, 'Copy of Military Expenditure'!AY99)</f>
        <v>23297586768</v>
      </c>
      <c r="AY99" s="7">
        <f>IF('Copy of Military Expenditure'!AZ99 = "", 'Copy of Military Expenditure'!$BM99, 'Copy of Military Expenditure'!AZ99)</f>
        <v>26980442528</v>
      </c>
      <c r="AZ99" s="7">
        <f>IF('Copy of Military Expenditure'!BA99 = "", 'Copy of Military Expenditure'!$BM99, 'Copy of Military Expenditure'!BA99)</f>
        <v>33267383030</v>
      </c>
      <c r="BA99" s="7">
        <f>IF('Copy of Military Expenditure'!BB99 = "", 'Copy of Military Expenditure'!$BM99, 'Copy of Military Expenditure'!BB99)</f>
        <v>35336902862</v>
      </c>
      <c r="BB99" s="7">
        <f>IF('Copy of Military Expenditure'!BC99 = "", 'Copy of Military Expenditure'!$BM99, 'Copy of Military Expenditure'!BC99)</f>
        <v>38062236170</v>
      </c>
      <c r="BC99" s="7">
        <f>IF('Copy of Military Expenditure'!BD99 = "", 'Copy of Military Expenditure'!$BM99, 'Copy of Military Expenditure'!BD99)</f>
        <v>43058914279</v>
      </c>
      <c r="BD99" s="7">
        <f>IF('Copy of Military Expenditure'!BE99 = "", 'Copy of Military Expenditure'!$BM99, 'Copy of Military Expenditure'!BE99)</f>
        <v>46439276405</v>
      </c>
      <c r="BE99" s="7">
        <f>IF('Copy of Military Expenditure'!BF99 = "", 'Copy of Military Expenditure'!$BM99, 'Copy of Military Expenditure'!BF99)</f>
        <v>48117797841</v>
      </c>
      <c r="BF99" s="7">
        <f>IF('Copy of Military Expenditure'!BG99 = "", 'Copy of Military Expenditure'!$BM99, 'Copy of Military Expenditure'!BG99)</f>
        <v>45878272261</v>
      </c>
      <c r="BG99" s="7">
        <f>IF('Copy of Military Expenditure'!BH99 = "", 'Copy of Military Expenditure'!$BM99, 'Copy of Military Expenditure'!BH99)</f>
        <v>44183408607</v>
      </c>
      <c r="BH99" s="7">
        <f>IF('Copy of Military Expenditure'!BI99 = "", 'Copy of Military Expenditure'!$BM99, 'Copy of Military Expenditure'!BI99)</f>
        <v>41653978701</v>
      </c>
      <c r="BI99" s="7">
        <f>IF('Copy of Military Expenditure'!BJ99 = "", 'Copy of Military Expenditure'!$BM99, 'Copy of Military Expenditure'!BJ99)</f>
        <v>42887738360</v>
      </c>
      <c r="BJ99" s="7">
        <f>IF('Copy of Military Expenditure'!BK99 = "", 'Copy of Military Expenditure'!$BM99, 'Copy of Military Expenditure'!BK99)</f>
        <v>41480239074</v>
      </c>
    </row>
    <row r="100">
      <c r="A100" s="1" t="s">
        <v>485</v>
      </c>
      <c r="B100" s="1" t="s">
        <v>486</v>
      </c>
      <c r="C100" s="1" t="s">
        <v>128</v>
      </c>
      <c r="D100" s="7">
        <f>IF('Copy of Military Expenditure'!E100 = "", 'Copy of Military Expenditure'!$BM100, 'Copy of Military Expenditure'!E100)</f>
        <v>907263907.3</v>
      </c>
      <c r="E100" s="7">
        <f>IF('Copy of Military Expenditure'!F100 = "", 'Copy of Military Expenditure'!$BM100, 'Copy of Military Expenditure'!F100)</f>
        <v>975576975.6</v>
      </c>
      <c r="F100" s="7">
        <f>IF('Copy of Military Expenditure'!G100 = "", 'Copy of Military Expenditure'!$BM100, 'Copy of Military Expenditure'!G100)</f>
        <v>1281626032</v>
      </c>
      <c r="G100" s="7">
        <f>IF('Copy of Military Expenditure'!H100 = "", 'Copy of Military Expenditure'!$BM100, 'Copy of Military Expenditure'!H100)</f>
        <v>2029027279</v>
      </c>
      <c r="H100" s="7">
        <f>IF('Copy of Military Expenditure'!I100 = "", 'Copy of Military Expenditure'!$BM100, 'Copy of Military Expenditure'!I100)</f>
        <v>2258473508</v>
      </c>
      <c r="I100" s="7">
        <f>IF('Copy of Military Expenditure'!J100 = "", 'Copy of Military Expenditure'!$BM100, 'Copy of Military Expenditure'!J100)</f>
        <v>2580099330</v>
      </c>
      <c r="J100" s="7">
        <f>IF('Copy of Military Expenditure'!K100 = "", 'Copy of Military Expenditure'!$BM100, 'Copy of Military Expenditure'!K100)</f>
        <v>2226113221</v>
      </c>
      <c r="K100" s="7">
        <f>IF('Copy of Military Expenditure'!L100 = "", 'Copy of Military Expenditure'!$BM100, 'Copy of Military Expenditure'!L100)</f>
        <v>1981720244</v>
      </c>
      <c r="L100" s="7">
        <f>IF('Copy of Military Expenditure'!M100 = "", 'Copy of Military Expenditure'!$BM100, 'Copy of Military Expenditure'!M100)</f>
        <v>2093727386</v>
      </c>
      <c r="M100" s="7">
        <f>IF('Copy of Military Expenditure'!N100 = "", 'Copy of Military Expenditure'!$BM100, 'Copy of Military Expenditure'!N100)</f>
        <v>2260017315</v>
      </c>
      <c r="N100" s="7">
        <f>IF('Copy of Military Expenditure'!O100 = "", 'Copy of Military Expenditure'!$BM100, 'Copy of Military Expenditure'!O100)</f>
        <v>2497384111</v>
      </c>
      <c r="O100" s="7">
        <f>IF('Copy of Military Expenditure'!P100 = "", 'Copy of Military Expenditure'!$BM100, 'Copy of Military Expenditure'!P100)</f>
        <v>3032817145</v>
      </c>
      <c r="P100" s="7">
        <f>IF('Copy of Military Expenditure'!Q100 = "", 'Copy of Military Expenditure'!$BM100, 'Copy of Military Expenditure'!Q100)</f>
        <v>3012238925</v>
      </c>
      <c r="Q100" s="7">
        <f>IF('Copy of Military Expenditure'!R100 = "", 'Copy of Military Expenditure'!$BM100, 'Copy of Military Expenditure'!R100)</f>
        <v>3091792935</v>
      </c>
      <c r="R100" s="7">
        <f>IF('Copy of Military Expenditure'!S100 = "", 'Copy of Military Expenditure'!$BM100, 'Copy of Military Expenditure'!S100)</f>
        <v>3617352058</v>
      </c>
      <c r="S100" s="7">
        <f>IF('Copy of Military Expenditure'!T100 = "", 'Copy of Military Expenditure'!$BM100, 'Copy of Military Expenditure'!T100)</f>
        <v>4220850560</v>
      </c>
      <c r="T100" s="7">
        <f>IF('Copy of Military Expenditure'!U100 = "", 'Copy of Military Expenditure'!$BM100, 'Copy of Military Expenditure'!U100)</f>
        <v>4274319168</v>
      </c>
      <c r="U100" s="7">
        <f>IF('Copy of Military Expenditure'!V100 = "", 'Copy of Military Expenditure'!$BM100, 'Copy of Military Expenditure'!V100)</f>
        <v>4566606232</v>
      </c>
      <c r="V100" s="7">
        <f>IF('Copy of Military Expenditure'!W100 = "", 'Copy of Military Expenditure'!$BM100, 'Copy of Military Expenditure'!W100)</f>
        <v>5179372598</v>
      </c>
      <c r="W100" s="7">
        <f>IF('Copy of Military Expenditure'!X100 = "", 'Copy of Military Expenditure'!$BM100, 'Copy of Military Expenditure'!X100)</f>
        <v>5953181650</v>
      </c>
      <c r="X100" s="7">
        <f>IF('Copy of Military Expenditure'!Y100 = "", 'Copy of Military Expenditure'!$BM100, 'Copy of Military Expenditure'!Y100)</f>
        <v>7068252653</v>
      </c>
      <c r="Y100" s="7">
        <f>IF('Copy of Military Expenditure'!Z100 = "", 'Copy of Military Expenditure'!$BM100, 'Copy of Military Expenditure'!Z100)</f>
        <v>7840131120</v>
      </c>
      <c r="Z100" s="7">
        <f>IF('Copy of Military Expenditure'!AA100 = "", 'Copy of Military Expenditure'!$BM100, 'Copy of Military Expenditure'!AA100)</f>
        <v>8390959903</v>
      </c>
      <c r="AA100" s="7">
        <f>IF('Copy of Military Expenditure'!AB100 = "", 'Copy of Military Expenditure'!$BM100, 'Copy of Military Expenditure'!AB100)</f>
        <v>9123579937</v>
      </c>
      <c r="AB100" s="7">
        <f>IF('Copy of Military Expenditure'!AC100 = "", 'Copy of Military Expenditure'!$BM100, 'Copy of Military Expenditure'!AC100)</f>
        <v>9400417922</v>
      </c>
      <c r="AC100" s="7">
        <f>IF('Copy of Military Expenditure'!AD100 = "", 'Copy of Military Expenditure'!$BM100, 'Copy of Military Expenditure'!AD100)</f>
        <v>10155420643</v>
      </c>
      <c r="AD100" s="7">
        <f>IF('Copy of Military Expenditure'!AE100 = "", 'Copy of Military Expenditure'!$BM100, 'Copy of Military Expenditure'!AE100)</f>
        <v>12274580839</v>
      </c>
      <c r="AE100" s="7">
        <f>IF('Copy of Military Expenditure'!AF100 = "", 'Copy of Military Expenditure'!$BM100, 'Copy of Military Expenditure'!AF100)</f>
        <v>13926518805</v>
      </c>
      <c r="AF100" s="7">
        <f>IF('Copy of Military Expenditure'!AG100 = "", 'Copy of Military Expenditure'!$BM100, 'Copy of Military Expenditure'!AG100)</f>
        <v>14601413726</v>
      </c>
      <c r="AG100" s="7">
        <f>IF('Copy of Military Expenditure'!AH100 = "", 'Copy of Military Expenditure'!$BM100, 'Copy of Military Expenditure'!AH100)</f>
        <v>13710749622</v>
      </c>
      <c r="AH100" s="7">
        <f>IF('Copy of Military Expenditure'!AI100 = "", 'Copy of Military Expenditure'!$BM100, 'Copy of Military Expenditure'!AI100)</f>
        <v>13945113110</v>
      </c>
      <c r="AI100" s="7">
        <f>IF('Copy of Military Expenditure'!AJ100 = "", 'Copy of Military Expenditure'!$BM100, 'Copy of Military Expenditure'!AJ100)</f>
        <v>12384138295</v>
      </c>
      <c r="AJ100" s="7">
        <f>IF('Copy of Military Expenditure'!AK100 = "", 'Copy of Military Expenditure'!$BM100, 'Copy of Military Expenditure'!AK100)</f>
        <v>12264104419</v>
      </c>
      <c r="AK100" s="7">
        <f>IF('Copy of Military Expenditure'!AL100 = "", 'Copy of Military Expenditure'!$BM100, 'Copy of Military Expenditure'!AL100)</f>
        <v>12425175007</v>
      </c>
      <c r="AL100" s="7">
        <f>IF('Copy of Military Expenditure'!AM100 = "", 'Copy of Military Expenditure'!$BM100, 'Copy of Military Expenditure'!AM100)</f>
        <v>13224872081</v>
      </c>
      <c r="AM100" s="7">
        <f>IF('Copy of Military Expenditure'!AN100 = "", 'Copy of Military Expenditure'!$BM100, 'Copy of Military Expenditure'!AN100)</f>
        <v>14843922761</v>
      </c>
      <c r="AN100" s="7">
        <f>IF('Copy of Military Expenditure'!AO100 = "", 'Copy of Military Expenditure'!$BM100, 'Copy of Military Expenditure'!AO100)</f>
        <v>14898083870</v>
      </c>
      <c r="AO100" s="7">
        <f>IF('Copy of Military Expenditure'!AP100 = "", 'Copy of Military Expenditure'!$BM100, 'Copy of Military Expenditure'!AP100)</f>
        <v>16208417999</v>
      </c>
      <c r="AP100" s="7">
        <f>IF('Copy of Military Expenditure'!AQ100 = "", 'Copy of Military Expenditure'!$BM100, 'Copy of Military Expenditure'!AQ100)</f>
        <v>16616786868</v>
      </c>
      <c r="AQ100" s="7">
        <f>IF('Copy of Military Expenditure'!AR100 = "", 'Copy of Military Expenditure'!$BM100, 'Copy of Military Expenditure'!AR100)</f>
        <v>18392238657</v>
      </c>
      <c r="AR100" s="7">
        <f>IF('Copy of Military Expenditure'!AS100 = "", 'Copy of Military Expenditure'!$BM100, 'Copy of Military Expenditure'!AS100)</f>
        <v>18874870624</v>
      </c>
      <c r="AS100" s="7">
        <f>IF('Copy of Military Expenditure'!AT100 = "", 'Copy of Military Expenditure'!$BM100, 'Copy of Military Expenditure'!AT100)</f>
        <v>18887889072</v>
      </c>
      <c r="AT100" s="7">
        <f>IF('Copy of Military Expenditure'!AU100 = "", 'Copy of Military Expenditure'!$BM100, 'Copy of Military Expenditure'!AU100)</f>
        <v>19361949143</v>
      </c>
      <c r="AU100" s="7">
        <f>IF('Copy of Military Expenditure'!AV100 = "", 'Copy of Military Expenditure'!$BM100, 'Copy of Military Expenditure'!AV100)</f>
        <v>21420874130</v>
      </c>
      <c r="AV100" s="7">
        <f>IF('Copy of Military Expenditure'!AW100 = "", 'Copy of Military Expenditure'!$BM100, 'Copy of Military Expenditure'!AW100)</f>
        <v>26012470554</v>
      </c>
      <c r="AW100" s="7">
        <f>IF('Copy of Military Expenditure'!AX100 = "", 'Copy of Military Expenditure'!$BM100, 'Copy of Military Expenditure'!AX100)</f>
        <v>29359373061</v>
      </c>
      <c r="AX100" s="7">
        <f>IF('Copy of Military Expenditure'!AY100 = "", 'Copy of Military Expenditure'!$BM100, 'Copy of Military Expenditure'!AY100)</f>
        <v>30830893326</v>
      </c>
      <c r="AY100" s="7">
        <f>IF('Copy of Military Expenditure'!AZ100 = "", 'Copy of Military Expenditure'!$BM100, 'Copy of Military Expenditure'!AZ100)</f>
        <v>35994785233</v>
      </c>
      <c r="AZ100" s="7">
        <f>IF('Copy of Military Expenditure'!BA100 = "", 'Copy of Military Expenditure'!$BM100, 'Copy of Military Expenditure'!BA100)</f>
        <v>41198040830</v>
      </c>
      <c r="BA100" s="7">
        <f>IF('Copy of Military Expenditure'!BB100 = "", 'Copy of Military Expenditure'!$BM100, 'Copy of Military Expenditure'!BB100)</f>
        <v>47239315908</v>
      </c>
      <c r="BB100" s="7">
        <f>IF('Copy of Military Expenditure'!BC100 = "", 'Copy of Military Expenditure'!$BM100, 'Copy of Military Expenditure'!BC100)</f>
        <v>55774806952</v>
      </c>
      <c r="BC100" s="7">
        <f>IF('Copy of Military Expenditure'!BD100 = "", 'Copy of Military Expenditure'!$BM100, 'Copy of Military Expenditure'!BD100)</f>
        <v>60752379602</v>
      </c>
      <c r="BD100" s="7">
        <f>IF('Copy of Military Expenditure'!BE100 = "", 'Copy of Military Expenditure'!$BM100, 'Copy of Military Expenditure'!BE100)</f>
        <v>58489489059</v>
      </c>
      <c r="BE100" s="7">
        <f>IF('Copy of Military Expenditure'!BF100 = "", 'Copy of Military Expenditure'!$BM100, 'Copy of Military Expenditure'!BF100)</f>
        <v>59196047345</v>
      </c>
      <c r="BF100" s="7">
        <f>IF('Copy of Military Expenditure'!BG100 = "", 'Copy of Military Expenditure'!$BM100, 'Copy of Military Expenditure'!BG100)</f>
        <v>64435959968</v>
      </c>
      <c r="BG100" s="7">
        <f>IF('Copy of Military Expenditure'!BH100 = "", 'Copy of Military Expenditure'!$BM100, 'Copy of Military Expenditure'!BH100)</f>
        <v>66175430519</v>
      </c>
      <c r="BH100" s="7">
        <f>IF('Copy of Military Expenditure'!BI100 = "", 'Copy of Military Expenditure'!$BM100, 'Copy of Military Expenditure'!BI100)</f>
        <v>72134959697</v>
      </c>
      <c r="BI100" s="7">
        <f>IF('Copy of Military Expenditure'!BJ100 = "", 'Copy of Military Expenditure'!$BM100, 'Copy of Military Expenditure'!BJ100)</f>
        <v>82077343949</v>
      </c>
      <c r="BJ100" s="7">
        <f>IF('Copy of Military Expenditure'!BK100 = "", 'Copy of Military Expenditure'!$BM100, 'Copy of Military Expenditure'!BK100)</f>
        <v>84058551331</v>
      </c>
    </row>
    <row r="101">
      <c r="A101" s="1" t="s">
        <v>487</v>
      </c>
      <c r="B101" s="1" t="s">
        <v>488</v>
      </c>
      <c r="C101" s="1" t="s">
        <v>128</v>
      </c>
      <c r="D101" s="7">
        <f>IF('Copy of Military Expenditure'!E101 = "", 'Copy of Military Expenditure'!$BM101, 'Copy of Military Expenditure'!E101)</f>
        <v>8850870884</v>
      </c>
      <c r="E101" s="7">
        <f>IF('Copy of Military Expenditure'!F101 = "", 'Copy of Military Expenditure'!$BM101, 'Copy of Military Expenditure'!F101)</f>
        <v>8850870884</v>
      </c>
      <c r="F101" s="7">
        <f>IF('Copy of Military Expenditure'!G101 = "", 'Copy of Military Expenditure'!$BM101, 'Copy of Military Expenditure'!G101)</f>
        <v>8850870884</v>
      </c>
      <c r="G101" s="7">
        <f>IF('Copy of Military Expenditure'!H101 = "", 'Copy of Military Expenditure'!$BM101, 'Copy of Military Expenditure'!H101)</f>
        <v>422263764.8</v>
      </c>
      <c r="H101" s="7">
        <f>IF('Copy of Military Expenditure'!I101 = "", 'Copy of Military Expenditure'!$BM101, 'Copy of Military Expenditure'!I101)</f>
        <v>545722182.1</v>
      </c>
      <c r="I101" s="7">
        <f>IF('Copy of Military Expenditure'!J101 = "", 'Copy of Military Expenditure'!$BM101, 'Copy of Military Expenditure'!J101)</f>
        <v>669309717.9</v>
      </c>
      <c r="J101" s="7">
        <f>IF('Copy of Military Expenditure'!K101 = "", 'Copy of Military Expenditure'!$BM101, 'Copy of Military Expenditure'!K101)</f>
        <v>713517382.4</v>
      </c>
      <c r="K101" s="7">
        <f>IF('Copy of Military Expenditure'!L101 = "", 'Copy of Military Expenditure'!$BM101, 'Copy of Military Expenditure'!L101)</f>
        <v>878292920.6</v>
      </c>
      <c r="L101" s="7">
        <f>IF('Copy of Military Expenditure'!M101 = "", 'Copy of Military Expenditure'!$BM101, 'Copy of Military Expenditure'!M101)</f>
        <v>1119925402</v>
      </c>
      <c r="M101" s="7">
        <f>IF('Copy of Military Expenditure'!N101 = "", 'Copy of Military Expenditure'!$BM101, 'Copy of Military Expenditure'!N101)</f>
        <v>1540387743</v>
      </c>
      <c r="N101" s="7">
        <f>IF('Copy of Military Expenditure'!O101 = "", 'Copy of Military Expenditure'!$BM101, 'Copy of Military Expenditure'!O101)</f>
        <v>1613808372</v>
      </c>
      <c r="O101" s="7">
        <f>IF('Copy of Military Expenditure'!P101 = "", 'Copy of Military Expenditure'!$BM101, 'Copy of Military Expenditure'!P101)</f>
        <v>1728970667</v>
      </c>
      <c r="P101" s="7">
        <f>IF('Copy of Military Expenditure'!Q101 = "", 'Copy of Military Expenditure'!$BM101, 'Copy of Military Expenditure'!Q101)</f>
        <v>2052076755</v>
      </c>
      <c r="Q101" s="7">
        <f>IF('Copy of Military Expenditure'!R101 = "", 'Copy of Military Expenditure'!$BM101, 'Copy of Military Expenditure'!R101)</f>
        <v>2566938497</v>
      </c>
      <c r="R101" s="7">
        <f>IF('Copy of Military Expenditure'!S101 = "", 'Copy of Military Expenditure'!$BM101, 'Copy of Military Expenditure'!S101)</f>
        <v>3481515505</v>
      </c>
      <c r="S101" s="7">
        <f>IF('Copy of Military Expenditure'!T101 = "", 'Copy of Military Expenditure'!$BM101, 'Copy of Military Expenditure'!T101)</f>
        <v>5684992345</v>
      </c>
      <c r="T101" s="7">
        <f>IF('Copy of Military Expenditure'!U101 = "", 'Copy of Military Expenditure'!$BM101, 'Copy of Military Expenditure'!U101)</f>
        <v>5683281396</v>
      </c>
      <c r="U101" s="7">
        <f>IF('Copy of Military Expenditure'!V101 = "", 'Copy of Military Expenditure'!$BM101, 'Copy of Military Expenditure'!V101)</f>
        <v>7054371327</v>
      </c>
      <c r="V101" s="7">
        <f>IF('Copy of Military Expenditure'!W101 = "", 'Copy of Military Expenditure'!$BM101, 'Copy of Military Expenditure'!W101)</f>
        <v>7968045685</v>
      </c>
      <c r="W101" s="7">
        <f>IF('Copy of Military Expenditure'!X101 = "", 'Copy of Military Expenditure'!$BM101, 'Copy of Military Expenditure'!X101)</f>
        <v>8809036420</v>
      </c>
      <c r="X101" s="7">
        <f>IF('Copy of Military Expenditure'!Y101 = "", 'Copy of Military Expenditure'!$BM101, 'Copy of Military Expenditure'!Y101)</f>
        <v>9508375819</v>
      </c>
      <c r="Y101" s="7">
        <f>IF('Copy of Military Expenditure'!Z101 = "", 'Copy of Military Expenditure'!$BM101, 'Copy of Military Expenditure'!Z101)</f>
        <v>8817673940</v>
      </c>
      <c r="Z101" s="7">
        <f>IF('Copy of Military Expenditure'!AA101 = "", 'Copy of Military Expenditure'!$BM101, 'Copy of Military Expenditure'!AA101)</f>
        <v>8090192009</v>
      </c>
      <c r="AA101" s="7">
        <f>IF('Copy of Military Expenditure'!AB101 = "", 'Copy of Military Expenditure'!$BM101, 'Copy of Military Expenditure'!AB101)</f>
        <v>8226206243</v>
      </c>
      <c r="AB101" s="7">
        <f>IF('Copy of Military Expenditure'!AC101 = "", 'Copy of Military Expenditure'!$BM101, 'Copy of Military Expenditure'!AC101)</f>
        <v>7892706991</v>
      </c>
      <c r="AC101" s="7">
        <f>IF('Copy of Military Expenditure'!AD101 = "", 'Copy of Military Expenditure'!$BM101, 'Copy of Military Expenditure'!AD101)</f>
        <v>7051444555</v>
      </c>
      <c r="AD101" s="7">
        <f>IF('Copy of Military Expenditure'!AE101 = "", 'Copy of Military Expenditure'!$BM101, 'Copy of Military Expenditure'!AE101)</f>
        <v>7141827481</v>
      </c>
      <c r="AE101" s="7">
        <f>IF('Copy of Military Expenditure'!AF101 = "", 'Copy of Military Expenditure'!$BM101, 'Copy of Military Expenditure'!AF101)</f>
        <v>8287085111</v>
      </c>
      <c r="AF101" s="7">
        <f>IF('Copy of Military Expenditure'!AG101 = "", 'Copy of Military Expenditure'!$BM101, 'Copy of Military Expenditure'!AG101)</f>
        <v>9344609676</v>
      </c>
      <c r="AG101" s="7">
        <f>IF('Copy of Military Expenditure'!AH101 = "", 'Copy of Military Expenditure'!$BM101, 'Copy of Military Expenditure'!AH101)</f>
        <v>9272704413</v>
      </c>
      <c r="AH101" s="7">
        <f>IF('Copy of Military Expenditure'!AI101 = "", 'Copy of Military Expenditure'!$BM101, 'Copy of Military Expenditure'!AI101)</f>
        <v>10679109457</v>
      </c>
      <c r="AI101" s="7">
        <f>IF('Copy of Military Expenditure'!AJ101 = "", 'Copy of Military Expenditure'!$BM101, 'Copy of Military Expenditure'!AJ101)</f>
        <v>9358910888</v>
      </c>
      <c r="AJ101" s="7">
        <f>IF('Copy of Military Expenditure'!AK101 = "", 'Copy of Military Expenditure'!$BM101, 'Copy of Military Expenditure'!AK101)</f>
        <v>7432157156</v>
      </c>
      <c r="AK101" s="7">
        <f>IF('Copy of Military Expenditure'!AL101 = "", 'Copy of Military Expenditure'!$BM101, 'Copy of Military Expenditure'!AL101)</f>
        <v>8352668435</v>
      </c>
      <c r="AL101" s="7">
        <f>IF('Copy of Military Expenditure'!AM101 = "", 'Copy of Military Expenditure'!$BM101, 'Copy of Military Expenditure'!AM101)</f>
        <v>6511374769</v>
      </c>
      <c r="AM101" s="7">
        <f>IF('Copy of Military Expenditure'!AN101 = "", 'Copy of Military Expenditure'!$BM101, 'Copy of Military Expenditure'!AN101)</f>
        <v>6199196374</v>
      </c>
      <c r="AN101" s="7">
        <f>IF('Copy of Military Expenditure'!AO101 = "", 'Copy of Military Expenditure'!$BM101, 'Copy of Military Expenditure'!AO101)</f>
        <v>5721158562</v>
      </c>
      <c r="AO101" s="7">
        <f>IF('Copy of Military Expenditure'!AP101 = "", 'Copy of Military Expenditure'!$BM101, 'Copy of Military Expenditure'!AP101)</f>
        <v>6104899536</v>
      </c>
      <c r="AP101" s="7">
        <f>IF('Copy of Military Expenditure'!AQ101 = "", 'Copy of Military Expenditure'!$BM101, 'Copy of Military Expenditure'!AQ101)</f>
        <v>6063777422</v>
      </c>
      <c r="AQ101" s="7">
        <f>IF('Copy of Military Expenditure'!AR101 = "", 'Copy of Military Expenditure'!$BM101, 'Copy of Military Expenditure'!AR101)</f>
        <v>6740075385</v>
      </c>
      <c r="AR101" s="7">
        <f>IF('Copy of Military Expenditure'!AS101 = "", 'Copy of Military Expenditure'!$BM101, 'Copy of Military Expenditure'!AS101)</f>
        <v>6361034224</v>
      </c>
      <c r="AS101" s="7">
        <f>IF('Copy of Military Expenditure'!AT101 = "", 'Copy of Military Expenditure'!$BM101, 'Copy of Military Expenditure'!AT101)</f>
        <v>5757859510</v>
      </c>
      <c r="AT101" s="7">
        <f>IF('Copy of Military Expenditure'!AU101 = "", 'Copy of Military Expenditure'!$BM101, 'Copy of Military Expenditure'!AU101)</f>
        <v>6573025593</v>
      </c>
      <c r="AU101" s="7">
        <f>IF('Copy of Military Expenditure'!AV101 = "", 'Copy of Military Expenditure'!$BM101, 'Copy of Military Expenditure'!AV101)</f>
        <v>7439582729</v>
      </c>
      <c r="AV101" s="7">
        <f>IF('Copy of Military Expenditure'!AW101 = "", 'Copy of Military Expenditure'!$BM101, 'Copy of Military Expenditure'!AW101)</f>
        <v>9320664305</v>
      </c>
      <c r="AW101" s="7">
        <f>IF('Copy of Military Expenditure'!AX101 = "", 'Copy of Military Expenditure'!$BM101, 'Copy of Military Expenditure'!AX101)</f>
        <v>10408940608</v>
      </c>
      <c r="AX101" s="7">
        <f>IF('Copy of Military Expenditure'!AY101 = "", 'Copy of Military Expenditure'!$BM101, 'Copy of Military Expenditure'!AY101)</f>
        <v>12512552729</v>
      </c>
      <c r="AY101" s="7">
        <f>IF('Copy of Military Expenditure'!AZ101 = "", 'Copy of Military Expenditure'!$BM101, 'Copy of Military Expenditure'!AZ101)</f>
        <v>14179425610</v>
      </c>
      <c r="AZ101" s="7">
        <f>IF('Copy of Military Expenditure'!BA101 = "", 'Copy of Military Expenditure'!$BM101, 'Copy of Military Expenditure'!BA101)</f>
        <v>17967409600</v>
      </c>
      <c r="BA101" s="7">
        <f>IF('Copy of Military Expenditure'!BB101 = "", 'Copy of Military Expenditure'!$BM101, 'Copy of Military Expenditure'!BB101)</f>
        <v>17839926570</v>
      </c>
      <c r="BB101" s="7">
        <f>IF('Copy of Military Expenditure'!BC101 = "", 'Copy of Military Expenditure'!$BM101, 'Copy of Military Expenditure'!BC101)</f>
        <v>16597353232</v>
      </c>
      <c r="BC101" s="7">
        <f>IF('Copy of Military Expenditure'!BD101 = "", 'Copy of Military Expenditure'!$BM101, 'Copy of Military Expenditure'!BD101)</f>
        <v>18232142939</v>
      </c>
      <c r="BD101" s="7">
        <f>IF('Copy of Military Expenditure'!BE101 = "", 'Copy of Military Expenditure'!$BM101, 'Copy of Military Expenditure'!BE101)</f>
        <v>18761367116</v>
      </c>
      <c r="BE101" s="7">
        <f>IF('Copy of Military Expenditure'!BF101 = "", 'Copy of Military Expenditure'!$BM101, 'Copy of Military Expenditure'!BF101)</f>
        <v>21753112627</v>
      </c>
      <c r="BF101" s="7">
        <f>IF('Copy of Military Expenditure'!BG101 = "", 'Copy of Military Expenditure'!$BM101, 'Copy of Military Expenditure'!BG101)</f>
        <v>23278199397</v>
      </c>
      <c r="BG101" s="7">
        <f>IF('Copy of Military Expenditure'!BH101 = "", 'Copy of Military Expenditure'!$BM101, 'Copy of Military Expenditure'!BH101)</f>
        <v>20254523519</v>
      </c>
      <c r="BH101" s="7">
        <f>IF('Copy of Military Expenditure'!BI101 = "", 'Copy of Military Expenditure'!$BM101, 'Copy of Military Expenditure'!BI101)</f>
        <v>19128112584</v>
      </c>
      <c r="BI101" s="7">
        <f>IF('Copy of Military Expenditure'!BJ101 = "", 'Copy of Military Expenditure'!$BM101, 'Copy of Military Expenditure'!BJ101)</f>
        <v>21632842537</v>
      </c>
      <c r="BJ101" s="7">
        <f>IF('Copy of Military Expenditure'!BK101 = "", 'Copy of Military Expenditure'!$BM101, 'Copy of Military Expenditure'!BK101)</f>
        <v>18322083773</v>
      </c>
    </row>
    <row r="102">
      <c r="A102" s="1" t="s">
        <v>491</v>
      </c>
      <c r="B102" s="1" t="s">
        <v>492</v>
      </c>
      <c r="C102" s="1" t="s">
        <v>6</v>
      </c>
      <c r="D102" s="7">
        <f>IF('Copy of Military Expenditure'!E102 = "", 'Copy of Military Expenditure'!$BM102, 'Copy of Military Expenditure'!E102)</f>
        <v>15952380.95</v>
      </c>
      <c r="E102" s="7">
        <f>IF('Copy of Military Expenditure'!F102 = "", 'Copy of Military Expenditure'!$BM102, 'Copy of Military Expenditure'!F102)</f>
        <v>18571428.57</v>
      </c>
      <c r="F102" s="7">
        <f>IF('Copy of Military Expenditure'!G102 = "", 'Copy of Military Expenditure'!$BM102, 'Copy of Military Expenditure'!G102)</f>
        <v>14285714.29</v>
      </c>
      <c r="G102" s="7">
        <f>IF('Copy of Military Expenditure'!H102 = "", 'Copy of Military Expenditure'!$BM102, 'Copy of Military Expenditure'!H102)</f>
        <v>15238095.24</v>
      </c>
      <c r="H102" s="7">
        <f>IF('Copy of Military Expenditure'!I102 = "", 'Copy of Military Expenditure'!$BM102, 'Copy of Military Expenditure'!I102)</f>
        <v>17478991.6</v>
      </c>
      <c r="I102" s="7">
        <f>IF('Copy of Military Expenditure'!J102 = "", 'Copy of Military Expenditure'!$BM102, 'Copy of Military Expenditure'!J102)</f>
        <v>12761904.76</v>
      </c>
      <c r="J102" s="7">
        <f>IF('Copy of Military Expenditure'!K102 = "", 'Copy of Military Expenditure'!$BM102, 'Copy of Military Expenditure'!K102)</f>
        <v>13714285.71</v>
      </c>
      <c r="K102" s="7">
        <f>IF('Copy of Military Expenditure'!L102 = "", 'Copy of Military Expenditure'!$BM102, 'Copy of Military Expenditure'!L102)</f>
        <v>15428571.43</v>
      </c>
      <c r="L102" s="7">
        <f>IF('Copy of Military Expenditure'!M102 = "", 'Copy of Military Expenditure'!$BM102, 'Copy of Military Expenditure'!M102)</f>
        <v>17523809.52</v>
      </c>
      <c r="M102" s="7">
        <f>IF('Copy of Military Expenditure'!N102 = "", 'Copy of Military Expenditure'!$BM102, 'Copy of Military Expenditure'!N102)</f>
        <v>16952380.95</v>
      </c>
      <c r="N102" s="7">
        <f>IF('Copy of Military Expenditure'!O102 = "", 'Copy of Military Expenditure'!$BM102, 'Copy of Military Expenditure'!O102)</f>
        <v>22476190.48</v>
      </c>
      <c r="O102" s="7">
        <f>IF('Copy of Military Expenditure'!P102 = "", 'Copy of Military Expenditure'!$BM102, 'Copy of Military Expenditure'!P102)</f>
        <v>24860541.92</v>
      </c>
      <c r="P102" s="7">
        <f>IF('Copy of Military Expenditure'!Q102 = "", 'Copy of Military Expenditure'!$BM102, 'Copy of Military Expenditure'!Q102)</f>
        <v>31650677.14</v>
      </c>
      <c r="Q102" s="7">
        <f>IF('Copy of Military Expenditure'!R102 = "", 'Copy of Military Expenditure'!$BM102, 'Copy of Military Expenditure'!R102)</f>
        <v>38188218.1</v>
      </c>
      <c r="R102" s="7">
        <f>IF('Copy of Military Expenditure'!S102 = "", 'Copy of Military Expenditure'!$BM102, 'Copy of Military Expenditure'!S102)</f>
        <v>46505447.78</v>
      </c>
      <c r="S102" s="7">
        <f>IF('Copy of Military Expenditure'!T102 = "", 'Copy of Military Expenditure'!$BM102, 'Copy of Military Expenditure'!T102)</f>
        <v>75323106.3</v>
      </c>
      <c r="T102" s="7">
        <f>IF('Copy of Military Expenditure'!U102 = "", 'Copy of Military Expenditure'!$BM102, 'Copy of Military Expenditure'!U102)</f>
        <v>83960118.94</v>
      </c>
      <c r="U102" s="7">
        <f>IF('Copy of Military Expenditure'!V102 = "", 'Copy of Military Expenditure'!$BM102, 'Copy of Military Expenditure'!V102)</f>
        <v>121692505</v>
      </c>
      <c r="V102" s="7">
        <f>IF('Copy of Military Expenditure'!W102 = "", 'Copy of Military Expenditure'!$BM102, 'Copy of Military Expenditure'!W102)</f>
        <v>148496651.6</v>
      </c>
      <c r="W102" s="7">
        <f>IF('Copy of Military Expenditure'!X102 = "", 'Copy of Military Expenditure'!$BM102, 'Copy of Military Expenditure'!X102)</f>
        <v>160900650</v>
      </c>
      <c r="X102" s="7">
        <f>IF('Copy of Military Expenditure'!Y102 = "", 'Copy of Military Expenditure'!$BM102, 'Copy of Military Expenditure'!Y102)</f>
        <v>194096119.6</v>
      </c>
      <c r="Y102" s="7">
        <f>IF('Copy of Military Expenditure'!Z102 = "", 'Copy of Military Expenditure'!$BM102, 'Copy of Military Expenditure'!Z102)</f>
        <v>228835732.4</v>
      </c>
      <c r="Z102" s="7">
        <f>IF('Copy of Military Expenditure'!AA102 = "", 'Copy of Military Expenditure'!$BM102, 'Copy of Military Expenditure'!AA102)</f>
        <v>328600426.3</v>
      </c>
      <c r="AA102" s="7">
        <f>IF('Copy of Military Expenditure'!AB102 = "", 'Copy of Military Expenditure'!$BM102, 'Copy of Military Expenditure'!AB102)</f>
        <v>383489474.3</v>
      </c>
      <c r="AB102" s="7">
        <f>IF('Copy of Military Expenditure'!AC102 = "", 'Copy of Military Expenditure'!$BM102, 'Copy of Military Expenditure'!AC102)</f>
        <v>249474468.8</v>
      </c>
      <c r="AC102" s="7">
        <f>IF('Copy of Military Expenditure'!AD102 = "", 'Copy of Military Expenditure'!$BM102, 'Copy of Military Expenditure'!AD102)</f>
        <v>215938722.3</v>
      </c>
      <c r="AD102" s="7">
        <f>IF('Copy of Military Expenditure'!AE102 = "", 'Copy of Military Expenditure'!$BM102, 'Copy of Military Expenditure'!AE102)</f>
        <v>206793454.6</v>
      </c>
      <c r="AE102" s="7">
        <f>IF('Copy of Military Expenditure'!AF102 = "", 'Copy of Military Expenditure'!$BM102, 'Copy of Military Expenditure'!AF102)</f>
        <v>194409783.5</v>
      </c>
      <c r="AF102" s="7">
        <f>IF('Copy of Military Expenditure'!AG102 = "", 'Copy of Military Expenditure'!$BM102, 'Copy of Military Expenditure'!AG102)</f>
        <v>232920340.8</v>
      </c>
      <c r="AG102" s="7">
        <f>IF('Copy of Military Expenditure'!AH102 = "", 'Copy of Military Expenditure'!$BM102, 'Copy of Military Expenditure'!AH102)</f>
        <v>234062029.6</v>
      </c>
      <c r="AH102" s="7">
        <f>IF('Copy of Military Expenditure'!AI102 = "", 'Copy of Military Expenditure'!$BM102, 'Copy of Military Expenditure'!AI102)</f>
        <v>247855881.5</v>
      </c>
      <c r="AI102" s="7">
        <f>IF('Copy of Military Expenditure'!AJ102 = "", 'Copy of Military Expenditure'!$BM102, 'Copy of Military Expenditure'!AJ102)</f>
        <v>260431030.7</v>
      </c>
      <c r="AJ102" s="7">
        <f>IF('Copy of Military Expenditure'!AK102 = "", 'Copy of Military Expenditure'!$BM102, 'Copy of Military Expenditure'!AK102)</f>
        <v>289677115.2</v>
      </c>
      <c r="AK102" s="7">
        <f>IF('Copy of Military Expenditure'!AL102 = "", 'Copy of Military Expenditure'!$BM102, 'Copy of Military Expenditure'!AL102)</f>
        <v>276167134.9</v>
      </c>
      <c r="AL102" s="7">
        <f>IF('Copy of Military Expenditure'!AM102 = "", 'Copy of Military Expenditure'!$BM102, 'Copy of Military Expenditure'!AM102)</f>
        <v>297068854.7</v>
      </c>
      <c r="AM102" s="7">
        <f>IF('Copy of Military Expenditure'!AN102 = "", 'Copy of Military Expenditure'!$BM102, 'Copy of Military Expenditure'!AN102)</f>
        <v>342902458.4</v>
      </c>
      <c r="AN102" s="7">
        <f>IF('Copy of Military Expenditure'!AO102 = "", 'Copy of Military Expenditure'!$BM102, 'Copy of Military Expenditure'!AO102)</f>
        <v>397469509.2</v>
      </c>
      <c r="AO102" s="7">
        <f>IF('Copy of Military Expenditure'!AP102 = "", 'Copy of Military Expenditure'!$BM102, 'Copy of Military Expenditure'!AP102)</f>
        <v>358166577.8</v>
      </c>
      <c r="AP102" s="7">
        <f>IF('Copy of Military Expenditure'!AQ102 = "", 'Copy of Military Expenditure'!$BM102, 'Copy of Military Expenditure'!AQ102)</f>
        <v>365849374.7</v>
      </c>
      <c r="AQ102" s="7">
        <f>IF('Copy of Military Expenditure'!AR102 = "", 'Copy of Military Expenditure'!$BM102, 'Copy of Military Expenditure'!AR102)</f>
        <v>357013395.4</v>
      </c>
      <c r="AR102" s="7">
        <f>IF('Copy of Military Expenditure'!AS102 = "", 'Copy of Military Expenditure'!$BM102, 'Copy of Military Expenditure'!AS102)</f>
        <v>332389762.7</v>
      </c>
      <c r="AS102" s="7">
        <f>IF('Copy of Military Expenditure'!AT102 = "", 'Copy of Military Expenditure'!$BM102, 'Copy of Military Expenditure'!AT102)</f>
        <v>335647906.8</v>
      </c>
      <c r="AT102" s="7">
        <f>IF('Copy of Military Expenditure'!AU102 = "", 'Copy of Military Expenditure'!$BM102, 'Copy of Military Expenditure'!AU102)</f>
        <v>345424236.7</v>
      </c>
      <c r="AU102" s="7">
        <f>IF('Copy of Military Expenditure'!AV102 = "", 'Copy of Military Expenditure'!$BM102, 'Copy of Military Expenditure'!AV102)</f>
        <v>407385561.1</v>
      </c>
      <c r="AV102" s="7">
        <f>IF('Copy of Military Expenditure'!AW102 = "", 'Copy of Military Expenditure'!$BM102, 'Copy of Military Expenditure'!AW102)</f>
        <v>444651416.7</v>
      </c>
      <c r="AW102" s="7">
        <f>IF('Copy of Military Expenditure'!AX102 = "", 'Copy of Military Expenditure'!$BM102, 'Copy of Military Expenditure'!AX102)</f>
        <v>468464580</v>
      </c>
      <c r="AX102" s="7">
        <f>IF('Copy of Military Expenditure'!AY102 = "", 'Copy of Military Expenditure'!$BM102, 'Copy of Military Expenditure'!AY102)</f>
        <v>497212664</v>
      </c>
      <c r="AY102" s="7">
        <f>IF('Copy of Military Expenditure'!AZ102 = "", 'Copy of Military Expenditure'!$BM102, 'Copy of Military Expenditure'!AZ102)</f>
        <v>490650558.8</v>
      </c>
      <c r="AZ102" s="7">
        <f>IF('Copy of Military Expenditure'!BA102 = "", 'Copy of Military Expenditure'!$BM102, 'Copy of Military Expenditure'!BA102)</f>
        <v>578911487.3</v>
      </c>
      <c r="BA102" s="7">
        <f>IF('Copy of Military Expenditure'!BB102 = "", 'Copy of Military Expenditure'!$BM102, 'Copy of Military Expenditure'!BB102)</f>
        <v>564775933.7</v>
      </c>
      <c r="BB102" s="7">
        <f>IF('Copy of Military Expenditure'!BC102 = "", 'Copy of Military Expenditure'!$BM102, 'Copy of Military Expenditure'!BC102)</f>
        <v>571189045.7</v>
      </c>
      <c r="BC102" s="7">
        <f>IF('Copy of Military Expenditure'!BD102 = "", 'Copy of Military Expenditure'!$BM102, 'Copy of Military Expenditure'!BD102)</f>
        <v>715239597.1</v>
      </c>
      <c r="BD102" s="7">
        <f>IF('Copy of Military Expenditure'!BE102 = "", 'Copy of Military Expenditure'!$BM102, 'Copy of Military Expenditure'!BE102)</f>
        <v>681225950.6</v>
      </c>
      <c r="BE102" s="7">
        <f>IF('Copy of Military Expenditure'!BF102 = "", 'Copy of Military Expenditure'!$BM102, 'Copy of Military Expenditure'!BF102)</f>
        <v>759358881.2</v>
      </c>
      <c r="BF102" s="7">
        <f>IF('Copy of Military Expenditure'!BG102 = "", 'Copy of Military Expenditure'!$BM102, 'Copy of Military Expenditure'!BG102)</f>
        <v>908357287.6</v>
      </c>
      <c r="BG102" s="7">
        <f>IF('Copy of Military Expenditure'!BH102 = "", 'Copy of Military Expenditure'!$BM102, 'Copy of Military Expenditure'!BH102)</f>
        <v>979494041.9</v>
      </c>
      <c r="BH102" s="7">
        <f>IF('Copy of Military Expenditure'!BI102 = "", 'Copy of Military Expenditure'!$BM102, 'Copy of Military Expenditure'!BI102)</f>
        <v>987734705.2</v>
      </c>
      <c r="BI102" s="7">
        <f>IF('Copy of Military Expenditure'!BJ102 = "", 'Copy of Military Expenditure'!$BM102, 'Copy of Military Expenditure'!BJ102)</f>
        <v>858949581.3</v>
      </c>
      <c r="BJ102" s="7">
        <f>IF('Copy of Military Expenditure'!BK102 = "", 'Copy of Military Expenditure'!$BM102, 'Copy of Military Expenditure'!BK102)</f>
        <v>844227367.1</v>
      </c>
    </row>
    <row r="103">
      <c r="A103" s="1" t="s">
        <v>493</v>
      </c>
      <c r="B103" s="1" t="s">
        <v>494</v>
      </c>
      <c r="C103" s="1" t="s">
        <v>6</v>
      </c>
      <c r="D103" s="7">
        <f>IF('Copy of Military Expenditure'!E103 = "", 'Copy of Military Expenditure'!$BM103, 'Copy of Military Expenditure'!E103)</f>
        <v>468810916.2</v>
      </c>
      <c r="E103" s="7">
        <f>IF('Copy of Military Expenditure'!F103 = "", 'Copy of Military Expenditure'!$BM103, 'Copy of Military Expenditure'!F103)</f>
        <v>301330376.9</v>
      </c>
      <c r="F103" s="7">
        <f>IF('Copy of Military Expenditure'!G103 = "", 'Copy of Military Expenditure'!$BM103, 'Copy of Military Expenditure'!G103)</f>
        <v>330376940.1</v>
      </c>
      <c r="G103" s="7">
        <f>IF('Copy of Military Expenditure'!H103 = "", 'Copy of Military Expenditure'!$BM103, 'Copy of Military Expenditure'!H103)</f>
        <v>350000000</v>
      </c>
      <c r="H103" s="7">
        <f>IF('Copy of Military Expenditure'!I103 = "", 'Copy of Military Expenditure'!$BM103, 'Copy of Military Expenditure'!I103)</f>
        <v>380897803.7</v>
      </c>
      <c r="I103" s="7">
        <f>IF('Copy of Military Expenditure'!J103 = "", 'Copy of Military Expenditure'!$BM103, 'Copy of Military Expenditure'!J103)</f>
        <v>422676991.2</v>
      </c>
      <c r="J103" s="7">
        <f>IF('Copy of Military Expenditure'!K103 = "", 'Copy of Military Expenditure'!$BM103, 'Copy of Military Expenditure'!K103)</f>
        <v>442035398.2</v>
      </c>
      <c r="K103" s="7">
        <f>IF('Copy of Military Expenditure'!L103 = "", 'Copy of Military Expenditure'!$BM103, 'Copy of Military Expenditure'!L103)</f>
        <v>508407079.6</v>
      </c>
      <c r="L103" s="7">
        <f>IF('Copy of Military Expenditure'!M103 = "", 'Copy of Military Expenditure'!$BM103, 'Copy of Military Expenditure'!M103)</f>
        <v>570685840.7</v>
      </c>
      <c r="M103" s="7">
        <f>IF('Copy of Military Expenditure'!N103 = "", 'Copy of Military Expenditure'!$BM103, 'Copy of Military Expenditure'!N103)</f>
        <v>596792035.4</v>
      </c>
      <c r="N103" s="7">
        <f>IF('Copy of Military Expenditure'!O103 = "", 'Copy of Military Expenditure'!$BM103, 'Copy of Military Expenditure'!O103)</f>
        <v>564858542.6</v>
      </c>
      <c r="O103" s="7">
        <f>IF('Copy of Military Expenditure'!P103 = "", 'Copy of Military Expenditure'!$BM103, 'Copy of Military Expenditure'!P103)</f>
        <v>570873159.5</v>
      </c>
      <c r="P103" s="7">
        <f>IF('Copy of Military Expenditure'!Q103 = "", 'Copy of Military Expenditure'!$BM103, 'Copy of Military Expenditure'!Q103)</f>
        <v>703957597.2</v>
      </c>
      <c r="Q103" s="7">
        <f>IF('Copy of Military Expenditure'!R103 = "", 'Copy of Military Expenditure'!$BM103, 'Copy of Military Expenditure'!R103)</f>
        <v>861625441.7</v>
      </c>
      <c r="R103" s="7">
        <f>IF('Copy of Military Expenditure'!S103 = "", 'Copy of Military Expenditure'!$BM103, 'Copy of Military Expenditure'!S103)</f>
        <v>1136704698</v>
      </c>
      <c r="S103" s="7">
        <f>IF('Copy of Military Expenditure'!T103 = "", 'Copy of Military Expenditure'!$BM103, 'Copy of Military Expenditure'!T103)</f>
        <v>2284986255</v>
      </c>
      <c r="T103" s="7">
        <f>IF('Copy of Military Expenditure'!U103 = "", 'Copy of Military Expenditure'!$BM103, 'Copy of Military Expenditure'!U103)</f>
        <v>2534775215</v>
      </c>
      <c r="U103" s="7">
        <f>IF('Copy of Military Expenditure'!V103 = "", 'Copy of Military Expenditure'!$BM103, 'Copy of Military Expenditure'!V103)</f>
        <v>2765773072</v>
      </c>
      <c r="V103" s="7">
        <f>IF('Copy of Military Expenditure'!W103 = "", 'Copy of Military Expenditure'!$BM103, 'Copy of Military Expenditure'!W103)</f>
        <v>2727882976</v>
      </c>
      <c r="W103" s="7">
        <f>IF('Copy of Military Expenditure'!X103 = "", 'Copy of Military Expenditure'!$BM103, 'Copy of Military Expenditure'!X103)</f>
        <v>3001142306</v>
      </c>
      <c r="X103" s="7">
        <f>IF('Copy of Military Expenditure'!Y103 = "", 'Copy of Military Expenditure'!$BM103, 'Copy of Military Expenditure'!Y103)</f>
        <v>2671976286</v>
      </c>
      <c r="Y103" s="7">
        <f>IF('Copy of Military Expenditure'!Z103 = "", 'Copy of Military Expenditure'!$BM103, 'Copy of Military Expenditure'!Z103)</f>
        <v>2814869761</v>
      </c>
      <c r="Z103" s="7">
        <f>IF('Copy of Military Expenditure'!AA103 = "", 'Copy of Military Expenditure'!$BM103, 'Copy of Military Expenditure'!AA103)</f>
        <v>2754732303</v>
      </c>
      <c r="AA103" s="7">
        <f>IF('Copy of Military Expenditure'!AB103 = "", 'Copy of Military Expenditure'!$BM103, 'Copy of Military Expenditure'!AB103)</f>
        <v>2469375535</v>
      </c>
      <c r="AB103" s="7">
        <f>IF('Copy of Military Expenditure'!AC103 = "", 'Copy of Military Expenditure'!$BM103, 'Copy of Military Expenditure'!AC103)</f>
        <v>2190052307</v>
      </c>
      <c r="AC103" s="7">
        <f>IF('Copy of Military Expenditure'!AD103 = "", 'Copy of Military Expenditure'!$BM103, 'Copy of Military Expenditure'!AD103)</f>
        <v>2365977436</v>
      </c>
      <c r="AD103" s="7">
        <f>IF('Copy of Military Expenditure'!AE103 = "", 'Copy of Military Expenditure'!$BM103, 'Copy of Military Expenditure'!AE103)</f>
        <v>2769409588</v>
      </c>
      <c r="AE103" s="7">
        <f>IF('Copy of Military Expenditure'!AF103 = "", 'Copy of Military Expenditure'!$BM103, 'Copy of Military Expenditure'!AF103)</f>
        <v>2889593497</v>
      </c>
      <c r="AF103" s="7">
        <f>IF('Copy of Military Expenditure'!AG103 = "", 'Copy of Military Expenditure'!$BM103, 'Copy of Military Expenditure'!AG103)</f>
        <v>2663901290</v>
      </c>
      <c r="AG103" s="7">
        <f>IF('Copy of Military Expenditure'!AH103 = "", 'Copy of Military Expenditure'!$BM103, 'Copy of Military Expenditure'!AH103)</f>
        <v>3373741563</v>
      </c>
      <c r="AH103" s="7">
        <f>IF('Copy of Military Expenditure'!AI103 = "", 'Copy of Military Expenditure'!$BM103, 'Copy of Military Expenditure'!AI103)</f>
        <v>5315413395</v>
      </c>
      <c r="AI103" s="7">
        <f>IF('Copy of Military Expenditure'!AJ103 = "", 'Copy of Military Expenditure'!$BM103, 'Copy of Military Expenditure'!AJ103)</f>
        <v>5670666520</v>
      </c>
      <c r="AJ103" s="7">
        <f>IF('Copy of Military Expenditure'!AK103 = "", 'Copy of Military Expenditure'!$BM103, 'Copy of Military Expenditure'!AK103)</f>
        <v>6157947273</v>
      </c>
      <c r="AK103" s="7">
        <f>IF('Copy of Military Expenditure'!AL103 = "", 'Copy of Military Expenditure'!$BM103, 'Copy of Military Expenditure'!AL103)</f>
        <v>7075086940</v>
      </c>
      <c r="AL103" s="7">
        <f>IF('Copy of Military Expenditure'!AM103 = "", 'Copy of Military Expenditure'!$BM103, 'Copy of Military Expenditure'!AM103)</f>
        <v>5293173966</v>
      </c>
      <c r="AM103" s="7">
        <f>IF('Copy of Military Expenditure'!AN103 = "", 'Copy of Military Expenditure'!$BM103, 'Copy of Military Expenditure'!AN103)</f>
        <v>6606245815</v>
      </c>
      <c r="AN103" s="7">
        <f>IF('Copy of Military Expenditure'!AO103 = "", 'Copy of Military Expenditure'!$BM103, 'Copy of Military Expenditure'!AO103)</f>
        <v>7512090796</v>
      </c>
      <c r="AO103" s="7">
        <f>IF('Copy of Military Expenditure'!AP103 = "", 'Copy of Military Expenditure'!$BM103, 'Copy of Military Expenditure'!AP103)</f>
        <v>7791986304</v>
      </c>
      <c r="AP103" s="7">
        <f>IF('Copy of Military Expenditure'!AQ103 = "", 'Copy of Military Expenditure'!$BM103, 'Copy of Military Expenditure'!AQ103)</f>
        <v>8781048158</v>
      </c>
      <c r="AQ103" s="7">
        <f>IF('Copy of Military Expenditure'!AR103 = "", 'Copy of Military Expenditure'!$BM103, 'Copy of Military Expenditure'!AR103)</f>
        <v>9951788874</v>
      </c>
      <c r="AR103" s="7">
        <f>IF('Copy of Military Expenditure'!AS103 = "", 'Copy of Military Expenditure'!$BM103, 'Copy of Military Expenditure'!AS103)</f>
        <v>9993730197</v>
      </c>
      <c r="AS103" s="7">
        <f>IF('Copy of Military Expenditure'!AT103 = "", 'Copy of Military Expenditure'!$BM103, 'Copy of Military Expenditure'!AT103)</f>
        <v>7216051045</v>
      </c>
      <c r="AT103" s="7">
        <f>IF('Copy of Military Expenditure'!AU103 = "", 'Copy of Military Expenditure'!$BM103, 'Copy of Military Expenditure'!AU103)</f>
        <v>9050377182</v>
      </c>
      <c r="AU103" s="7">
        <f>IF('Copy of Military Expenditure'!AV103 = "", 'Copy of Military Expenditure'!$BM103, 'Copy of Military Expenditure'!AV103)</f>
        <v>10277901778</v>
      </c>
      <c r="AV103" s="7">
        <f>IF('Copy of Military Expenditure'!AW103 = "", 'Copy of Military Expenditure'!$BM103, 'Copy of Military Expenditure'!AW103)</f>
        <v>10920773882</v>
      </c>
      <c r="AW103" s="7">
        <f>IF('Copy of Military Expenditure'!AX103 = "", 'Copy of Military Expenditure'!$BM103, 'Copy of Military Expenditure'!AX103)</f>
        <v>12081156314</v>
      </c>
      <c r="AX103" s="7">
        <f>IF('Copy of Military Expenditure'!AY103 = "", 'Copy of Military Expenditure'!$BM103, 'Copy of Military Expenditure'!AY103)</f>
        <v>13363298981</v>
      </c>
      <c r="AY103" s="7">
        <f>IF('Copy of Military Expenditure'!AZ103 = "", 'Copy of Military Expenditure'!$BM103, 'Copy of Military Expenditure'!AZ103)</f>
        <v>15319161863</v>
      </c>
      <c r="AZ103" s="7">
        <f>IF('Copy of Military Expenditure'!BA103 = "", 'Copy of Military Expenditure'!$BM103, 'Copy of Military Expenditure'!BA103)</f>
        <v>17127313222</v>
      </c>
      <c r="BA103" s="7">
        <f>IF('Copy of Military Expenditure'!BB103 = "", 'Copy of Military Expenditure'!$BM103, 'Copy of Military Expenditure'!BB103)</f>
        <v>16352301844</v>
      </c>
      <c r="BB103" s="7">
        <f>IF('Copy of Military Expenditure'!BC103 = "", 'Copy of Military Expenditure'!$BM103, 'Copy of Military Expenditure'!BC103)</f>
        <v>17939370512</v>
      </c>
      <c r="BC103" s="7">
        <f>IF('Copy of Military Expenditure'!BD103 = "", 'Copy of Military Expenditure'!$BM103, 'Copy of Military Expenditure'!BD103)</f>
        <v>17304881561</v>
      </c>
      <c r="BD103" s="7">
        <f>IF('Copy of Military Expenditure'!BE103 = "", 'Copy of Military Expenditure'!$BM103, 'Copy of Military Expenditure'!BE103)</f>
        <v>17958240406</v>
      </c>
      <c r="BE103" s="7">
        <f>IF('Copy of Military Expenditure'!BF103 = "", 'Copy of Military Expenditure'!$BM103, 'Copy of Military Expenditure'!BF103)</f>
        <v>18662574078</v>
      </c>
      <c r="BF103" s="7">
        <f>IF('Copy of Military Expenditure'!BG103 = "", 'Copy of Military Expenditure'!$BM103, 'Copy of Military Expenditure'!BG103)</f>
        <v>17772167745</v>
      </c>
      <c r="BG103" s="7">
        <f>IF('Copy of Military Expenditure'!BH103 = "", 'Copy of Military Expenditure'!$BM103, 'Copy of Military Expenditure'!BH103)</f>
        <v>15880927524</v>
      </c>
      <c r="BH103" s="7">
        <f>IF('Copy of Military Expenditure'!BI103 = "", 'Copy of Military Expenditure'!$BM103, 'Copy of Military Expenditure'!BI103)</f>
        <v>17853980850</v>
      </c>
      <c r="BI103" s="7">
        <f>IF('Copy of Military Expenditure'!BJ103 = "", 'Copy of Military Expenditure'!$BM103, 'Copy of Military Expenditure'!BJ103)</f>
        <v>17824007487</v>
      </c>
      <c r="BJ103" s="7">
        <f>IF('Copy of Military Expenditure'!BK103 = "", 'Copy of Military Expenditure'!$BM103, 'Copy of Military Expenditure'!BK103)</f>
        <v>18967113031</v>
      </c>
    </row>
    <row r="104">
      <c r="A104" s="1" t="s">
        <v>497</v>
      </c>
      <c r="B104" s="1" t="s">
        <v>498</v>
      </c>
      <c r="C104" s="1" t="s">
        <v>6</v>
      </c>
      <c r="D104" s="7">
        <f>IF('Copy of Military Expenditure'!E104 = "", 'Copy of Military Expenditure'!$BM104, 'Copy of Military Expenditure'!E104)</f>
        <v>210843555.2</v>
      </c>
      <c r="E104" s="7">
        <f>IF('Copy of Military Expenditure'!F104 = "", 'Copy of Military Expenditure'!$BM104, 'Copy of Military Expenditure'!F104)</f>
        <v>210843555.2</v>
      </c>
      <c r="F104" s="7">
        <f>IF('Copy of Military Expenditure'!G104 = "", 'Copy of Military Expenditure'!$BM104, 'Copy of Military Expenditure'!G104)</f>
        <v>210843555.2</v>
      </c>
      <c r="G104" s="7">
        <f>IF('Copy of Military Expenditure'!H104 = "", 'Copy of Military Expenditure'!$BM104, 'Copy of Military Expenditure'!H104)</f>
        <v>210843555.2</v>
      </c>
      <c r="H104" s="7">
        <f>IF('Copy of Military Expenditure'!I104 = "", 'Copy of Military Expenditure'!$BM104, 'Copy of Military Expenditure'!I104)</f>
        <v>210843555.2</v>
      </c>
      <c r="I104" s="7">
        <f>IF('Copy of Military Expenditure'!J104 = "", 'Copy of Military Expenditure'!$BM104, 'Copy of Military Expenditure'!J104)</f>
        <v>210843555.2</v>
      </c>
      <c r="J104" s="7">
        <f>IF('Copy of Military Expenditure'!K104 = "", 'Copy of Military Expenditure'!$BM104, 'Copy of Military Expenditure'!K104)</f>
        <v>210843555.2</v>
      </c>
      <c r="K104" s="7">
        <f>IF('Copy of Military Expenditure'!L104 = "", 'Copy of Military Expenditure'!$BM104, 'Copy of Military Expenditure'!L104)</f>
        <v>14629994.15</v>
      </c>
      <c r="L104" s="7">
        <f>IF('Copy of Military Expenditure'!M104 = "", 'Copy of Military Expenditure'!$BM104, 'Copy of Military Expenditure'!M104)</f>
        <v>16239993.5</v>
      </c>
      <c r="M104" s="7">
        <f>IF('Copy of Military Expenditure'!N104 = "", 'Copy of Military Expenditure'!$BM104, 'Copy of Military Expenditure'!N104)</f>
        <v>20089991.96</v>
      </c>
      <c r="N104" s="7">
        <f>IF('Copy of Military Expenditure'!O104 = "", 'Copy of Military Expenditure'!$BM104, 'Copy of Military Expenditure'!O104)</f>
        <v>29539988.18</v>
      </c>
      <c r="O104" s="7">
        <f>IF('Copy of Military Expenditure'!P104 = "", 'Copy of Military Expenditure'!$BM104, 'Copy of Military Expenditure'!P104)</f>
        <v>42559982.98</v>
      </c>
      <c r="P104" s="7">
        <f>IF('Copy of Military Expenditure'!Q104 = "", 'Copy of Military Expenditure'!$BM104, 'Copy of Military Expenditure'!Q104)</f>
        <v>53689677.86</v>
      </c>
      <c r="Q104" s="7">
        <f>IF('Copy of Military Expenditure'!R104 = "", 'Copy of Military Expenditure'!$BM104, 'Copy of Military Expenditure'!R104)</f>
        <v>77916010.24</v>
      </c>
      <c r="R104" s="7">
        <f>IF('Copy of Military Expenditure'!S104 = "", 'Copy of Military Expenditure'!$BM104, 'Copy of Military Expenditure'!S104)</f>
        <v>120044738.2</v>
      </c>
      <c r="S104" s="7">
        <f>IF('Copy of Military Expenditure'!T104 = "", 'Copy of Military Expenditure'!$BM104, 'Copy of Military Expenditure'!T104)</f>
        <v>138323476</v>
      </c>
      <c r="T104" s="7">
        <f>IF('Copy of Military Expenditure'!U104 = "", 'Copy of Military Expenditure'!$BM104, 'Copy of Military Expenditure'!U104)</f>
        <v>136687529.9</v>
      </c>
      <c r="U104" s="7">
        <f>IF('Copy of Military Expenditure'!V104 = "", 'Copy of Military Expenditure'!$BM104, 'Copy of Military Expenditure'!V104)</f>
        <v>190729876.6</v>
      </c>
      <c r="V104" s="7">
        <f>IF('Copy of Military Expenditure'!W104 = "", 'Copy of Military Expenditure'!$BM104, 'Copy of Military Expenditure'!W104)</f>
        <v>421677764</v>
      </c>
      <c r="W104" s="7">
        <f>IF('Copy of Military Expenditure'!X104 = "", 'Copy of Military Expenditure'!$BM104, 'Copy of Military Expenditure'!X104)</f>
        <v>375458521.9</v>
      </c>
      <c r="X104" s="7">
        <f>IF('Copy of Military Expenditure'!Y104 = "", 'Copy of Military Expenditure'!$BM104, 'Copy of Military Expenditure'!Y104)</f>
        <v>232291721.3</v>
      </c>
      <c r="Y104" s="7">
        <f>IF('Copy of Military Expenditure'!Z104 = "", 'Copy of Military Expenditure'!$BM104, 'Copy of Military Expenditure'!Z104)</f>
        <v>331019097</v>
      </c>
      <c r="Z104" s="7">
        <f>IF('Copy of Military Expenditure'!AA104 = "", 'Copy of Military Expenditure'!$BM104, 'Copy of Military Expenditure'!AA104)</f>
        <v>366761862.8</v>
      </c>
      <c r="AA104" s="7">
        <f>IF('Copy of Military Expenditure'!AB104 = "", 'Copy of Military Expenditure'!$BM104, 'Copy of Military Expenditure'!AB104)</f>
        <v>332950425.4</v>
      </c>
      <c r="AB104" s="7">
        <f>IF('Copy of Military Expenditure'!AC104 = "", 'Copy of Military Expenditure'!$BM104, 'Copy of Military Expenditure'!AC104)</f>
        <v>293025202.4</v>
      </c>
      <c r="AC104" s="7">
        <f>IF('Copy of Military Expenditure'!AD104 = "", 'Copy of Military Expenditure'!$BM104, 'Copy of Military Expenditure'!AD104)</f>
        <v>345976202.3</v>
      </c>
      <c r="AD104" s="7">
        <f>IF('Copy of Military Expenditure'!AE104 = "", 'Copy of Military Expenditure'!$BM104, 'Copy of Military Expenditure'!AE104)</f>
        <v>260704018.6</v>
      </c>
      <c r="AE104" s="7">
        <f>IF('Copy of Military Expenditure'!AF104 = "", 'Copy of Military Expenditure'!$BM104, 'Copy of Military Expenditure'!AF104)</f>
        <v>161608082.1</v>
      </c>
      <c r="AF104" s="7">
        <f>IF('Copy of Military Expenditure'!AG104 = "", 'Copy of Military Expenditure'!$BM104, 'Copy of Military Expenditure'!AG104)</f>
        <v>124833697.7</v>
      </c>
      <c r="AG104" s="7">
        <f>IF('Copy of Military Expenditure'!AH104 = "", 'Copy of Military Expenditure'!$BM104, 'Copy of Military Expenditure'!AH104)</f>
        <v>105316752.3</v>
      </c>
      <c r="AH104" s="7">
        <f>IF('Copy of Military Expenditure'!AI104 = "", 'Copy of Military Expenditure'!$BM104, 'Copy of Military Expenditure'!AI104)</f>
        <v>87154458.21</v>
      </c>
      <c r="AI104" s="7">
        <f>IF('Copy of Military Expenditure'!AJ104 = "", 'Copy of Military Expenditure'!$BM104, 'Copy of Military Expenditure'!AJ104)</f>
        <v>108141651.9</v>
      </c>
      <c r="AJ104" s="7">
        <f>IF('Copy of Military Expenditure'!AK104 = "", 'Copy of Military Expenditure'!$BM104, 'Copy of Military Expenditure'!AK104)</f>
        <v>96907036.42</v>
      </c>
      <c r="AK104" s="7">
        <f>IF('Copy of Military Expenditure'!AL104 = "", 'Copy of Military Expenditure'!$BM104, 'Copy of Military Expenditure'!AL104)</f>
        <v>58725701.62</v>
      </c>
      <c r="AL104" s="7">
        <f>IF('Copy of Military Expenditure'!AM104 = "", 'Copy of Military Expenditure'!$BM104, 'Copy of Military Expenditure'!AM104)</f>
        <v>58375569.77</v>
      </c>
      <c r="AM104" s="7">
        <f>IF('Copy of Military Expenditure'!AN104 = "", 'Copy of Military Expenditure'!$BM104, 'Copy of Military Expenditure'!AN104)</f>
        <v>85513656.09</v>
      </c>
      <c r="AN104" s="7">
        <f>IF('Copy of Military Expenditure'!AO104 = "", 'Copy of Military Expenditure'!$BM104, 'Copy of Military Expenditure'!AO104)</f>
        <v>101038489.5</v>
      </c>
      <c r="AO104" s="7">
        <f>IF('Copy of Military Expenditure'!AP104 = "", 'Copy of Military Expenditure'!$BM104, 'Copy of Military Expenditure'!AP104)</f>
        <v>118603807.7</v>
      </c>
      <c r="AP104" s="7">
        <f>IF('Copy of Military Expenditure'!AQ104 = "", 'Copy of Military Expenditure'!$BM104, 'Copy of Military Expenditure'!AQ104)</f>
        <v>134276958.1</v>
      </c>
      <c r="AQ104" s="7">
        <f>IF('Copy of Military Expenditure'!AR104 = "", 'Copy of Military Expenditure'!$BM104, 'Copy of Military Expenditure'!AR104)</f>
        <v>128497943.6</v>
      </c>
      <c r="AR104" s="7">
        <f>IF('Copy of Military Expenditure'!AS104 = "", 'Copy of Military Expenditure'!$BM104, 'Copy of Military Expenditure'!AS104)</f>
        <v>135055952.6</v>
      </c>
      <c r="AS104" s="7">
        <f>IF('Copy of Military Expenditure'!AT104 = "", 'Copy of Military Expenditure'!$BM104, 'Copy of Military Expenditure'!AT104)</f>
        <v>150728196.3</v>
      </c>
      <c r="AT104" s="7">
        <f>IF('Copy of Military Expenditure'!AU104 = "", 'Copy of Military Expenditure'!$BM104, 'Copy of Military Expenditure'!AU104)</f>
        <v>140753561.8</v>
      </c>
      <c r="AU104" s="7">
        <f>IF('Copy of Military Expenditure'!AV104 = "", 'Copy of Military Expenditure'!$BM104, 'Copy of Military Expenditure'!AV104)</f>
        <v>125254713.9</v>
      </c>
      <c r="AV104" s="7">
        <f>IF('Copy of Military Expenditure'!AW104 = "", 'Copy of Military Expenditure'!$BM104, 'Copy of Military Expenditure'!AW104)</f>
        <v>127567862.8</v>
      </c>
      <c r="AW104" s="7">
        <f>IF('Copy of Military Expenditure'!AX104 = "", 'Copy of Military Expenditure'!$BM104, 'Copy of Military Expenditure'!AX104)</f>
        <v>139493591.3</v>
      </c>
      <c r="AX104" s="7">
        <f>IF('Copy of Military Expenditure'!AY104 = "", 'Copy of Military Expenditure'!$BM104, 'Copy of Military Expenditure'!AY104)</f>
        <v>147417924.8</v>
      </c>
      <c r="AY104" s="7">
        <f>IF('Copy of Military Expenditure'!AZ104 = "", 'Copy of Military Expenditure'!$BM104, 'Copy of Military Expenditure'!AZ104)</f>
        <v>166215543.3</v>
      </c>
      <c r="AZ104" s="7">
        <f>IF('Copy of Military Expenditure'!BA104 = "", 'Copy of Military Expenditure'!$BM104, 'Copy of Military Expenditure'!BA104)</f>
        <v>194000300.9</v>
      </c>
      <c r="BA104" s="7">
        <f>IF('Copy of Military Expenditure'!BB104 = "", 'Copy of Military Expenditure'!$BM104, 'Copy of Military Expenditure'!BB104)</f>
        <v>219476865.3</v>
      </c>
      <c r="BB104" s="7">
        <f>IF('Copy of Military Expenditure'!BC104 = "", 'Copy of Military Expenditure'!$BM104, 'Copy of Military Expenditure'!BC104)</f>
        <v>282725098.8</v>
      </c>
      <c r="BC104" s="7">
        <f>IF('Copy of Military Expenditure'!BD104 = "", 'Copy of Military Expenditure'!$BM104, 'Copy of Military Expenditure'!BD104)</f>
        <v>307473984.2</v>
      </c>
      <c r="BD104" s="7">
        <f>IF('Copy of Military Expenditure'!BE104 = "", 'Copy of Military Expenditure'!$BM104, 'Copy of Military Expenditure'!BE104)</f>
        <v>359739418.8</v>
      </c>
      <c r="BE104" s="7">
        <f>IF('Copy of Military Expenditure'!BF104 = "", 'Copy of Military Expenditure'!$BM104, 'Copy of Military Expenditure'!BF104)</f>
        <v>443379945.5</v>
      </c>
      <c r="BF104" s="7">
        <f>IF('Copy of Military Expenditure'!BG104 = "", 'Copy of Military Expenditure'!$BM104, 'Copy of Military Expenditure'!BG104)</f>
        <v>507287182.6</v>
      </c>
      <c r="BG104" s="7">
        <f>IF('Copy of Military Expenditure'!BH104 = "", 'Copy of Military Expenditure'!$BM104, 'Copy of Military Expenditure'!BH104)</f>
        <v>517075761.8</v>
      </c>
      <c r="BH104" s="7">
        <f>IF('Copy of Military Expenditure'!BI104 = "", 'Copy of Military Expenditure'!$BM104, 'Copy of Military Expenditure'!BI104)</f>
        <v>544218297.9</v>
      </c>
      <c r="BI104" s="7">
        <f>IF('Copy of Military Expenditure'!BJ104 = "", 'Copy of Military Expenditure'!$BM104, 'Copy of Military Expenditure'!BJ104)</f>
        <v>611215551.9</v>
      </c>
      <c r="BJ104" s="7">
        <f>IF('Copy of Military Expenditure'!BK104 = "", 'Copy of Military Expenditure'!$BM104, 'Copy of Military Expenditure'!BK104)</f>
        <v>675475234.1</v>
      </c>
    </row>
    <row r="105">
      <c r="A105" s="1" t="s">
        <v>499</v>
      </c>
      <c r="B105" s="1" t="s">
        <v>500</v>
      </c>
      <c r="C105" s="1" t="s">
        <v>6</v>
      </c>
      <c r="D105" s="7">
        <f>IF('Copy of Military Expenditure'!E105 = "", 'Copy of Military Expenditure'!$BM105, 'Copy of Military Expenditure'!E105)</f>
        <v>161789308.3</v>
      </c>
      <c r="E105" s="7">
        <f>IF('Copy of Military Expenditure'!F105 = "", 'Copy of Military Expenditure'!$BM105, 'Copy of Military Expenditure'!F105)</f>
        <v>161789308.3</v>
      </c>
      <c r="F105" s="7">
        <f>IF('Copy of Military Expenditure'!G105 = "", 'Copy of Military Expenditure'!$BM105, 'Copy of Military Expenditure'!G105)</f>
        <v>727985.4403</v>
      </c>
      <c r="G105" s="7">
        <f>IF('Copy of Military Expenditure'!H105 = "", 'Copy of Military Expenditure'!$BM105, 'Copy of Military Expenditure'!H105)</f>
        <v>2729945.401</v>
      </c>
      <c r="H105" s="7">
        <f>IF('Copy of Military Expenditure'!I105 = "", 'Copy of Military Expenditure'!$BM105, 'Copy of Military Expenditure'!I105)</f>
        <v>5487890.242</v>
      </c>
      <c r="I105" s="7">
        <f>IF('Copy of Military Expenditure'!J105 = "", 'Copy of Military Expenditure'!$BM105, 'Copy of Military Expenditure'!J105)</f>
        <v>10737785.24</v>
      </c>
      <c r="J105" s="7">
        <f>IF('Copy of Military Expenditure'!K105 = "", 'Copy of Military Expenditure'!$BM105, 'Copy of Military Expenditure'!K105)</f>
        <v>14265714.69</v>
      </c>
      <c r="K105" s="7">
        <f>IF('Copy of Military Expenditure'!L105 = "", 'Copy of Military Expenditure'!$BM105, 'Copy of Military Expenditure'!L105)</f>
        <v>16841663.17</v>
      </c>
      <c r="L105" s="7">
        <f>IF('Copy of Military Expenditure'!M105 = "", 'Copy of Military Expenditure'!$BM105, 'Copy of Military Expenditure'!M105)</f>
        <v>19942601.15</v>
      </c>
      <c r="M105" s="7">
        <f>IF('Copy of Military Expenditure'!N105 = "", 'Copy of Military Expenditure'!$BM105, 'Copy of Military Expenditure'!N105)</f>
        <v>22861542.77</v>
      </c>
      <c r="N105" s="7">
        <f>IF('Copy of Military Expenditure'!O105 = "", 'Copy of Military Expenditure'!$BM105, 'Copy of Military Expenditure'!O105)</f>
        <v>26627467.45</v>
      </c>
      <c r="O105" s="7">
        <f>IF('Copy of Military Expenditure'!P105 = "", 'Copy of Military Expenditure'!$BM105, 'Copy of Military Expenditure'!P105)</f>
        <v>52687946.24</v>
      </c>
      <c r="P105" s="7">
        <f>IF('Copy of Military Expenditure'!Q105 = "", 'Copy of Military Expenditure'!$BM105, 'Copy of Military Expenditure'!Q105)</f>
        <v>64944701.11</v>
      </c>
      <c r="Q105" s="7">
        <f>IF('Copy of Military Expenditure'!R105 = "", 'Copy of Military Expenditure'!$BM105, 'Copy of Military Expenditure'!R105)</f>
        <v>64872640.27</v>
      </c>
      <c r="R105" s="7">
        <f>IF('Copy of Military Expenditure'!S105 = "", 'Copy of Military Expenditure'!$BM105, 'Copy of Military Expenditure'!S105)</f>
        <v>80157512.31</v>
      </c>
      <c r="S105" s="7">
        <f>IF('Copy of Military Expenditure'!T105 = "", 'Copy of Military Expenditure'!$BM105, 'Copy of Military Expenditure'!T105)</f>
        <v>86567896.18</v>
      </c>
      <c r="T105" s="7">
        <f>IF('Copy of Military Expenditure'!U105 = "", 'Copy of Military Expenditure'!$BM105, 'Copy of Military Expenditure'!U105)</f>
        <v>101074621</v>
      </c>
      <c r="U105" s="7">
        <f>IF('Copy of Military Expenditure'!V105 = "", 'Copy of Military Expenditure'!$BM105, 'Copy of Military Expenditure'!V105)</f>
        <v>131916696.9</v>
      </c>
      <c r="V105" s="7">
        <f>IF('Copy of Military Expenditure'!W105 = "", 'Copy of Military Expenditure'!$BM105, 'Copy of Military Expenditure'!W105)</f>
        <v>151699852.8</v>
      </c>
      <c r="W105" s="7">
        <f>IF('Copy of Military Expenditure'!X105 = "", 'Copy of Military Expenditure'!$BM105, 'Copy of Military Expenditure'!X105)</f>
        <v>206806783</v>
      </c>
      <c r="X105" s="7">
        <f>IF('Copy of Military Expenditure'!Y105 = "", 'Copy of Military Expenditure'!$BM105, 'Copy of Military Expenditure'!Y105)</f>
        <v>398813536.5</v>
      </c>
      <c r="Y105" s="7">
        <f>IF('Copy of Military Expenditure'!Z105 = "", 'Copy of Military Expenditure'!$BM105, 'Copy of Military Expenditure'!Z105)</f>
        <v>108146878.4</v>
      </c>
      <c r="Z105" s="7">
        <f>IF('Copy of Military Expenditure'!AA105 = "", 'Copy of Military Expenditure'!$BM105, 'Copy of Military Expenditure'!AA105)</f>
        <v>87488449.89</v>
      </c>
      <c r="AA105" s="7">
        <f>IF('Copy of Military Expenditure'!AB105 = "", 'Copy of Military Expenditure'!$BM105, 'Copy of Military Expenditure'!AB105)</f>
        <v>93723596.47</v>
      </c>
      <c r="AB105" s="7">
        <f>IF('Copy of Military Expenditure'!AC105 = "", 'Copy of Military Expenditure'!$BM105, 'Copy of Military Expenditure'!AC105)</f>
        <v>75215039.12</v>
      </c>
      <c r="AC105" s="7">
        <f>IF('Copy of Military Expenditure'!AD105 = "", 'Copy of Military Expenditure'!$BM105, 'Copy of Military Expenditure'!AD105)</f>
        <v>104818309</v>
      </c>
      <c r="AD105" s="7">
        <f>IF('Copy of Military Expenditure'!AE105 = "", 'Copy of Military Expenditure'!$BM105, 'Copy of Military Expenditure'!AE105)</f>
        <v>131071428.6</v>
      </c>
      <c r="AE105" s="7">
        <f>IF('Copy of Military Expenditure'!AF105 = "", 'Copy of Military Expenditure'!$BM105, 'Copy of Military Expenditure'!AF105)</f>
        <v>130971749.2</v>
      </c>
      <c r="AF105" s="7">
        <f>IF('Copy of Military Expenditure'!AG105 = "", 'Copy of Military Expenditure'!$BM105, 'Copy of Military Expenditure'!AG105)</f>
        <v>140904123</v>
      </c>
      <c r="AG105" s="7">
        <f>IF('Copy of Military Expenditure'!AH105 = "", 'Copy of Military Expenditure'!$BM105, 'Copy of Military Expenditure'!AH105)</f>
        <v>139821239.7</v>
      </c>
      <c r="AH105" s="7">
        <f>IF('Copy of Military Expenditure'!AI105 = "", 'Copy of Military Expenditure'!$BM105, 'Copy of Military Expenditure'!AI105)</f>
        <v>107006214.2</v>
      </c>
      <c r="AI105" s="7">
        <f>IF('Copy of Military Expenditure'!AJ105 = "", 'Copy of Military Expenditure'!$BM105, 'Copy of Military Expenditure'!AJ105)</f>
        <v>73561599.98</v>
      </c>
      <c r="AJ105" s="7">
        <f>IF('Copy of Military Expenditure'!AK105 = "", 'Copy of Military Expenditure'!$BM105, 'Copy of Military Expenditure'!AK105)</f>
        <v>52331345.97</v>
      </c>
      <c r="AK105" s="7">
        <f>IF('Copy of Military Expenditure'!AL105 = "", 'Copy of Military Expenditure'!$BM105, 'Copy of Military Expenditure'!AL105)</f>
        <v>62636650.43</v>
      </c>
      <c r="AL105" s="7">
        <f>IF('Copy of Military Expenditure'!AM105 = "", 'Copy of Military Expenditure'!$BM105, 'Copy of Military Expenditure'!AM105)</f>
        <v>104127847.9</v>
      </c>
      <c r="AM105" s="7">
        <f>IF('Copy of Military Expenditure'!AN105 = "", 'Copy of Military Expenditure'!$BM105, 'Copy of Military Expenditure'!AN105)</f>
        <v>127002622.5</v>
      </c>
      <c r="AN105" s="7">
        <f>IF('Copy of Military Expenditure'!AO105 = "", 'Copy of Military Expenditure'!$BM105, 'Copy of Military Expenditure'!AO105)</f>
        <v>135393564.5</v>
      </c>
      <c r="AO105" s="7">
        <f>IF('Copy of Military Expenditure'!AP105 = "", 'Copy of Military Expenditure'!$BM105, 'Copy of Military Expenditure'!AP105)</f>
        <v>139615977.7</v>
      </c>
      <c r="AP105" s="7">
        <f>IF('Copy of Military Expenditure'!AQ105 = "", 'Copy of Military Expenditure'!$BM105, 'Copy of Military Expenditure'!AQ105)</f>
        <v>154712531.5</v>
      </c>
      <c r="AQ105" s="7">
        <f>IF('Copy of Military Expenditure'!AR105 = "", 'Copy of Military Expenditure'!$BM105, 'Copy of Military Expenditure'!AR105)</f>
        <v>159704570.3</v>
      </c>
      <c r="AR105" s="7">
        <f>IF('Copy of Military Expenditure'!AS105 = "", 'Copy of Military Expenditure'!$BM105, 'Copy of Military Expenditure'!AS105)</f>
        <v>141303025.9</v>
      </c>
      <c r="AS105" s="7">
        <f>IF('Copy of Military Expenditure'!AT105 = "", 'Copy of Military Expenditure'!$BM105, 'Copy of Military Expenditure'!AT105)</f>
        <v>136157342.5</v>
      </c>
      <c r="AT105" s="7">
        <f>IF('Copy of Military Expenditure'!AU105 = "", 'Copy of Military Expenditure'!$BM105, 'Copy of Military Expenditure'!AU105)</f>
        <v>142191594.1</v>
      </c>
      <c r="AU105" s="7">
        <f>IF('Copy of Military Expenditure'!AV105 = "", 'Copy of Military Expenditure'!$BM105, 'Copy of Military Expenditure'!AV105)</f>
        <v>152379921.8</v>
      </c>
      <c r="AV105" s="7">
        <f>IF('Copy of Military Expenditure'!AW105 = "", 'Copy of Military Expenditure'!$BM105, 'Copy of Military Expenditure'!AW105)</f>
        <v>196015853.7</v>
      </c>
      <c r="AW105" s="7">
        <f>IF('Copy of Military Expenditure'!AX105 = "", 'Copy of Military Expenditure'!$BM105, 'Copy of Military Expenditure'!AX105)</f>
        <v>216667041.1</v>
      </c>
      <c r="AX105" s="7">
        <f>IF('Copy of Military Expenditure'!AY105 = "", 'Copy of Military Expenditure'!$BM105, 'Copy of Military Expenditure'!AY105)</f>
        <v>218533948.5</v>
      </c>
      <c r="AY105" s="7">
        <f>IF('Copy of Military Expenditure'!AZ105 = "", 'Copy of Military Expenditure'!$BM105, 'Copy of Military Expenditure'!AZ105)</f>
        <v>252119246.4</v>
      </c>
      <c r="AZ105" s="7">
        <f>IF('Copy of Military Expenditure'!BA105 = "", 'Copy of Military Expenditure'!$BM105, 'Copy of Military Expenditure'!BA105)</f>
        <v>311856269.3</v>
      </c>
      <c r="BA105" s="7">
        <f>IF('Copy of Military Expenditure'!BB105 = "", 'Copy of Military Expenditure'!$BM105, 'Copy of Military Expenditure'!BB105)</f>
        <v>293527670.7</v>
      </c>
      <c r="BB105" s="7">
        <f>IF('Copy of Military Expenditure'!BC105 = "", 'Copy of Military Expenditure'!$BM105, 'Copy of Military Expenditure'!BC105)</f>
        <v>608685868.6</v>
      </c>
      <c r="BC105" s="7">
        <f>IF('Copy of Military Expenditure'!BD105 = "", 'Copy of Military Expenditure'!$BM105, 'Copy of Military Expenditure'!BD105)</f>
        <v>607135070.9</v>
      </c>
      <c r="BD105" s="7">
        <f>IF('Copy of Military Expenditure'!BE105 = "", 'Copy of Military Expenditure'!$BM105, 'Copy of Military Expenditure'!BE105)</f>
        <v>351838247</v>
      </c>
      <c r="BE105" s="7">
        <f>IF('Copy of Military Expenditure'!BF105 = "", 'Copy of Military Expenditure'!$BM105, 'Copy of Military Expenditure'!BF105)</f>
        <v>300075573.4</v>
      </c>
      <c r="BF105" s="7">
        <f>IF('Copy of Military Expenditure'!BG105 = "", 'Copy of Military Expenditure'!$BM105, 'Copy of Military Expenditure'!BG105)</f>
        <v>325662842</v>
      </c>
      <c r="BG105" s="7">
        <f>IF('Copy of Military Expenditure'!BH105 = "", 'Copy of Military Expenditure'!$BM105, 'Copy of Military Expenditure'!BH105)</f>
        <v>306140404.6</v>
      </c>
      <c r="BH105" s="7">
        <f>IF('Copy of Military Expenditure'!BI105 = "", 'Copy of Military Expenditure'!$BM105, 'Copy of Military Expenditure'!BI105)</f>
        <v>318551679.3</v>
      </c>
      <c r="BI105" s="7">
        <f>IF('Copy of Military Expenditure'!BJ105 = "", 'Copy of Military Expenditure'!$BM105, 'Copy of Military Expenditure'!BJ105)</f>
        <v>346762883.8</v>
      </c>
      <c r="BJ105" s="7">
        <f>IF('Copy of Military Expenditure'!BK105 = "", 'Copy of Military Expenditure'!$BM105, 'Copy of Military Expenditure'!BK105)</f>
        <v>408367566.7</v>
      </c>
    </row>
    <row r="106">
      <c r="A106" s="1" t="s">
        <v>507</v>
      </c>
      <c r="B106" s="1" t="s">
        <v>508</v>
      </c>
      <c r="C106" s="1" t="s">
        <v>6</v>
      </c>
      <c r="D106" s="7">
        <f>IF('Copy of Military Expenditure'!E106 = "", 'Copy of Military Expenditure'!$BM106, 'Copy of Military Expenditure'!E106)</f>
        <v>45380000000</v>
      </c>
      <c r="E106" s="7">
        <f>IF('Copy of Military Expenditure'!F106 = "", 'Copy of Military Expenditure'!$BM106, 'Copy of Military Expenditure'!F106)</f>
        <v>47808000000</v>
      </c>
      <c r="F106" s="7">
        <f>IF('Copy of Military Expenditure'!G106 = "", 'Copy of Military Expenditure'!$BM106, 'Copy of Military Expenditure'!G106)</f>
        <v>52381000000</v>
      </c>
      <c r="G106" s="7">
        <f>IF('Copy of Military Expenditure'!H106 = "", 'Copy of Military Expenditure'!$BM106, 'Copy of Military Expenditure'!H106)</f>
        <v>52295000000</v>
      </c>
      <c r="H106" s="7">
        <f>IF('Copy of Military Expenditure'!I106 = "", 'Copy of Military Expenditure'!$BM106, 'Copy of Military Expenditure'!I106)</f>
        <v>51213000000</v>
      </c>
      <c r="I106" s="7">
        <f>IF('Copy of Military Expenditure'!J106 = "", 'Copy of Military Expenditure'!$BM106, 'Copy of Military Expenditure'!J106)</f>
        <v>51827000000</v>
      </c>
      <c r="J106" s="7">
        <f>IF('Copy of Military Expenditure'!K106 = "", 'Copy of Military Expenditure'!$BM106, 'Copy of Military Expenditure'!K106)</f>
        <v>63572000000</v>
      </c>
      <c r="K106" s="7">
        <f>IF('Copy of Military Expenditure'!L106 = "", 'Copy of Military Expenditure'!$BM106, 'Copy of Military Expenditure'!L106)</f>
        <v>75448000000</v>
      </c>
      <c r="L106" s="7">
        <f>IF('Copy of Military Expenditure'!M106 = "", 'Copy of Military Expenditure'!$BM106, 'Copy of Military Expenditure'!M106)</f>
        <v>80732000000</v>
      </c>
      <c r="M106" s="7">
        <f>IF('Copy of Military Expenditure'!N106 = "", 'Copy of Military Expenditure'!$BM106, 'Copy of Military Expenditure'!N106)</f>
        <v>81443000000</v>
      </c>
      <c r="N106" s="7">
        <f>IF('Copy of Military Expenditure'!O106 = "", 'Copy of Military Expenditure'!$BM106, 'Copy of Military Expenditure'!O106)</f>
        <v>79846000000</v>
      </c>
      <c r="O106" s="7">
        <f>IF('Copy of Military Expenditure'!P106 = "", 'Copy of Military Expenditure'!$BM106, 'Copy of Military Expenditure'!P106)</f>
        <v>74862000000</v>
      </c>
      <c r="P106" s="7">
        <f>IF('Copy of Military Expenditure'!Q106 = "", 'Copy of Military Expenditure'!$BM106, 'Copy of Military Expenditure'!Q106)</f>
        <v>77639000000</v>
      </c>
      <c r="Q106" s="7">
        <f>IF('Copy of Military Expenditure'!R106 = "", 'Copy of Military Expenditure'!$BM106, 'Copy of Military Expenditure'!R106)</f>
        <v>78358000000</v>
      </c>
      <c r="R106" s="7">
        <f>IF('Copy of Military Expenditure'!S106 = "", 'Copy of Military Expenditure'!$BM106, 'Copy of Military Expenditure'!S106)</f>
        <v>85906000000</v>
      </c>
      <c r="S106" s="7">
        <f>IF('Copy of Military Expenditure'!T106 = "", 'Copy of Military Expenditure'!$BM106, 'Copy of Military Expenditure'!T106)</f>
        <v>88400000000</v>
      </c>
      <c r="T106" s="7">
        <f>IF('Copy of Military Expenditure'!U106 = "", 'Copy of Military Expenditure'!$BM106, 'Copy of Military Expenditure'!U106)</f>
        <v>91013000000</v>
      </c>
      <c r="U106" s="7">
        <f>IF('Copy of Military Expenditure'!V106 = "", 'Copy of Military Expenditure'!$BM106, 'Copy of Military Expenditure'!V106)</f>
        <v>101000000000</v>
      </c>
      <c r="V106" s="7">
        <f>IF('Copy of Military Expenditure'!W106 = "", 'Copy of Military Expenditure'!$BM106, 'Copy of Military Expenditure'!W106)</f>
        <v>109000000000</v>
      </c>
      <c r="W106" s="7">
        <f>IF('Copy of Military Expenditure'!X106 = "", 'Copy of Military Expenditure'!$BM106, 'Copy of Military Expenditure'!X106)</f>
        <v>122000000000</v>
      </c>
      <c r="X106" s="7">
        <f>IF('Copy of Military Expenditure'!Y106 = "", 'Copy of Military Expenditure'!$BM106, 'Copy of Military Expenditure'!Y106)</f>
        <v>138000000000</v>
      </c>
      <c r="Y106" s="7">
        <f>IF('Copy of Military Expenditure'!Z106 = "", 'Copy of Military Expenditure'!$BM106, 'Copy of Military Expenditure'!Z106)</f>
        <v>170000000000</v>
      </c>
      <c r="Z106" s="7">
        <f>IF('Copy of Military Expenditure'!AA106 = "", 'Copy of Military Expenditure'!$BM106, 'Copy of Military Expenditure'!AA106)</f>
        <v>214000000000</v>
      </c>
      <c r="AA106" s="7">
        <f>IF('Copy of Military Expenditure'!AB106 = "", 'Copy of Military Expenditure'!$BM106, 'Copy of Military Expenditure'!AB106)</f>
        <v>214000000000</v>
      </c>
      <c r="AB106" s="7">
        <f>IF('Copy of Military Expenditure'!AC106 = "", 'Copy of Military Expenditure'!$BM106, 'Copy of Military Expenditure'!AC106)</f>
        <v>231000000000</v>
      </c>
      <c r="AC106" s="7">
        <f>IF('Copy of Military Expenditure'!AD106 = "", 'Copy of Military Expenditure'!$BM106, 'Copy of Military Expenditure'!AD106)</f>
        <v>258000000000</v>
      </c>
      <c r="AD106" s="7">
        <f>IF('Copy of Military Expenditure'!AE106 = "", 'Copy of Military Expenditure'!$BM106, 'Copy of Military Expenditure'!AE106)</f>
        <v>281000000000</v>
      </c>
      <c r="AE106" s="7">
        <f>IF('Copy of Military Expenditure'!AF106 = "", 'Copy of Military Expenditure'!$BM106, 'Copy of Military Expenditure'!AF106)</f>
        <v>288000000000</v>
      </c>
      <c r="AF106" s="7">
        <f>IF('Copy of Military Expenditure'!AG106 = "", 'Copy of Military Expenditure'!$BM106, 'Copy of Military Expenditure'!AG106)</f>
        <v>293000000000</v>
      </c>
      <c r="AG106" s="7">
        <f>IF('Copy of Military Expenditure'!AH106 = "", 'Copy of Military Expenditure'!$BM106, 'Copy of Military Expenditure'!AH106)</f>
        <v>304000000000</v>
      </c>
      <c r="AH106" s="7">
        <f>IF('Copy of Military Expenditure'!AI106 = "", 'Copy of Military Expenditure'!$BM106, 'Copy of Military Expenditure'!AI106)</f>
        <v>306000000000</v>
      </c>
      <c r="AI106" s="7">
        <f>IF('Copy of Military Expenditure'!AJ106 = "", 'Copy of Military Expenditure'!$BM106, 'Copy of Military Expenditure'!AJ106)</f>
        <v>280000000000</v>
      </c>
      <c r="AJ106" s="7">
        <f>IF('Copy of Military Expenditure'!AK106 = "", 'Copy of Military Expenditure'!$BM106, 'Copy of Military Expenditure'!AK106)</f>
        <v>305000000000</v>
      </c>
      <c r="AK106" s="7">
        <f>IF('Copy of Military Expenditure'!AL106 = "", 'Copy of Military Expenditure'!$BM106, 'Copy of Military Expenditure'!AL106)</f>
        <v>298000000000</v>
      </c>
      <c r="AL106" s="7">
        <f>IF('Copy of Military Expenditure'!AM106 = "", 'Copy of Military Expenditure'!$BM106, 'Copy of Military Expenditure'!AM106)</f>
        <v>288000000000</v>
      </c>
      <c r="AM106" s="7">
        <f>IF('Copy of Military Expenditure'!AN106 = "", 'Copy of Military Expenditure'!$BM106, 'Copy of Military Expenditure'!AN106)</f>
        <v>279000000000</v>
      </c>
      <c r="AN106" s="7">
        <f>IF('Copy of Military Expenditure'!AO106 = "", 'Copy of Military Expenditure'!$BM106, 'Copy of Military Expenditure'!AO106)</f>
        <v>271000000000</v>
      </c>
      <c r="AO106" s="7">
        <f>IF('Copy of Military Expenditure'!AP106 = "", 'Copy of Military Expenditure'!$BM106, 'Copy of Military Expenditure'!AP106)</f>
        <v>276000000000</v>
      </c>
      <c r="AP106" s="7">
        <f>IF('Copy of Military Expenditure'!AQ106 = "", 'Copy of Military Expenditure'!$BM106, 'Copy of Military Expenditure'!AQ106)</f>
        <v>274000000000</v>
      </c>
      <c r="AQ106" s="7">
        <f>IF('Copy of Military Expenditure'!AR106 = "", 'Copy of Military Expenditure'!$BM106, 'Copy of Military Expenditure'!AR106)</f>
        <v>281000000000</v>
      </c>
      <c r="AR106" s="7">
        <f>IF('Copy of Military Expenditure'!AS106 = "", 'Copy of Military Expenditure'!$BM106, 'Copy of Military Expenditure'!AS106)</f>
        <v>302000000000</v>
      </c>
      <c r="AS106" s="7">
        <f>IF('Copy of Military Expenditure'!AT106 = "", 'Copy of Military Expenditure'!$BM106, 'Copy of Military Expenditure'!AT106)</f>
        <v>313000000000</v>
      </c>
      <c r="AT106" s="7">
        <f>IF('Copy of Military Expenditure'!AU106 = "", 'Copy of Military Expenditure'!$BM106, 'Copy of Military Expenditure'!AU106)</f>
        <v>357000000000</v>
      </c>
      <c r="AU106" s="7">
        <f>IF('Copy of Military Expenditure'!AV106 = "", 'Copy of Military Expenditure'!$BM106, 'Copy of Military Expenditure'!AV106)</f>
        <v>415000000000</v>
      </c>
      <c r="AV106" s="7">
        <f>IF('Copy of Military Expenditure'!AW106 = "", 'Copy of Military Expenditure'!$BM106, 'Copy of Military Expenditure'!AW106)</f>
        <v>465000000000</v>
      </c>
      <c r="AW106" s="7">
        <f>IF('Copy of Military Expenditure'!AX106 = "", 'Copy of Military Expenditure'!$BM106, 'Copy of Military Expenditure'!AX106)</f>
        <v>503000000000</v>
      </c>
      <c r="AX106" s="7">
        <f>IF('Copy of Military Expenditure'!AY106 = "", 'Copy of Military Expenditure'!$BM106, 'Copy of Military Expenditure'!AY106)</f>
        <v>528000000000</v>
      </c>
      <c r="AY106" s="7">
        <f>IF('Copy of Military Expenditure'!AZ106 = "", 'Copy of Military Expenditure'!$BM106, 'Copy of Military Expenditure'!AZ106)</f>
        <v>557000000000</v>
      </c>
      <c r="AZ106" s="7">
        <f>IF('Copy of Military Expenditure'!BA106 = "", 'Copy of Military Expenditure'!$BM106, 'Copy of Military Expenditure'!BA106)</f>
        <v>621000000000</v>
      </c>
      <c r="BA106" s="7">
        <f>IF('Copy of Military Expenditure'!BB106 = "", 'Copy of Military Expenditure'!$BM106, 'Copy of Military Expenditure'!BB106)</f>
        <v>669000000000</v>
      </c>
      <c r="BB106" s="7">
        <f>IF('Copy of Military Expenditure'!BC106 = "", 'Copy of Military Expenditure'!$BM106, 'Copy of Military Expenditure'!BC106)</f>
        <v>698000000000</v>
      </c>
      <c r="BC106" s="7">
        <f>IF('Copy of Military Expenditure'!BD106 = "", 'Copy of Military Expenditure'!$BM106, 'Copy of Military Expenditure'!BD106)</f>
        <v>711000000000</v>
      </c>
      <c r="BD106" s="7">
        <f>IF('Copy of Military Expenditure'!BE106 = "", 'Copy of Military Expenditure'!$BM106, 'Copy of Military Expenditure'!BE106)</f>
        <v>685000000000</v>
      </c>
      <c r="BE106" s="7">
        <f>IF('Copy of Military Expenditure'!BF106 = "", 'Copy of Military Expenditure'!$BM106, 'Copy of Military Expenditure'!BF106)</f>
        <v>640000000000</v>
      </c>
      <c r="BF106" s="7">
        <f>IF('Copy of Military Expenditure'!BG106 = "", 'Copy of Military Expenditure'!$BM106, 'Copy of Military Expenditure'!BG106)</f>
        <v>610000000000</v>
      </c>
      <c r="BG106" s="7">
        <f>IF('Copy of Military Expenditure'!BH106 = "", 'Copy of Military Expenditure'!$BM106, 'Copy of Military Expenditure'!BH106)</f>
        <v>596000000000</v>
      </c>
      <c r="BH106" s="7">
        <f>IF('Copy of Military Expenditure'!BI106 = "", 'Copy of Military Expenditure'!$BM106, 'Copy of Military Expenditure'!BI106)</f>
        <v>600000000000</v>
      </c>
      <c r="BI106" s="7">
        <f>IF('Copy of Military Expenditure'!BJ106 = "", 'Copy of Military Expenditure'!$BM106, 'Copy of Military Expenditure'!BJ106)</f>
        <v>606000000000</v>
      </c>
      <c r="BJ106" s="7">
        <f>IF('Copy of Military Expenditure'!BK106 = "", 'Copy of Military Expenditure'!$BM106, 'Copy of Military Expenditure'!BK106)</f>
        <v>649000000000</v>
      </c>
    </row>
    <row r="107">
      <c r="A107" s="1" t="s">
        <v>513</v>
      </c>
      <c r="B107" s="1" t="s">
        <v>514</v>
      </c>
      <c r="C107" s="1" t="s">
        <v>6</v>
      </c>
      <c r="D107" s="7">
        <f>IF('Copy of Military Expenditure'!E107 = "", 'Copy of Military Expenditure'!$BM107, 'Copy of Military Expenditure'!E107)</f>
        <v>234357740.4</v>
      </c>
      <c r="E107" s="7">
        <f>IF('Copy of Military Expenditure'!F107 = "", 'Copy of Military Expenditure'!$BM107, 'Copy of Military Expenditure'!F107)</f>
        <v>114632682.9</v>
      </c>
      <c r="F107" s="7">
        <f>IF('Copy of Military Expenditure'!G107 = "", 'Copy of Military Expenditure'!$BM107, 'Copy of Military Expenditure'!G107)</f>
        <v>203900682.8</v>
      </c>
      <c r="G107" s="7">
        <f>IF('Copy of Military Expenditure'!H107 = "", 'Copy of Military Expenditure'!$BM107, 'Copy of Military Expenditure'!H107)</f>
        <v>245397307.8</v>
      </c>
      <c r="H107" s="7">
        <f>IF('Copy of Military Expenditure'!I107 = "", 'Copy of Military Expenditure'!$BM107, 'Copy of Military Expenditure'!I107)</f>
        <v>200459770.1</v>
      </c>
      <c r="I107" s="7">
        <f>IF('Copy of Military Expenditure'!J107 = "", 'Copy of Military Expenditure'!$BM107, 'Copy of Military Expenditure'!J107)</f>
        <v>227272727.3</v>
      </c>
      <c r="J107" s="7">
        <f>IF('Copy of Military Expenditure'!K107 = "", 'Copy of Military Expenditure'!$BM107, 'Copy of Military Expenditure'!K107)</f>
        <v>238636363.6</v>
      </c>
      <c r="K107" s="7">
        <f>IF('Copy of Military Expenditure'!L107 = "", 'Copy of Military Expenditure'!$BM107, 'Copy of Military Expenditure'!L107)</f>
        <v>270454545.5</v>
      </c>
      <c r="L107" s="7">
        <f>IF('Copy of Military Expenditure'!M107 = "", 'Copy of Military Expenditure'!$BM107, 'Copy of Military Expenditure'!M107)</f>
        <v>272727272.7</v>
      </c>
      <c r="M107" s="7">
        <f>IF('Copy of Military Expenditure'!N107 = "", 'Copy of Military Expenditure'!$BM107, 'Copy of Military Expenditure'!N107)</f>
        <v>263636363.6</v>
      </c>
      <c r="N107" s="7">
        <f>IF('Copy of Military Expenditure'!O107 = "", 'Copy of Military Expenditure'!$BM107, 'Copy of Military Expenditure'!O107)</f>
        <v>272727272.7</v>
      </c>
      <c r="O107" s="7">
        <f>IF('Copy of Military Expenditure'!P107 = "", 'Copy of Military Expenditure'!$BM107, 'Copy of Military Expenditure'!P107)</f>
        <v>352272727.3</v>
      </c>
      <c r="P107" s="7">
        <f>IF('Copy of Military Expenditure'!Q107 = "", 'Copy of Military Expenditure'!$BM107, 'Copy of Military Expenditure'!Q107)</f>
        <v>404651162.8</v>
      </c>
      <c r="Q107" s="7">
        <f>IF('Copy of Military Expenditure'!R107 = "", 'Copy of Military Expenditure'!$BM107, 'Copy of Military Expenditure'!R107)</f>
        <v>420930232.6</v>
      </c>
      <c r="R107" s="7">
        <f>IF('Copy of Military Expenditure'!S107 = "", 'Copy of Military Expenditure'!$BM107, 'Copy of Military Expenditure'!S107)</f>
        <v>602325581.4</v>
      </c>
      <c r="S107" s="7">
        <f>IF('Copy of Military Expenditure'!T107 = "", 'Copy of Military Expenditure'!$BM107, 'Copy of Military Expenditure'!T107)</f>
        <v>711627907</v>
      </c>
      <c r="T107" s="7">
        <f>IF('Copy of Military Expenditure'!U107 = "", 'Copy of Military Expenditure'!$BM107, 'Copy of Military Expenditure'!U107)</f>
        <v>593023255.8</v>
      </c>
      <c r="U107" s="7">
        <f>IF('Copy of Military Expenditure'!V107 = "", 'Copy of Military Expenditure'!$BM107, 'Copy of Military Expenditure'!V107)</f>
        <v>748837209.3</v>
      </c>
      <c r="V107" s="7">
        <f>IF('Copy of Military Expenditure'!W107 = "", 'Copy of Military Expenditure'!$BM107, 'Copy of Military Expenditure'!W107)</f>
        <v>827906976.7</v>
      </c>
      <c r="W107" s="7">
        <f>IF('Copy of Military Expenditure'!X107 = "", 'Copy of Military Expenditure'!$BM107, 'Copy of Military Expenditure'!X107)</f>
        <v>925581395.3</v>
      </c>
      <c r="X107" s="7">
        <f>IF('Copy of Military Expenditure'!Y107 = "", 'Copy of Military Expenditure'!$BM107, 'Copy of Military Expenditure'!Y107)</f>
        <v>1002325581</v>
      </c>
      <c r="Y107" s="7">
        <f>IF('Copy of Military Expenditure'!Z107 = "", 'Copy of Military Expenditure'!$BM107, 'Copy of Military Expenditure'!Z107)</f>
        <v>1009302326</v>
      </c>
      <c r="Z107" s="7">
        <f>IF('Copy of Military Expenditure'!AA107 = "", 'Copy of Military Expenditure'!$BM107, 'Copy of Military Expenditure'!AA107)</f>
        <v>1523255814</v>
      </c>
      <c r="AA107" s="7">
        <f>IF('Copy of Military Expenditure'!AB107 = "", 'Copy of Military Expenditure'!$BM107, 'Copy of Military Expenditure'!AB107)</f>
        <v>2006976744</v>
      </c>
      <c r="AB107" s="7">
        <f>IF('Copy of Military Expenditure'!AC107 = "", 'Copy of Military Expenditure'!$BM107, 'Copy of Military Expenditure'!AC107)</f>
        <v>1325415047</v>
      </c>
      <c r="AC107" s="7">
        <f>IF('Copy of Military Expenditure'!AD107 = "", 'Copy of Military Expenditure'!$BM107, 'Copy of Military Expenditure'!AD107)</f>
        <v>820000000</v>
      </c>
      <c r="AD107" s="7">
        <f>IF('Copy of Military Expenditure'!AE107 = "", 'Copy of Military Expenditure'!$BM107, 'Copy of Military Expenditure'!AE107)</f>
        <v>1004536497</v>
      </c>
      <c r="AE107" s="7">
        <f>IF('Copy of Military Expenditure'!AF107 = "", 'Copy of Military Expenditure'!$BM107, 'Copy of Military Expenditure'!AF107)</f>
        <v>765517241.4</v>
      </c>
      <c r="AF107" s="7">
        <f>IF('Copy of Military Expenditure'!AG107 = "", 'Copy of Military Expenditure'!$BM107, 'Copy of Military Expenditure'!AG107)</f>
        <v>1096551724</v>
      </c>
      <c r="AG107" s="7">
        <f>IF('Copy of Military Expenditure'!AH107 = "", 'Copy of Military Expenditure'!$BM107, 'Copy of Military Expenditure'!AH107)</f>
        <v>1196251553</v>
      </c>
      <c r="AH107" s="7">
        <f>IF('Copy of Military Expenditure'!AI107 = "", 'Copy of Military Expenditure'!$BM107, 'Copy of Military Expenditure'!AI107)</f>
        <v>737870454.7</v>
      </c>
      <c r="AI107" s="7">
        <f>IF('Copy of Military Expenditure'!AJ107 = "", 'Copy of Military Expenditure'!$BM107, 'Copy of Military Expenditure'!AJ107)</f>
        <v>983721953.4</v>
      </c>
      <c r="AJ107" s="7">
        <f>IF('Copy of Military Expenditure'!AK107 = "", 'Copy of Military Expenditure'!$BM107, 'Copy of Military Expenditure'!AK107)</f>
        <v>992932485</v>
      </c>
      <c r="AK107" s="7">
        <f>IF('Copy of Military Expenditure'!AL107 = "", 'Copy of Military Expenditure'!$BM107, 'Copy of Military Expenditure'!AL107)</f>
        <v>1287954761</v>
      </c>
      <c r="AL107" s="7">
        <f>IF('Copy of Military Expenditure'!AM107 = "", 'Copy of Military Expenditure'!$BM107, 'Copy of Military Expenditure'!AM107)</f>
        <v>939683231.4</v>
      </c>
      <c r="AM107" s="7">
        <f>IF('Copy of Military Expenditure'!AN107 = "", 'Copy of Military Expenditure'!$BM107, 'Copy of Military Expenditure'!AN107)</f>
        <v>1198810237</v>
      </c>
      <c r="AN107" s="7">
        <f>IF('Copy of Military Expenditure'!AO107 = "", 'Copy of Military Expenditure'!$BM107, 'Copy of Military Expenditure'!AO107)</f>
        <v>733197556</v>
      </c>
      <c r="AO107" s="7">
        <f>IF('Copy of Military Expenditure'!AP107 = "", 'Copy of Military Expenditure'!$BM107, 'Copy of Military Expenditure'!AP107)</f>
        <v>1541033864</v>
      </c>
      <c r="AP107" s="7">
        <f>IF('Copy of Military Expenditure'!AQ107 = "", 'Copy of Military Expenditure'!$BM107, 'Copy of Military Expenditure'!AQ107)</f>
        <v>1450963992</v>
      </c>
      <c r="AQ107" s="7">
        <f>IF('Copy of Military Expenditure'!AR107 = "", 'Copy of Military Expenditure'!$BM107, 'Copy of Military Expenditure'!AR107)</f>
        <v>1408064716</v>
      </c>
      <c r="AR107" s="7">
        <f>IF('Copy of Military Expenditure'!AS107 = "", 'Copy of Military Expenditure'!$BM107, 'Copy of Military Expenditure'!AS107)</f>
        <v>1788322080</v>
      </c>
      <c r="AS107" s="7">
        <f>IF('Copy of Military Expenditure'!AT107 = "", 'Copy of Military Expenditure'!$BM107, 'Copy of Military Expenditure'!AT107)</f>
        <v>1911400137</v>
      </c>
      <c r="AT107" s="7">
        <f>IF('Copy of Military Expenditure'!AU107 = "", 'Copy of Military Expenditure'!$BM107, 'Copy of Military Expenditure'!AU107)</f>
        <v>1071363969</v>
      </c>
      <c r="AU107" s="7">
        <f>IF('Copy of Military Expenditure'!AV107 = "", 'Copy of Military Expenditure'!$BM107, 'Copy of Military Expenditure'!AV107)</f>
        <v>987890177.7</v>
      </c>
      <c r="AV107" s="7">
        <f>IF('Copy of Military Expenditure'!AW107 = "", 'Copy of Military Expenditure'!$BM107, 'Copy of Military Expenditure'!AW107)</f>
        <v>1448715983</v>
      </c>
      <c r="AW107" s="7">
        <f>IF('Copy of Military Expenditure'!AX107 = "", 'Copy of Military Expenditure'!$BM107, 'Copy of Military Expenditure'!AX107)</f>
        <v>2665390597</v>
      </c>
      <c r="AX107" s="7">
        <f>IF('Copy of Military Expenditure'!AY107 = "", 'Copy of Military Expenditure'!$BM107, 'Copy of Military Expenditure'!AY107)</f>
        <v>3630088496</v>
      </c>
      <c r="AY107" s="7">
        <f>IF('Copy of Military Expenditure'!AZ107 = "", 'Copy of Military Expenditure'!$BM107, 'Copy of Military Expenditure'!AZ107)</f>
        <v>4351560317</v>
      </c>
      <c r="AZ107" s="7">
        <f>IF('Copy of Military Expenditure'!BA107 = "", 'Copy of Military Expenditure'!$BM107, 'Copy of Military Expenditure'!BA107)</f>
        <v>5660456451</v>
      </c>
      <c r="BA107" s="7">
        <f>IF('Copy of Military Expenditure'!BB107 = "", 'Copy of Military Expenditure'!$BM107, 'Copy of Military Expenditure'!BB107)</f>
        <v>4055379599</v>
      </c>
      <c r="BB107" s="7">
        <f>IF('Copy of Military Expenditure'!BC107 = "", 'Copy of Military Expenditure'!$BM107, 'Copy of Military Expenditure'!BC107)</f>
        <v>3991194835</v>
      </c>
      <c r="BC107" s="7">
        <f>IF('Copy of Military Expenditure'!BD107 = "", 'Copy of Military Expenditure'!$BM107, 'Copy of Military Expenditure'!BD107)</f>
        <v>3577531587</v>
      </c>
      <c r="BD107" s="7">
        <f>IF('Copy of Military Expenditure'!BE107 = "", 'Copy of Military Expenditure'!$BM107, 'Copy of Military Expenditure'!BE107)</f>
        <v>5114847100</v>
      </c>
      <c r="BE107" s="7">
        <f>IF('Copy of Military Expenditure'!BF107 = "", 'Copy of Military Expenditure'!$BM107, 'Copy of Military Expenditure'!BF107)</f>
        <v>6199698500</v>
      </c>
      <c r="BF107" s="7">
        <f>IF('Copy of Military Expenditure'!BG107 = "", 'Copy of Military Expenditure'!$BM107, 'Copy of Military Expenditure'!BG107)</f>
        <v>1554727108</v>
      </c>
      <c r="BG107" s="7">
        <f>IF('Copy of Military Expenditure'!BH107 = "", 'Copy of Military Expenditure'!$BM107, 'Copy of Military Expenditure'!BH107)</f>
        <v>320539158</v>
      </c>
      <c r="BH107" s="7">
        <f>IF('Copy of Military Expenditure'!BI107 = "", 'Copy of Military Expenditure'!$BM107, 'Copy of Military Expenditure'!BI107)</f>
        <v>218154892.9</v>
      </c>
      <c r="BI107" s="7">
        <f>IF('Copy of Military Expenditure'!BJ107 = "", 'Copy of Military Expenditure'!$BM107, 'Copy of Military Expenditure'!BJ107)</f>
        <v>464821762.6</v>
      </c>
      <c r="BJ107" s="7">
        <f>IF('Copy of Military Expenditure'!BK107 = "", 'Copy of Military Expenditure'!$BM107, 'Copy of Military Expenditure'!BK107)</f>
        <v>1382203581</v>
      </c>
    </row>
    <row r="108">
      <c r="A108" s="1" t="s">
        <v>531</v>
      </c>
      <c r="B108" s="1" t="s">
        <v>532</v>
      </c>
      <c r="C108" s="1" t="s">
        <v>6</v>
      </c>
      <c r="D108" s="7">
        <f>IF('Copy of Military Expenditure'!E108 = "", 'Copy of Military Expenditure'!$BM108, 'Copy of Military Expenditure'!E108)</f>
        <v>69999972</v>
      </c>
      <c r="E108" s="7">
        <f>IF('Copy of Military Expenditure'!F108 = "", 'Copy of Military Expenditure'!$BM108, 'Copy of Military Expenditure'!F108)</f>
        <v>113749954.5</v>
      </c>
      <c r="F108" s="7">
        <f>IF('Copy of Military Expenditure'!G108 = "", 'Copy of Military Expenditure'!$BM108, 'Copy of Military Expenditure'!G108)</f>
        <v>186199925.5</v>
      </c>
      <c r="G108" s="7">
        <f>IF('Copy of Military Expenditure'!H108 = "", 'Copy of Military Expenditure'!$BM108, 'Copy of Military Expenditure'!H108)</f>
        <v>188999924.4</v>
      </c>
      <c r="H108" s="7">
        <f>IF('Copy of Military Expenditure'!I108 = "", 'Copy of Military Expenditure'!$BM108, 'Copy of Military Expenditure'!I108)</f>
        <v>271599891.4</v>
      </c>
      <c r="I108" s="7">
        <f>IF('Copy of Military Expenditure'!J108 = "", 'Copy of Military Expenditure'!$BM108, 'Copy of Military Expenditure'!J108)</f>
        <v>289449884.2</v>
      </c>
      <c r="J108" s="7">
        <f>IF('Copy of Military Expenditure'!K108 = "", 'Copy of Military Expenditure'!$BM108, 'Copy of Military Expenditure'!K108)</f>
        <v>324449870.2</v>
      </c>
      <c r="K108" s="7">
        <f>IF('Copy of Military Expenditure'!L108 = "", 'Copy of Military Expenditure'!$BM108, 'Copy of Military Expenditure'!L108)</f>
        <v>373099850.8</v>
      </c>
      <c r="L108" s="7">
        <f>IF('Copy of Military Expenditure'!M108 = "", 'Copy of Military Expenditure'!$BM108, 'Copy of Military Expenditure'!M108)</f>
        <v>399699840.1</v>
      </c>
      <c r="M108" s="7">
        <f>IF('Copy of Military Expenditure'!N108 = "", 'Copy of Military Expenditure'!$BM108, 'Copy of Military Expenditure'!N108)</f>
        <v>425599829.8</v>
      </c>
      <c r="N108" s="7">
        <f>IF('Copy of Military Expenditure'!O108 = "", 'Copy of Military Expenditure'!$BM108, 'Copy of Military Expenditure'!O108)</f>
        <v>417899832.8</v>
      </c>
      <c r="O108" s="7">
        <f>IF('Copy of Military Expenditure'!P108 = "", 'Copy of Military Expenditure'!$BM108, 'Copy of Military Expenditure'!P108)</f>
        <v>485866527.2</v>
      </c>
      <c r="P108" s="7">
        <f>IF('Copy of Military Expenditure'!Q108 = "", 'Copy of Military Expenditure'!$BM108, 'Copy of Military Expenditure'!Q108)</f>
        <v>492386546.2</v>
      </c>
      <c r="Q108" s="7">
        <f>IF('Copy of Military Expenditure'!R108 = "", 'Copy of Military Expenditure'!$BM108, 'Copy of Military Expenditure'!R108)</f>
        <v>752926325.6</v>
      </c>
      <c r="R108" s="7">
        <f>IF('Copy of Military Expenditure'!S108 = "", 'Copy of Military Expenditure'!$BM108, 'Copy of Military Expenditure'!S108)</f>
        <v>1102318401</v>
      </c>
      <c r="S108" s="7">
        <f>IF('Copy of Military Expenditure'!T108 = "", 'Copy of Military Expenditure'!$BM108, 'Copy of Military Expenditure'!T108)</f>
        <v>1431695127</v>
      </c>
      <c r="T108" s="7">
        <f>IF('Copy of Military Expenditure'!U108 = "", 'Copy of Military Expenditure'!$BM108, 'Copy of Military Expenditure'!U108)</f>
        <v>1677275419</v>
      </c>
      <c r="U108" s="7">
        <f>IF('Copy of Military Expenditure'!V108 = "", 'Copy of Military Expenditure'!$BM108, 'Copy of Military Expenditure'!V108)</f>
        <v>2073738018</v>
      </c>
      <c r="V108" s="7">
        <f>IF('Copy of Military Expenditure'!W108 = "", 'Copy of Military Expenditure'!$BM108, 'Copy of Military Expenditure'!W108)</f>
        <v>2067988017</v>
      </c>
      <c r="W108" s="7">
        <f>IF('Copy of Military Expenditure'!X108 = "", 'Copy of Military Expenditure'!$BM108, 'Copy of Military Expenditure'!X108)</f>
        <v>2160867340</v>
      </c>
      <c r="X108" s="7">
        <f>IF('Copy of Military Expenditure'!Y108 = "", 'Copy of Military Expenditure'!$BM108, 'Copy of Military Expenditure'!Y108)</f>
        <v>2661671165</v>
      </c>
      <c r="Y108" s="7">
        <f>IF('Copy of Military Expenditure'!Z108 = "", 'Copy of Military Expenditure'!$BM108, 'Copy of Military Expenditure'!Z108)</f>
        <v>3011979548</v>
      </c>
      <c r="Z108" s="7">
        <f>IF('Copy of Military Expenditure'!AA108 = "", 'Copy of Military Expenditure'!$BM108, 'Copy of Military Expenditure'!AA108)</f>
        <v>2744699858</v>
      </c>
      <c r="AA108" s="7">
        <f>IF('Copy of Military Expenditure'!AB108 = "", 'Copy of Military Expenditure'!$BM108, 'Copy of Military Expenditure'!AB108)</f>
        <v>3052688269</v>
      </c>
      <c r="AB108" s="7">
        <f>IF('Copy of Military Expenditure'!AC108 = "", 'Copy of Military Expenditure'!$BM108, 'Copy of Military Expenditure'!AC108)</f>
        <v>2770152107</v>
      </c>
      <c r="AC108" s="7">
        <f>IF('Copy of Military Expenditure'!AD108 = "", 'Copy of Military Expenditure'!$BM108, 'Copy of Military Expenditure'!AD108)</f>
        <v>2117406345</v>
      </c>
      <c r="AD108" s="7">
        <f>IF('Copy of Military Expenditure'!AE108 = "", 'Copy of Military Expenditure'!$BM108, 'Copy of Military Expenditure'!AE108)</f>
        <v>2497888430</v>
      </c>
      <c r="AE108" s="7">
        <f>IF('Copy of Military Expenditure'!AF108 = "", 'Copy of Military Expenditure'!$BM108, 'Copy of Military Expenditure'!AF108)</f>
        <v>3595968625</v>
      </c>
      <c r="AF108" s="7">
        <f>IF('Copy of Military Expenditure'!AG108 = "", 'Copy of Military Expenditure'!$BM108, 'Copy of Military Expenditure'!AG108)</f>
        <v>4263086823</v>
      </c>
      <c r="AG108" s="7">
        <f>IF('Copy of Military Expenditure'!AH108 = "", 'Copy of Military Expenditure'!$BM108, 'Copy of Military Expenditure'!AH108)</f>
        <v>4181886467</v>
      </c>
      <c r="AH108" s="7">
        <f>IF('Copy of Military Expenditure'!AI108 = "", 'Copy of Military Expenditure'!$BM108, 'Copy of Military Expenditure'!AI108)</f>
        <v>4364458204</v>
      </c>
      <c r="AI108" s="7">
        <f>IF('Copy of Military Expenditure'!AJ108 = "", 'Copy of Military Expenditure'!$BM108, 'Copy of Military Expenditure'!AJ108)</f>
        <v>3874415135</v>
      </c>
      <c r="AJ108" s="7">
        <f>IF('Copy of Military Expenditure'!AK108 = "", 'Copy of Military Expenditure'!$BM108, 'Copy of Military Expenditure'!AK108)</f>
        <v>3677406461</v>
      </c>
      <c r="AK108" s="7">
        <f>IF('Copy of Military Expenditure'!AL108 = "", 'Copy of Military Expenditure'!$BM108, 'Copy of Military Expenditure'!AL108)</f>
        <v>3254313379</v>
      </c>
      <c r="AL108" s="7">
        <f>IF('Copy of Military Expenditure'!AM108 = "", 'Copy of Military Expenditure'!$BM108, 'Copy of Military Expenditure'!AM108)</f>
        <v>3478582291</v>
      </c>
      <c r="AM108" s="7">
        <f>IF('Copy of Military Expenditure'!AN108 = "", 'Copy of Military Expenditure'!$BM108, 'Copy of Military Expenditure'!AN108)</f>
        <v>3292446562</v>
      </c>
      <c r="AN108" s="7">
        <f>IF('Copy of Military Expenditure'!AO108 = "", 'Copy of Military Expenditure'!$BM108, 'Copy of Military Expenditure'!AO108)</f>
        <v>2591787131</v>
      </c>
      <c r="AO108" s="7">
        <f>IF('Copy of Military Expenditure'!AP108 = "", 'Copy of Military Expenditure'!$BM108, 'Copy of Military Expenditure'!AP108)</f>
        <v>2414137710</v>
      </c>
      <c r="AP108" s="7">
        <f>IF('Copy of Military Expenditure'!AQ108 = "", 'Copy of Military Expenditure'!$BM108, 'Copy of Military Expenditure'!AQ108)</f>
        <v>1905656009</v>
      </c>
      <c r="AQ108" s="7">
        <f>IF('Copy of Military Expenditure'!AR108 = "", 'Copy of Military Expenditure'!$BM108, 'Copy of Military Expenditure'!AR108)</f>
        <v>1738036625</v>
      </c>
      <c r="AR108" s="7">
        <f>IF('Copy of Military Expenditure'!AS108 = "", 'Copy of Military Expenditure'!$BM108, 'Copy of Military Expenditure'!AS108)</f>
        <v>1891725013</v>
      </c>
      <c r="AS108" s="7">
        <f>IF('Copy of Military Expenditure'!AT108 = "", 'Copy of Military Expenditure'!$BM108, 'Copy of Military Expenditure'!AT108)</f>
        <v>1802262236</v>
      </c>
      <c r="AT108" s="7">
        <f>IF('Copy of Military Expenditure'!AU108 = "", 'Copy of Military Expenditure'!$BM108, 'Copy of Military Expenditure'!AU108)</f>
        <v>1766082898</v>
      </c>
      <c r="AU108" s="7">
        <f>IF('Copy of Military Expenditure'!AV108 = "", 'Copy of Military Expenditure'!$BM108, 'Copy of Military Expenditure'!AV108)</f>
        <v>2574176278</v>
      </c>
      <c r="AV108" s="7">
        <f>IF('Copy of Military Expenditure'!AW108 = "", 'Copy of Military Expenditure'!$BM108, 'Copy of Military Expenditure'!AW108)</f>
        <v>3099065125</v>
      </c>
      <c r="AW108" s="7">
        <f>IF('Copy of Military Expenditure'!AX108 = "", 'Copy of Military Expenditure'!$BM108, 'Copy of Military Expenditure'!AX108)</f>
        <v>3566963815</v>
      </c>
      <c r="AX108" s="7">
        <f>IF('Copy of Military Expenditure'!AY108 = "", 'Copy of Military Expenditure'!$BM108, 'Copy of Military Expenditure'!AY108)</f>
        <v>3506139658</v>
      </c>
      <c r="AY108" s="7">
        <f>IF('Copy of Military Expenditure'!AZ108 = "", 'Copy of Military Expenditure'!$BM108, 'Copy of Military Expenditure'!AZ108)</f>
        <v>3525684244</v>
      </c>
      <c r="AZ108" s="7">
        <f>IF('Copy of Military Expenditure'!BA108 = "", 'Copy of Military Expenditure'!$BM108, 'Copy of Military Expenditure'!BA108)</f>
        <v>3285925081</v>
      </c>
      <c r="BA108" s="7">
        <f>IF('Copy of Military Expenditure'!BB108 = "", 'Copy of Military Expenditure'!$BM108, 'Copy of Military Expenditure'!BB108)</f>
        <v>3592687702</v>
      </c>
      <c r="BB108" s="7">
        <f>IF('Copy of Military Expenditure'!BC108 = "", 'Copy of Military Expenditure'!$BM108, 'Copy of Military Expenditure'!BC108)</f>
        <v>4188168092</v>
      </c>
      <c r="BC108" s="7">
        <f>IF('Copy of Military Expenditure'!BD108 = "", 'Copy of Military Expenditure'!$BM108, 'Copy of Military Expenditure'!BD108)</f>
        <v>4594154078</v>
      </c>
      <c r="BD108" s="7">
        <f>IF('Copy of Military Expenditure'!BE108 = "", 'Copy of Military Expenditure'!$BM108, 'Copy of Military Expenditure'!BE108)</f>
        <v>4489590096</v>
      </c>
      <c r="BE108" s="7">
        <f>IF('Copy of Military Expenditure'!BF108 = "", 'Copy of Military Expenditure'!$BM108, 'Copy of Military Expenditure'!BF108)</f>
        <v>4118208483</v>
      </c>
      <c r="BF108" s="7">
        <f>IF('Copy of Military Expenditure'!BG108 = "", 'Copy of Military Expenditure'!$BM108, 'Copy of Military Expenditure'!BG108)</f>
        <v>3892469155</v>
      </c>
      <c r="BG108" s="7">
        <f>IF('Copy of Military Expenditure'!BH108 = "", 'Copy of Military Expenditure'!$BM108, 'Copy of Military Expenditure'!BH108)</f>
        <v>3488867948</v>
      </c>
      <c r="BH108" s="7">
        <f>IF('Copy of Military Expenditure'!BI108 = "", 'Copy of Military Expenditure'!$BM108, 'Copy of Military Expenditure'!BI108)</f>
        <v>3169756001</v>
      </c>
      <c r="BI108" s="7">
        <f>IF('Copy of Military Expenditure'!BJ108 = "", 'Copy of Military Expenditure'!$BM108, 'Copy of Military Expenditure'!BJ108)</f>
        <v>3638936588</v>
      </c>
      <c r="BJ108" s="7">
        <f>IF('Copy of Military Expenditure'!BK108 = "", 'Copy of Military Expenditure'!$BM108, 'Copy of Military Expenditure'!BK108)</f>
        <v>3639879165</v>
      </c>
    </row>
    <row r="109">
      <c r="A109" s="1" t="s">
        <v>535</v>
      </c>
      <c r="B109" s="1" t="s">
        <v>536</v>
      </c>
      <c r="C109" s="1" t="s">
        <v>6</v>
      </c>
      <c r="D109" s="7">
        <f>IF('Copy of Military Expenditure'!E109 = "", 'Copy of Military Expenditure'!$BM109, 'Copy of Military Expenditure'!E109)</f>
        <v>269413352.9</v>
      </c>
      <c r="E109" s="7">
        <f>IF('Copy of Military Expenditure'!F109 = "", 'Copy of Military Expenditure'!$BM109, 'Copy of Military Expenditure'!F109)</f>
        <v>269413352.9</v>
      </c>
      <c r="F109" s="7">
        <f>IF('Copy of Military Expenditure'!G109 = "", 'Copy of Military Expenditure'!$BM109, 'Copy of Military Expenditure'!G109)</f>
        <v>269413352.9</v>
      </c>
      <c r="G109" s="7">
        <f>IF('Copy of Military Expenditure'!H109 = "", 'Copy of Military Expenditure'!$BM109, 'Copy of Military Expenditure'!H109)</f>
        <v>269413352.9</v>
      </c>
      <c r="H109" s="7">
        <f>IF('Copy of Military Expenditure'!I109 = "", 'Copy of Military Expenditure'!$BM109, 'Copy of Military Expenditure'!I109)</f>
        <v>269413352.9</v>
      </c>
      <c r="I109" s="7">
        <f>IF('Copy of Military Expenditure'!J109 = "", 'Copy of Military Expenditure'!$BM109, 'Copy of Military Expenditure'!J109)</f>
        <v>15600000</v>
      </c>
      <c r="J109" s="7">
        <f>IF('Copy of Military Expenditure'!K109 = "", 'Copy of Military Expenditure'!$BM109, 'Copy of Military Expenditure'!K109)</f>
        <v>16950000</v>
      </c>
      <c r="K109" s="7">
        <f>IF('Copy of Military Expenditure'!L109 = "", 'Copy of Military Expenditure'!$BM109, 'Copy of Military Expenditure'!L109)</f>
        <v>19000000</v>
      </c>
      <c r="L109" s="7">
        <f>IF('Copy of Military Expenditure'!M109 = "", 'Copy of Military Expenditure'!$BM109, 'Copy of Military Expenditure'!M109)</f>
        <v>30600000</v>
      </c>
      <c r="M109" s="7">
        <f>IF('Copy of Military Expenditure'!N109 = "", 'Copy of Military Expenditure'!$BM109, 'Copy of Military Expenditure'!N109)</f>
        <v>42350000</v>
      </c>
      <c r="N109" s="7">
        <f>IF('Copy of Military Expenditure'!O109 = "", 'Copy of Military Expenditure'!$BM109, 'Copy of Military Expenditure'!O109)</f>
        <v>45950000</v>
      </c>
      <c r="O109" s="7">
        <f>IF('Copy of Military Expenditure'!P109 = "", 'Copy of Military Expenditure'!$BM109, 'Copy of Military Expenditure'!P109)</f>
        <v>49850000</v>
      </c>
      <c r="P109" s="7">
        <f>IF('Copy of Military Expenditure'!Q109 = "", 'Copy of Military Expenditure'!$BM109, 'Copy of Military Expenditure'!Q109)</f>
        <v>58450000</v>
      </c>
      <c r="Q109" s="7">
        <f>IF('Copy of Military Expenditure'!R109 = "", 'Copy of Military Expenditure'!$BM109, 'Copy of Military Expenditure'!R109)</f>
        <v>86900000</v>
      </c>
      <c r="R109" s="7">
        <f>IF('Copy of Military Expenditure'!S109 = "", 'Copy of Military Expenditure'!$BM109, 'Copy of Military Expenditure'!S109)</f>
        <v>118550000</v>
      </c>
      <c r="S109" s="7">
        <f>IF('Copy of Military Expenditure'!T109 = "", 'Copy of Military Expenditure'!$BM109, 'Copy of Military Expenditure'!T109)</f>
        <v>148600000</v>
      </c>
      <c r="T109" s="7">
        <f>IF('Copy of Military Expenditure'!U109 = "", 'Copy of Military Expenditure'!$BM109, 'Copy of Military Expenditure'!U109)</f>
        <v>199800000</v>
      </c>
      <c r="U109" s="7">
        <f>IF('Copy of Military Expenditure'!V109 = "", 'Copy of Military Expenditure'!$BM109, 'Copy of Military Expenditure'!V109)</f>
        <v>285350000</v>
      </c>
      <c r="V109" s="7">
        <f>IF('Copy of Military Expenditure'!W109 = "", 'Copy of Military Expenditure'!$BM109, 'Copy of Military Expenditure'!W109)</f>
        <v>347750000</v>
      </c>
      <c r="W109" s="7">
        <f>IF('Copy of Military Expenditure'!X109 = "", 'Copy of Military Expenditure'!$BM109, 'Copy of Military Expenditure'!X109)</f>
        <v>441150000</v>
      </c>
      <c r="X109" s="7">
        <f>IF('Copy of Military Expenditure'!Y109 = "", 'Copy of Military Expenditure'!$BM109, 'Copy of Military Expenditure'!Y109)</f>
        <v>442750000</v>
      </c>
      <c r="Y109" s="7">
        <f>IF('Copy of Military Expenditure'!Z109 = "", 'Copy of Military Expenditure'!$BM109, 'Copy of Military Expenditure'!Z109)</f>
        <v>389700000</v>
      </c>
      <c r="Z109" s="7">
        <f>IF('Copy of Military Expenditure'!AA109 = "", 'Copy of Military Expenditure'!$BM109, 'Copy of Military Expenditure'!AA109)</f>
        <v>437450000</v>
      </c>
      <c r="AA109" s="7">
        <f>IF('Copy of Military Expenditure'!AB109 = "", 'Copy of Military Expenditure'!$BM109, 'Copy of Military Expenditure'!AB109)</f>
        <v>431750000</v>
      </c>
      <c r="AB109" s="7">
        <f>IF('Copy of Military Expenditure'!AC109 = "", 'Copy of Military Expenditure'!$BM109, 'Copy of Military Expenditure'!AC109)</f>
        <v>360650000</v>
      </c>
      <c r="AC109" s="7">
        <f>IF('Copy of Military Expenditure'!AD109 = "", 'Copy of Military Expenditure'!$BM109, 'Copy of Military Expenditure'!AD109)</f>
        <v>309300000</v>
      </c>
      <c r="AD109" s="7">
        <f>IF('Copy of Military Expenditure'!AE109 = "", 'Copy of Military Expenditure'!$BM109, 'Copy of Military Expenditure'!AE109)</f>
        <v>342200000</v>
      </c>
      <c r="AE109" s="7">
        <f>IF('Copy of Military Expenditure'!AF109 = "", 'Copy of Military Expenditure'!$BM109, 'Copy of Military Expenditure'!AF109)</f>
        <v>392600000</v>
      </c>
      <c r="AF109" s="7">
        <f>IF('Copy of Military Expenditure'!AG109 = "", 'Copy of Military Expenditure'!$BM109, 'Copy of Military Expenditure'!AG109)</f>
        <v>407050000</v>
      </c>
      <c r="AG109" s="7">
        <f>IF('Copy of Military Expenditure'!AH109 = "", 'Copy of Military Expenditure'!$BM109, 'Copy of Military Expenditure'!AH109)</f>
        <v>408600000</v>
      </c>
      <c r="AH109" s="7">
        <f>IF('Copy of Military Expenditure'!AI109 = "", 'Copy of Military Expenditure'!$BM109, 'Copy of Military Expenditure'!AI109)</f>
        <v>416300000</v>
      </c>
      <c r="AI109" s="7">
        <f>IF('Copy of Military Expenditure'!AJ109 = "", 'Copy of Military Expenditure'!$BM109, 'Copy of Military Expenditure'!AJ109)</f>
        <v>376050000</v>
      </c>
      <c r="AJ109" s="7">
        <f>IF('Copy of Military Expenditure'!AK109 = "", 'Copy of Military Expenditure'!$BM109, 'Copy of Military Expenditure'!AK109)</f>
        <v>296350000</v>
      </c>
      <c r="AK109" s="7">
        <f>IF('Copy of Military Expenditure'!AL109 = "", 'Copy of Military Expenditure'!$BM109, 'Copy of Military Expenditure'!AL109)</f>
        <v>249800000</v>
      </c>
      <c r="AL109" s="7">
        <f>IF('Copy of Military Expenditure'!AM109 = "", 'Copy of Military Expenditure'!$BM109, 'Copy of Military Expenditure'!AM109)</f>
        <v>247900000</v>
      </c>
      <c r="AM109" s="7">
        <f>IF('Copy of Military Expenditure'!AN109 = "", 'Copy of Military Expenditure'!$BM109, 'Copy of Military Expenditure'!AN109)</f>
        <v>262900000</v>
      </c>
      <c r="AN109" s="7">
        <f>IF('Copy of Military Expenditure'!AO109 = "", 'Copy of Military Expenditure'!$BM109, 'Copy of Military Expenditure'!AO109)</f>
        <v>291650000</v>
      </c>
      <c r="AO109" s="7">
        <f>IF('Copy of Military Expenditure'!AP109 = "", 'Copy of Military Expenditure'!$BM109, 'Copy of Military Expenditure'!AP109)</f>
        <v>311400000</v>
      </c>
      <c r="AP109" s="7">
        <f>IF('Copy of Military Expenditure'!AQ109 = "", 'Copy of Military Expenditure'!$BM109, 'Copy of Military Expenditure'!AQ109)</f>
        <v>306000000</v>
      </c>
      <c r="AQ109" s="7">
        <f>IF('Copy of Military Expenditure'!AR109 = "", 'Copy of Military Expenditure'!$BM109, 'Copy of Military Expenditure'!AR109)</f>
        <v>263400000</v>
      </c>
      <c r="AR109" s="7">
        <f>IF('Copy of Military Expenditure'!AS109 = "", 'Copy of Military Expenditure'!$BM109, 'Copy of Military Expenditure'!AS109)</f>
        <v>346300000</v>
      </c>
      <c r="AS109" s="7">
        <f>IF('Copy of Military Expenditure'!AT109 = "", 'Copy of Military Expenditure'!$BM109, 'Copy of Military Expenditure'!AT109)</f>
        <v>286700000</v>
      </c>
      <c r="AT109" s="7">
        <f>IF('Copy of Military Expenditure'!AU109 = "", 'Copy of Military Expenditure'!$BM109, 'Copy of Military Expenditure'!AU109)</f>
        <v>677000000</v>
      </c>
      <c r="AU109" s="7">
        <f>IF('Copy of Military Expenditure'!AV109 = "", 'Copy of Military Expenditure'!$BM109, 'Copy of Military Expenditure'!AV109)</f>
        <v>194800000</v>
      </c>
      <c r="AV109" s="7">
        <f>IF('Copy of Military Expenditure'!AW109 = "", 'Copy of Military Expenditure'!$BM109, 'Copy of Military Expenditure'!AW109)</f>
        <v>256100000</v>
      </c>
      <c r="AW109" s="7">
        <f>IF('Copy of Military Expenditure'!AX109 = "", 'Copy of Military Expenditure'!$BM109, 'Copy of Military Expenditure'!AX109)</f>
        <v>131400000</v>
      </c>
      <c r="AX109" s="7">
        <f>IF('Copy of Military Expenditure'!AY109 = "", 'Copy of Military Expenditure'!$BM109, 'Copy of Military Expenditure'!AY109)</f>
        <v>161700000</v>
      </c>
      <c r="AY109" s="7">
        <f>IF('Copy of Military Expenditure'!AZ109 = "", 'Copy of Military Expenditure'!$BM109, 'Copy of Military Expenditure'!AZ109)</f>
        <v>269413352.9</v>
      </c>
      <c r="AZ109" s="7">
        <f>IF('Copy of Military Expenditure'!BA109 = "", 'Copy of Military Expenditure'!$BM109, 'Copy of Military Expenditure'!BA109)</f>
        <v>269413352.9</v>
      </c>
      <c r="BA109" s="7">
        <f>IF('Copy of Military Expenditure'!BB109 = "", 'Copy of Military Expenditure'!$BM109, 'Copy of Military Expenditure'!BB109)</f>
        <v>269413352.9</v>
      </c>
      <c r="BB109" s="7">
        <f>IF('Copy of Military Expenditure'!BC109 = "", 'Copy of Military Expenditure'!$BM109, 'Copy of Military Expenditure'!BC109)</f>
        <v>98293000</v>
      </c>
      <c r="BC109" s="7">
        <f>IF('Copy of Military Expenditure'!BD109 = "", 'Copy of Military Expenditure'!$BM109, 'Copy of Military Expenditure'!BD109)</f>
        <v>198438000</v>
      </c>
      <c r="BD109" s="7">
        <f>IF('Copy of Military Expenditure'!BE109 = "", 'Copy of Military Expenditure'!$BM109, 'Copy of Military Expenditure'!BE109)</f>
        <v>318272000</v>
      </c>
      <c r="BE109" s="7">
        <f>IF('Copy of Military Expenditure'!BF109 = "", 'Copy of Military Expenditure'!$BM109, 'Copy of Military Expenditure'!BF109)</f>
        <v>356700000</v>
      </c>
      <c r="BF109" s="7">
        <f>IF('Copy of Military Expenditure'!BG109 = "", 'Copy of Military Expenditure'!$BM109, 'Copy of Military Expenditure'!BG109)</f>
        <v>368100000</v>
      </c>
      <c r="BG109" s="7">
        <f>IF('Copy of Military Expenditure'!BH109 = "", 'Copy of Military Expenditure'!$BM109, 'Copy of Military Expenditure'!BH109)</f>
        <v>376677000</v>
      </c>
      <c r="BH109" s="7">
        <f>IF('Copy of Military Expenditure'!BI109 = "", 'Copy of Military Expenditure'!$BM109, 'Copy of Military Expenditure'!BI109)</f>
        <v>358065000</v>
      </c>
      <c r="BI109" s="7">
        <f>IF('Copy of Military Expenditure'!BJ109 = "", 'Copy of Military Expenditure'!$BM109, 'Copy of Military Expenditure'!BJ109)</f>
        <v>340522000</v>
      </c>
      <c r="BJ109" s="7">
        <f>IF('Copy of Military Expenditure'!BK109 = "", 'Copy of Military Expenditure'!$BM109, 'Copy of Military Expenditure'!BK109)</f>
        <v>420364000</v>
      </c>
    </row>
  </sheetData>
  <conditionalFormatting sqref="D1:BJ109">
    <cfRule type="cellIs" dxfId="2" priority="1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6.71"/>
    <col customWidth="1" min="3" max="3" width="28.43"/>
    <col customWidth="1" min="5" max="5" width="20.71"/>
  </cols>
  <sheetData>
    <row r="1">
      <c r="A1" s="6" t="s">
        <v>0</v>
      </c>
      <c r="B1" s="6" t="s">
        <v>1</v>
      </c>
      <c r="C1" s="6" t="s">
        <v>2</v>
      </c>
      <c r="D1" s="6" t="s">
        <v>539</v>
      </c>
      <c r="E1" s="6" t="s">
        <v>540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>
      <c r="A2" s="1" t="str">
        <f>'Cleaned and Complete Military E'!A2</f>
        <v>Arab World</v>
      </c>
      <c r="B2" s="1" t="str">
        <f>'Cleaned and Complete Military E'!B2</f>
        <v>ARB</v>
      </c>
      <c r="C2" s="1" t="str">
        <f>'Cleaned and Complete Military E'!C2</f>
        <v>Regions Clubbed Geographically</v>
      </c>
      <c r="D2" s="8">
        <f>'Cleaned and Complete Military E'!D1</f>
        <v>1960</v>
      </c>
      <c r="E2" s="7">
        <f>'Cleaned and Complete Military E'!D2</f>
        <v>43201371363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11"/>
      <c r="BD2" s="11"/>
      <c r="BE2" s="11"/>
      <c r="BF2" s="11"/>
      <c r="BG2" s="11"/>
      <c r="BH2" s="11"/>
      <c r="BI2" s="11"/>
      <c r="BJ2" s="11"/>
    </row>
    <row r="3">
      <c r="A3" s="1" t="s">
        <v>16</v>
      </c>
      <c r="B3" s="1" t="s">
        <v>17</v>
      </c>
      <c r="C3" s="1" t="s">
        <v>18</v>
      </c>
      <c r="D3" s="12">
        <v>1961.0</v>
      </c>
      <c r="E3" s="7">
        <f>'Cleaned and Complete Military E'!E2</f>
        <v>43201371363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</row>
    <row r="4">
      <c r="A4" s="1" t="s">
        <v>16</v>
      </c>
      <c r="B4" s="1" t="s">
        <v>17</v>
      </c>
      <c r="C4" s="1" t="s">
        <v>18</v>
      </c>
      <c r="D4" s="12">
        <v>1962.0</v>
      </c>
      <c r="E4" s="7">
        <f>'Cleaned and Complete Military E'!F2</f>
        <v>833229524.1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</row>
    <row r="5">
      <c r="A5" s="1" t="s">
        <v>16</v>
      </c>
      <c r="B5" s="1" t="s">
        <v>17</v>
      </c>
      <c r="C5" s="1" t="s">
        <v>18</v>
      </c>
      <c r="D5" s="12">
        <v>1963.0</v>
      </c>
      <c r="E5" s="7">
        <f>'Cleaned and Complete Military E'!G2</f>
        <v>916446054.5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</row>
    <row r="6">
      <c r="A6" s="1" t="s">
        <v>16</v>
      </c>
      <c r="B6" s="1" t="s">
        <v>17</v>
      </c>
      <c r="C6" s="1" t="s">
        <v>18</v>
      </c>
      <c r="D6" s="12">
        <v>1964.0</v>
      </c>
      <c r="E6" s="7">
        <f>'Cleaned and Complete Military E'!H2</f>
        <v>1225338998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</row>
    <row r="7">
      <c r="A7" s="1" t="s">
        <v>16</v>
      </c>
      <c r="B7" s="1" t="s">
        <v>17</v>
      </c>
      <c r="C7" s="1" t="s">
        <v>18</v>
      </c>
      <c r="D7" s="12">
        <v>1965.0</v>
      </c>
      <c r="E7" s="7">
        <f>'Cleaned and Complete Military E'!I2</f>
        <v>1416443189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</row>
    <row r="8">
      <c r="A8" s="1" t="s">
        <v>16</v>
      </c>
      <c r="B8" s="1" t="s">
        <v>17</v>
      </c>
      <c r="C8" s="1" t="s">
        <v>18</v>
      </c>
      <c r="D8" s="12">
        <v>1966.0</v>
      </c>
      <c r="E8" s="7">
        <f>'Cleaned and Complete Military E'!J2</f>
        <v>1548666185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</row>
    <row r="9">
      <c r="A9" s="1" t="s">
        <v>16</v>
      </c>
      <c r="B9" s="1" t="s">
        <v>17</v>
      </c>
      <c r="C9" s="1" t="s">
        <v>18</v>
      </c>
      <c r="D9" s="12">
        <v>1967.0</v>
      </c>
      <c r="E9" s="7">
        <f>'Cleaned and Complete Military E'!K2</f>
        <v>1684446592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</row>
    <row r="10">
      <c r="A10" s="1" t="s">
        <v>16</v>
      </c>
      <c r="B10" s="1" t="s">
        <v>17</v>
      </c>
      <c r="C10" s="1" t="s">
        <v>18</v>
      </c>
      <c r="D10" s="12">
        <v>1968.0</v>
      </c>
      <c r="E10" s="7">
        <f>'Cleaned and Complete Military E'!L2</f>
        <v>2031297443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</row>
    <row r="11">
      <c r="A11" s="1" t="s">
        <v>16</v>
      </c>
      <c r="B11" s="1" t="s">
        <v>17</v>
      </c>
      <c r="C11" s="1" t="s">
        <v>18</v>
      </c>
      <c r="D11" s="12">
        <v>1969.0</v>
      </c>
      <c r="E11" s="7">
        <f>'Cleaned and Complete Military E'!M2</f>
        <v>2520054562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</row>
    <row r="12">
      <c r="A12" s="1" t="s">
        <v>16</v>
      </c>
      <c r="B12" s="1" t="s">
        <v>17</v>
      </c>
      <c r="C12" s="1" t="s">
        <v>18</v>
      </c>
      <c r="D12" s="12">
        <v>1970.0</v>
      </c>
      <c r="E12" s="7">
        <f>'Cleaned and Complete Military E'!N2</f>
        <v>2980085336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</row>
    <row r="13">
      <c r="A13" s="1" t="s">
        <v>16</v>
      </c>
      <c r="B13" s="1" t="s">
        <v>17</v>
      </c>
      <c r="C13" s="1" t="s">
        <v>18</v>
      </c>
      <c r="D13" s="12">
        <v>1971.0</v>
      </c>
      <c r="E13" s="7">
        <f>'Cleaned and Complete Military E'!O2</f>
        <v>3346818699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</row>
    <row r="14">
      <c r="A14" s="1" t="s">
        <v>16</v>
      </c>
      <c r="B14" s="1" t="s">
        <v>17</v>
      </c>
      <c r="C14" s="1" t="s">
        <v>18</v>
      </c>
      <c r="D14" s="12">
        <v>1972.0</v>
      </c>
      <c r="E14" s="7">
        <f>'Cleaned and Complete Military E'!P2</f>
        <v>3722311542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</row>
    <row r="15">
      <c r="A15" s="1" t="s">
        <v>16</v>
      </c>
      <c r="B15" s="1" t="s">
        <v>17</v>
      </c>
      <c r="C15" s="1" t="s">
        <v>18</v>
      </c>
      <c r="D15" s="12">
        <v>1973.0</v>
      </c>
      <c r="E15" s="7">
        <f>'Cleaned and Complete Military E'!Q2</f>
        <v>5149216359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</row>
    <row r="16">
      <c r="A16" s="1" t="s">
        <v>16</v>
      </c>
      <c r="B16" s="1" t="s">
        <v>17</v>
      </c>
      <c r="C16" s="1" t="s">
        <v>18</v>
      </c>
      <c r="D16" s="12">
        <v>1974.0</v>
      </c>
      <c r="E16" s="7">
        <f>'Cleaned and Complete Military E'!R2</f>
        <v>5939677298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</row>
    <row r="17">
      <c r="A17" s="1" t="s">
        <v>16</v>
      </c>
      <c r="B17" s="1" t="s">
        <v>17</v>
      </c>
      <c r="C17" s="1" t="s">
        <v>18</v>
      </c>
      <c r="D17" s="12">
        <v>1975.0</v>
      </c>
      <c r="E17" s="7">
        <f>'Cleaned and Complete Military E'!S2</f>
        <v>6542589258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</row>
    <row r="18">
      <c r="A18" s="1" t="s">
        <v>16</v>
      </c>
      <c r="B18" s="1" t="s">
        <v>17</v>
      </c>
      <c r="C18" s="1" t="s">
        <v>18</v>
      </c>
      <c r="D18" s="12">
        <v>1976.0</v>
      </c>
      <c r="E18" s="7">
        <f>'Cleaned and Complete Military E'!T2</f>
        <v>7664547685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</row>
    <row r="19">
      <c r="A19" s="1" t="s">
        <v>16</v>
      </c>
      <c r="B19" s="1" t="s">
        <v>17</v>
      </c>
      <c r="C19" s="1" t="s">
        <v>18</v>
      </c>
      <c r="D19" s="12">
        <v>1977.0</v>
      </c>
      <c r="E19" s="7">
        <f>'Cleaned and Complete Military E'!U2</f>
        <v>21087366664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</row>
    <row r="20">
      <c r="A20" s="1" t="s">
        <v>16</v>
      </c>
      <c r="B20" s="1" t="s">
        <v>17</v>
      </c>
      <c r="C20" s="1" t="s">
        <v>18</v>
      </c>
      <c r="D20" s="12">
        <v>1978.0</v>
      </c>
      <c r="E20" s="7">
        <f>'Cleaned and Complete Military E'!V2</f>
        <v>23611330024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</row>
    <row r="21">
      <c r="A21" s="1" t="s">
        <v>16</v>
      </c>
      <c r="B21" s="1" t="s">
        <v>17</v>
      </c>
      <c r="C21" s="1" t="s">
        <v>18</v>
      </c>
      <c r="D21" s="12">
        <v>1979.0</v>
      </c>
      <c r="E21" s="7">
        <f>'Cleaned and Complete Military E'!W2</f>
        <v>28041477384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</row>
    <row r="22">
      <c r="A22" s="1" t="s">
        <v>16</v>
      </c>
      <c r="B22" s="1" t="s">
        <v>17</v>
      </c>
      <c r="C22" s="1" t="s">
        <v>18</v>
      </c>
      <c r="D22" s="12">
        <v>1980.0</v>
      </c>
      <c r="E22" s="7">
        <f>'Cleaned and Complete Military E'!X2</f>
        <v>34463402591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</row>
    <row r="23">
      <c r="A23" s="1" t="s">
        <v>16</v>
      </c>
      <c r="B23" s="1" t="s">
        <v>17</v>
      </c>
      <c r="C23" s="1" t="s">
        <v>18</v>
      </c>
      <c r="D23" s="12">
        <v>1981.0</v>
      </c>
      <c r="E23" s="7">
        <f>'Cleaned and Complete Military E'!Y2</f>
        <v>39939322642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1"/>
      <c r="AT23" s="7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</row>
    <row r="24">
      <c r="A24" s="1" t="s">
        <v>16</v>
      </c>
      <c r="B24" s="1" t="s">
        <v>17</v>
      </c>
      <c r="C24" s="1" t="s">
        <v>18</v>
      </c>
      <c r="D24" s="12">
        <v>1982.0</v>
      </c>
      <c r="E24" s="7">
        <f>'Cleaned and Complete Military E'!Z2</f>
        <v>40382443515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</row>
    <row r="25">
      <c r="A25" s="1" t="s">
        <v>16</v>
      </c>
      <c r="B25" s="1" t="s">
        <v>17</v>
      </c>
      <c r="C25" s="1" t="s">
        <v>18</v>
      </c>
      <c r="D25" s="12">
        <v>1983.0</v>
      </c>
      <c r="E25" s="7">
        <f>'Cleaned and Complete Military E'!AA2</f>
        <v>34868573704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</row>
    <row r="26">
      <c r="A26" s="1" t="s">
        <v>16</v>
      </c>
      <c r="B26" s="1" t="s">
        <v>17</v>
      </c>
      <c r="C26" s="1" t="s">
        <v>18</v>
      </c>
      <c r="D26" s="12">
        <v>1984.0</v>
      </c>
      <c r="E26" s="7">
        <f>'Cleaned and Complete Military E'!AB2</f>
        <v>36994839308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</row>
    <row r="27">
      <c r="A27" s="1" t="s">
        <v>16</v>
      </c>
      <c r="B27" s="1" t="s">
        <v>17</v>
      </c>
      <c r="C27" s="1" t="s">
        <v>18</v>
      </c>
      <c r="D27" s="12">
        <v>1985.0</v>
      </c>
      <c r="E27" s="7">
        <f>'Cleaned and Complete Military E'!AC2</f>
        <v>32977558769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</row>
    <row r="28">
      <c r="A28" s="1" t="s">
        <v>16</v>
      </c>
      <c r="B28" s="1" t="s">
        <v>17</v>
      </c>
      <c r="C28" s="1" t="s">
        <v>18</v>
      </c>
      <c r="D28" s="12">
        <v>1986.0</v>
      </c>
      <c r="E28" s="7">
        <f>'Cleaned and Complete Military E'!AD2</f>
        <v>14390091251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</row>
    <row r="29">
      <c r="A29" s="1" t="s">
        <v>16</v>
      </c>
      <c r="B29" s="1" t="s">
        <v>17</v>
      </c>
      <c r="C29" s="1" t="s">
        <v>18</v>
      </c>
      <c r="D29" s="12">
        <v>1987.0</v>
      </c>
      <c r="E29" s="7">
        <f>'Cleaned and Complete Military E'!AE2</f>
        <v>29739839768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11"/>
      <c r="Y29" s="11"/>
      <c r="Z29" s="11"/>
      <c r="AA29" s="11"/>
      <c r="AB29" s="7"/>
      <c r="AC29" s="7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</row>
    <row r="30">
      <c r="A30" s="1" t="s">
        <v>16</v>
      </c>
      <c r="B30" s="1" t="s">
        <v>17</v>
      </c>
      <c r="C30" s="1" t="s">
        <v>18</v>
      </c>
      <c r="D30" s="12">
        <v>1988.0</v>
      </c>
      <c r="E30" s="7">
        <f>'Cleaned and Complete Military E'!AF2</f>
        <v>28872826806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</row>
    <row r="31">
      <c r="A31" s="1" t="s">
        <v>16</v>
      </c>
      <c r="B31" s="1" t="s">
        <v>17</v>
      </c>
      <c r="C31" s="1" t="s">
        <v>18</v>
      </c>
      <c r="D31" s="12">
        <v>1989.0</v>
      </c>
      <c r="E31" s="7">
        <f>'Cleaned and Complete Military E'!AG2</f>
        <v>24604659766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</row>
    <row r="32">
      <c r="A32" s="1" t="s">
        <v>16</v>
      </c>
      <c r="B32" s="1" t="s">
        <v>17</v>
      </c>
      <c r="C32" s="1" t="s">
        <v>18</v>
      </c>
      <c r="D32" s="12">
        <v>1990.0</v>
      </c>
      <c r="E32" s="7">
        <f>'Cleaned and Complete Military E'!AH2</f>
        <v>36512289679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</row>
    <row r="33">
      <c r="A33" s="1" t="s">
        <v>16</v>
      </c>
      <c r="B33" s="1" t="s">
        <v>17</v>
      </c>
      <c r="C33" s="1" t="s">
        <v>18</v>
      </c>
      <c r="D33" s="12">
        <v>1991.0</v>
      </c>
      <c r="E33" s="7">
        <f>'Cleaned and Complete Military E'!AI2</f>
        <v>41035099161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</row>
    <row r="34">
      <c r="A34" s="1" t="s">
        <v>16</v>
      </c>
      <c r="B34" s="1" t="s">
        <v>17</v>
      </c>
      <c r="C34" s="1" t="s">
        <v>18</v>
      </c>
      <c r="D34" s="12">
        <v>1992.0</v>
      </c>
      <c r="E34" s="7">
        <f>'Cleaned and Complete Military E'!AJ2</f>
        <v>32810749318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</row>
    <row r="35">
      <c r="A35" s="1" t="s">
        <v>16</v>
      </c>
      <c r="B35" s="1" t="s">
        <v>17</v>
      </c>
      <c r="C35" s="1" t="s">
        <v>18</v>
      </c>
      <c r="D35" s="12">
        <v>1993.0</v>
      </c>
      <c r="E35" s="7">
        <f>'Cleaned and Complete Military E'!AK2</f>
        <v>29606345067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</row>
    <row r="36">
      <c r="A36" s="1" t="s">
        <v>16</v>
      </c>
      <c r="B36" s="1" t="s">
        <v>17</v>
      </c>
      <c r="C36" s="1" t="s">
        <v>18</v>
      </c>
      <c r="D36" s="12">
        <v>1994.0</v>
      </c>
      <c r="E36" s="7">
        <f>'Cleaned and Complete Military E'!AL2</f>
        <v>29413366450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</row>
    <row r="37">
      <c r="A37" s="1" t="s">
        <v>16</v>
      </c>
      <c r="B37" s="1" t="s">
        <v>17</v>
      </c>
      <c r="C37" s="1" t="s">
        <v>18</v>
      </c>
      <c r="D37" s="12">
        <v>1995.0</v>
      </c>
      <c r="E37" s="7">
        <f>'Cleaned and Complete Military E'!AM2</f>
        <v>26684323434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</row>
    <row r="38">
      <c r="A38" s="1" t="s">
        <v>16</v>
      </c>
      <c r="B38" s="1" t="s">
        <v>17</v>
      </c>
      <c r="C38" s="1" t="s">
        <v>18</v>
      </c>
      <c r="D38" s="12">
        <v>1996.0</v>
      </c>
      <c r="E38" s="7">
        <f>'Cleaned and Complete Military E'!AN2</f>
        <v>26486123009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</row>
    <row r="39">
      <c r="A39" s="1" t="s">
        <v>16</v>
      </c>
      <c r="B39" s="1" t="s">
        <v>17</v>
      </c>
      <c r="C39" s="1" t="s">
        <v>18</v>
      </c>
      <c r="D39" s="12">
        <v>1997.0</v>
      </c>
      <c r="E39" s="7">
        <f>'Cleaned and Complete Military E'!AO2</f>
        <v>35484055036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</row>
    <row r="40">
      <c r="A40" s="1" t="s">
        <v>16</v>
      </c>
      <c r="B40" s="1" t="s">
        <v>17</v>
      </c>
      <c r="C40" s="1" t="s">
        <v>18</v>
      </c>
      <c r="D40" s="12">
        <v>1998.0</v>
      </c>
      <c r="E40" s="7">
        <f>'Cleaned and Complete Military E'!AP2</f>
        <v>39322695875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</row>
    <row r="41">
      <c r="A41" s="1" t="s">
        <v>16</v>
      </c>
      <c r="B41" s="1" t="s">
        <v>17</v>
      </c>
      <c r="C41" s="1" t="s">
        <v>18</v>
      </c>
      <c r="D41" s="12">
        <v>1999.0</v>
      </c>
      <c r="E41" s="7">
        <f>'Cleaned and Complete Military E'!AQ2</f>
        <v>36889627319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</row>
    <row r="42">
      <c r="A42" s="1" t="s">
        <v>16</v>
      </c>
      <c r="B42" s="1" t="s">
        <v>17</v>
      </c>
      <c r="C42" s="1" t="s">
        <v>18</v>
      </c>
      <c r="D42" s="12">
        <v>2000.0</v>
      </c>
      <c r="E42" s="7">
        <f>'Cleaned and Complete Military E'!AR2</f>
        <v>40740633349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</row>
    <row r="43">
      <c r="A43" s="1" t="s">
        <v>16</v>
      </c>
      <c r="B43" s="1" t="s">
        <v>17</v>
      </c>
      <c r="C43" s="1" t="s">
        <v>18</v>
      </c>
      <c r="D43" s="12">
        <v>2001.0</v>
      </c>
      <c r="E43" s="7">
        <f>'Cleaned and Complete Military E'!AS2</f>
        <v>42770280444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</row>
    <row r="44">
      <c r="A44" s="1" t="s">
        <v>16</v>
      </c>
      <c r="B44" s="1" t="s">
        <v>17</v>
      </c>
      <c r="C44" s="1" t="s">
        <v>18</v>
      </c>
      <c r="D44" s="12">
        <v>2002.0</v>
      </c>
      <c r="E44" s="7">
        <f>'Cleaned and Complete Military E'!AT2</f>
        <v>40851036167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</row>
    <row r="45">
      <c r="A45" s="1" t="s">
        <v>16</v>
      </c>
      <c r="B45" s="1" t="s">
        <v>17</v>
      </c>
      <c r="C45" s="1" t="s">
        <v>18</v>
      </c>
      <c r="D45" s="12">
        <v>2003.0</v>
      </c>
      <c r="E45" s="7">
        <f>'Cleaned and Complete Military E'!AU2</f>
        <v>42622220140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</row>
    <row r="46">
      <c r="A46" s="1" t="s">
        <v>16</v>
      </c>
      <c r="B46" s="1" t="s">
        <v>17</v>
      </c>
      <c r="C46" s="1" t="s">
        <v>18</v>
      </c>
      <c r="D46" s="12">
        <v>2004.0</v>
      </c>
      <c r="E46" s="7">
        <f>'Cleaned and Complete Military E'!AV2</f>
        <v>48508764668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</row>
    <row r="47">
      <c r="A47" s="1" t="s">
        <v>16</v>
      </c>
      <c r="B47" s="1" t="s">
        <v>17</v>
      </c>
      <c r="C47" s="1" t="s">
        <v>18</v>
      </c>
      <c r="D47" s="12">
        <v>2005.0</v>
      </c>
      <c r="E47" s="14">
        <f>'Cleaned and Complete Military E'!AW2</f>
        <v>54649194506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</row>
    <row r="48">
      <c r="A48" s="1" t="s">
        <v>16</v>
      </c>
      <c r="B48" s="1" t="s">
        <v>17</v>
      </c>
      <c r="C48" s="1" t="s">
        <v>18</v>
      </c>
      <c r="D48" s="12">
        <v>2006.0</v>
      </c>
      <c r="E48" s="7">
        <f>'Cleaned and Complete Military E'!AX2</f>
        <v>61282170542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</row>
    <row r="49">
      <c r="A49" s="1" t="s">
        <v>16</v>
      </c>
      <c r="B49" s="1" t="s">
        <v>17</v>
      </c>
      <c r="C49" s="1" t="s">
        <v>18</v>
      </c>
      <c r="D49" s="12">
        <v>2007.0</v>
      </c>
      <c r="E49" s="7">
        <f>'Cleaned and Complete Military E'!AY2</f>
        <v>73572238704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</row>
    <row r="50">
      <c r="A50" s="1" t="s">
        <v>16</v>
      </c>
      <c r="B50" s="1" t="s">
        <v>17</v>
      </c>
      <c r="C50" s="1" t="s">
        <v>18</v>
      </c>
      <c r="D50" s="12">
        <v>2008.0</v>
      </c>
      <c r="E50" s="7">
        <f>'Cleaned and Complete Military E'!AZ2</f>
        <v>86261643586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</row>
    <row r="51">
      <c r="A51" s="1" t="s">
        <v>16</v>
      </c>
      <c r="B51" s="1" t="s">
        <v>17</v>
      </c>
      <c r="C51" s="1" t="s">
        <v>18</v>
      </c>
      <c r="D51" s="12">
        <v>2009.0</v>
      </c>
      <c r="E51" s="7">
        <f>'Cleaned and Complete Military E'!BA2</f>
        <v>91504042712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</row>
    <row r="52">
      <c r="A52" s="1" t="s">
        <v>16</v>
      </c>
      <c r="B52" s="1" t="s">
        <v>17</v>
      </c>
      <c r="C52" s="1" t="s">
        <v>18</v>
      </c>
      <c r="D52" s="12">
        <v>2010.0</v>
      </c>
      <c r="E52" s="7">
        <f>'Cleaned and Complete Military E'!BB2</f>
        <v>97976367584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</row>
    <row r="53">
      <c r="A53" s="1" t="s">
        <v>16</v>
      </c>
      <c r="B53" s="1" t="s">
        <v>17</v>
      </c>
      <c r="C53" s="1" t="s">
        <v>18</v>
      </c>
      <c r="D53" s="12">
        <v>2011.0</v>
      </c>
      <c r="E53" s="7">
        <f>'Cleaned and Complete Military E'!BC2</f>
        <v>108000000000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</row>
    <row r="54">
      <c r="A54" s="1" t="s">
        <v>16</v>
      </c>
      <c r="B54" s="1" t="s">
        <v>17</v>
      </c>
      <c r="C54" s="1" t="s">
        <v>18</v>
      </c>
      <c r="D54" s="12">
        <v>2012.0</v>
      </c>
      <c r="E54" s="7">
        <f>'Cleaned and Complete Military E'!BD2</f>
        <v>122000000000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</row>
    <row r="55">
      <c r="A55" s="1" t="s">
        <v>16</v>
      </c>
      <c r="B55" s="1" t="s">
        <v>17</v>
      </c>
      <c r="C55" s="1" t="s">
        <v>18</v>
      </c>
      <c r="D55" s="12">
        <v>2013.0</v>
      </c>
      <c r="E55" s="7">
        <f>'Cleaned and Complete Military E'!BE2</f>
        <v>143000000000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</row>
    <row r="56">
      <c r="A56" s="1" t="s">
        <v>16</v>
      </c>
      <c r="B56" s="1" t="s">
        <v>17</v>
      </c>
      <c r="C56" s="1" t="s">
        <v>18</v>
      </c>
      <c r="D56" s="12">
        <v>2014.0</v>
      </c>
      <c r="E56" s="7">
        <f>'Cleaned and Complete Military E'!BF2</f>
        <v>155000000000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</row>
    <row r="57">
      <c r="A57" s="1" t="s">
        <v>16</v>
      </c>
      <c r="B57" s="1" t="s">
        <v>17</v>
      </c>
      <c r="C57" s="1" t="s">
        <v>18</v>
      </c>
      <c r="D57" s="12">
        <v>2015.0</v>
      </c>
      <c r="E57" s="7">
        <f>'Cleaned and Complete Military E'!BG2</f>
        <v>138000000000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</row>
    <row r="58">
      <c r="A58" s="1" t="s">
        <v>16</v>
      </c>
      <c r="B58" s="1" t="s">
        <v>17</v>
      </c>
      <c r="C58" s="1" t="s">
        <v>18</v>
      </c>
      <c r="D58" s="12">
        <v>2016.0</v>
      </c>
      <c r="E58" s="7">
        <f>'Cleaned and Complete Military E'!BH2</f>
        <v>112000000000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</row>
    <row r="59">
      <c r="A59" s="1" t="s">
        <v>16</v>
      </c>
      <c r="B59" s="1" t="s">
        <v>17</v>
      </c>
      <c r="C59" s="1" t="s">
        <v>18</v>
      </c>
      <c r="D59" s="12">
        <v>2017.0</v>
      </c>
      <c r="E59" s="7">
        <f>'Cleaned and Complete Military E'!BI2</f>
        <v>119000000000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</row>
    <row r="60">
      <c r="A60" s="1" t="s">
        <v>16</v>
      </c>
      <c r="B60" s="1" t="s">
        <v>17</v>
      </c>
      <c r="C60" s="1" t="s">
        <v>18</v>
      </c>
      <c r="D60" s="12">
        <v>2018.0</v>
      </c>
      <c r="E60" s="7">
        <f>'Cleaned and Complete Military E'!BJ2</f>
        <v>113000000000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</row>
    <row r="61">
      <c r="A61" s="1" t="str">
        <f>'Cleaned and Complete Military E'!A3</f>
        <v>Argentina</v>
      </c>
      <c r="B61" s="1" t="str">
        <f>'Cleaned and Complete Military E'!B3</f>
        <v>ARG</v>
      </c>
      <c r="C61" s="1" t="str">
        <f>'Cleaned and Complete Military E'!C3</f>
        <v>Country</v>
      </c>
      <c r="D61" s="8">
        <v>1960.0</v>
      </c>
      <c r="E61" s="7">
        <f>'Cleaned and Complete Military E'!D3</f>
        <v>2590972643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</row>
    <row r="62">
      <c r="A62" s="1" t="s">
        <v>21</v>
      </c>
      <c r="B62" s="1" t="s">
        <v>22</v>
      </c>
      <c r="C62" s="1" t="s">
        <v>6</v>
      </c>
      <c r="D62" s="12">
        <v>1961.0</v>
      </c>
      <c r="E62" s="7">
        <f>'Cleaned and Complete Military E'!E3</f>
        <v>2590972643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</row>
    <row r="63">
      <c r="A63" s="1" t="s">
        <v>21</v>
      </c>
      <c r="B63" s="1" t="s">
        <v>22</v>
      </c>
      <c r="C63" s="1" t="s">
        <v>6</v>
      </c>
      <c r="D63" s="12">
        <v>1962.0</v>
      </c>
      <c r="E63" s="7">
        <f>'Cleaned and Complete Military E'!F3</f>
        <v>305162407.2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</row>
    <row r="64">
      <c r="A64" s="1" t="s">
        <v>21</v>
      </c>
      <c r="B64" s="1" t="s">
        <v>22</v>
      </c>
      <c r="C64" s="1" t="s">
        <v>6</v>
      </c>
      <c r="D64" s="12">
        <v>1963.0</v>
      </c>
      <c r="E64" s="7">
        <f>'Cleaned and Complete Military E'!G3</f>
        <v>242219771.2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</row>
    <row r="65">
      <c r="A65" s="1" t="s">
        <v>21</v>
      </c>
      <c r="B65" s="1" t="s">
        <v>22</v>
      </c>
      <c r="C65" s="1" t="s">
        <v>6</v>
      </c>
      <c r="D65" s="12">
        <v>1964.0</v>
      </c>
      <c r="E65" s="7">
        <f>'Cleaned and Complete Military E'!H3</f>
        <v>245740498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</row>
    <row r="66">
      <c r="A66" s="1" t="s">
        <v>21</v>
      </c>
      <c r="B66" s="1" t="s">
        <v>22</v>
      </c>
      <c r="C66" s="1" t="s">
        <v>6</v>
      </c>
      <c r="D66" s="12">
        <v>1965.0</v>
      </c>
      <c r="E66" s="7">
        <f>'Cleaned and Complete Military E'!I3</f>
        <v>252407602.9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</row>
    <row r="67">
      <c r="A67" s="1" t="s">
        <v>21</v>
      </c>
      <c r="B67" s="1" t="s">
        <v>22</v>
      </c>
      <c r="C67" s="1" t="s">
        <v>6</v>
      </c>
      <c r="D67" s="12">
        <v>1966.0</v>
      </c>
      <c r="E67" s="7">
        <f>'Cleaned and Complete Military E'!J3</f>
        <v>279225436.3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</row>
    <row r="68">
      <c r="A68" s="1" t="s">
        <v>21</v>
      </c>
      <c r="B68" s="1" t="s">
        <v>22</v>
      </c>
      <c r="C68" s="1" t="s">
        <v>6</v>
      </c>
      <c r="D68" s="12">
        <v>1967.0</v>
      </c>
      <c r="E68" s="7">
        <f>'Cleaned and Complete Military E'!K3</f>
        <v>251930719.1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</row>
    <row r="69">
      <c r="A69" s="1" t="s">
        <v>21</v>
      </c>
      <c r="B69" s="1" t="s">
        <v>22</v>
      </c>
      <c r="C69" s="1" t="s">
        <v>6</v>
      </c>
      <c r="D69" s="12">
        <v>1968.0</v>
      </c>
      <c r="E69" s="7">
        <f>'Cleaned and Complete Military E'!L3</f>
        <v>337142857.1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</row>
    <row r="70">
      <c r="A70" s="1" t="s">
        <v>21</v>
      </c>
      <c r="B70" s="1" t="s">
        <v>22</v>
      </c>
      <c r="C70" s="1" t="s">
        <v>6</v>
      </c>
      <c r="D70" s="12">
        <v>1969.0</v>
      </c>
      <c r="E70" s="7">
        <f>'Cleaned and Complete Military E'!M3</f>
        <v>442857142.9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</row>
    <row r="71">
      <c r="A71" s="1" t="s">
        <v>21</v>
      </c>
      <c r="B71" s="1" t="s">
        <v>22</v>
      </c>
      <c r="C71" s="1" t="s">
        <v>6</v>
      </c>
      <c r="D71" s="12">
        <v>1970.0</v>
      </c>
      <c r="E71" s="7">
        <f>'Cleaned and Complete Military E'!N3</f>
        <v>445713893.9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</row>
    <row r="72">
      <c r="A72" s="1" t="s">
        <v>21</v>
      </c>
      <c r="B72" s="1" t="s">
        <v>22</v>
      </c>
      <c r="C72" s="1" t="s">
        <v>6</v>
      </c>
      <c r="D72" s="12">
        <v>1971.0</v>
      </c>
      <c r="E72" s="7">
        <f>'Cleaned and Complete Military E'!O3</f>
        <v>519719484.2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</row>
    <row r="73">
      <c r="A73" s="1" t="s">
        <v>21</v>
      </c>
      <c r="B73" s="1" t="s">
        <v>22</v>
      </c>
      <c r="C73" s="1" t="s">
        <v>6</v>
      </c>
      <c r="D73" s="12">
        <v>1972.0</v>
      </c>
      <c r="E73" s="7">
        <f>'Cleaned and Complete Military E'!P3</f>
        <v>766000000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</row>
    <row r="74">
      <c r="A74" s="1" t="s">
        <v>21</v>
      </c>
      <c r="B74" s="1" t="s">
        <v>22</v>
      </c>
      <c r="C74" s="1" t="s">
        <v>6</v>
      </c>
      <c r="D74" s="12">
        <v>1973.0</v>
      </c>
      <c r="E74" s="7">
        <f>'Cleaned and Complete Military E'!Q3</f>
        <v>1294000000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</row>
    <row r="75">
      <c r="A75" s="1" t="s">
        <v>21</v>
      </c>
      <c r="B75" s="1" t="s">
        <v>22</v>
      </c>
      <c r="C75" s="1" t="s">
        <v>6</v>
      </c>
      <c r="D75" s="12">
        <v>1974.0</v>
      </c>
      <c r="E75" s="7">
        <f>'Cleaned and Complete Military E'!R3</f>
        <v>1626000000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</row>
    <row r="76">
      <c r="A76" s="1" t="s">
        <v>21</v>
      </c>
      <c r="B76" s="1" t="s">
        <v>22</v>
      </c>
      <c r="C76" s="1" t="s">
        <v>6</v>
      </c>
      <c r="D76" s="12">
        <v>1975.0</v>
      </c>
      <c r="E76" s="7">
        <f>'Cleaned and Complete Military E'!S3</f>
        <v>798359535.2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</row>
    <row r="77">
      <c r="A77" s="1" t="s">
        <v>21</v>
      </c>
      <c r="B77" s="1" t="s">
        <v>22</v>
      </c>
      <c r="C77" s="1" t="s">
        <v>6</v>
      </c>
      <c r="D77" s="12">
        <v>1976.0</v>
      </c>
      <c r="E77" s="7">
        <f>'Cleaned and Complete Military E'!T3</f>
        <v>2050248959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</row>
    <row r="78">
      <c r="A78" s="1" t="s">
        <v>21</v>
      </c>
      <c r="B78" s="1" t="s">
        <v>22</v>
      </c>
      <c r="C78" s="1" t="s">
        <v>6</v>
      </c>
      <c r="D78" s="12">
        <v>1977.0</v>
      </c>
      <c r="E78" s="7">
        <f>'Cleaned and Complete Military E'!U3</f>
        <v>2058223942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</row>
    <row r="79">
      <c r="A79" s="1" t="s">
        <v>21</v>
      </c>
      <c r="B79" s="1" t="s">
        <v>22</v>
      </c>
      <c r="C79" s="1" t="s">
        <v>6</v>
      </c>
      <c r="D79" s="12">
        <v>1978.0</v>
      </c>
      <c r="E79" s="7">
        <f>'Cleaned and Complete Military E'!V3</f>
        <v>3103989947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</row>
    <row r="80">
      <c r="A80" s="1" t="s">
        <v>21</v>
      </c>
      <c r="B80" s="1" t="s">
        <v>22</v>
      </c>
      <c r="C80" s="1" t="s">
        <v>6</v>
      </c>
      <c r="D80" s="12">
        <v>1979.0</v>
      </c>
      <c r="E80" s="7">
        <f>'Cleaned and Complete Military E'!W3</f>
        <v>5057062803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</row>
    <row r="81">
      <c r="A81" s="1" t="s">
        <v>21</v>
      </c>
      <c r="B81" s="1" t="s">
        <v>22</v>
      </c>
      <c r="C81" s="1" t="s">
        <v>6</v>
      </c>
      <c r="D81" s="12">
        <v>1980.0</v>
      </c>
      <c r="E81" s="7">
        <f>'Cleaned and Complete Military E'!X3</f>
        <v>6477389013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</row>
    <row r="82">
      <c r="A82" s="1" t="s">
        <v>21</v>
      </c>
      <c r="B82" s="1" t="s">
        <v>22</v>
      </c>
      <c r="C82" s="1" t="s">
        <v>6</v>
      </c>
      <c r="D82" s="12">
        <v>1981.0</v>
      </c>
      <c r="E82" s="7">
        <f>'Cleaned and Complete Military E'!Y3</f>
        <v>5882767126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</row>
    <row r="83">
      <c r="A83" s="1" t="s">
        <v>21</v>
      </c>
      <c r="B83" s="1" t="s">
        <v>22</v>
      </c>
      <c r="C83" s="1" t="s">
        <v>6</v>
      </c>
      <c r="D83" s="12">
        <v>1982.0</v>
      </c>
      <c r="E83" s="7">
        <f>'Cleaned and Complete Military E'!Z3</f>
        <v>2279872697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</row>
    <row r="84">
      <c r="A84" s="1" t="s">
        <v>21</v>
      </c>
      <c r="B84" s="1" t="s">
        <v>22</v>
      </c>
      <c r="C84" s="1" t="s">
        <v>6</v>
      </c>
      <c r="D84" s="12">
        <v>1983.0</v>
      </c>
      <c r="E84" s="7">
        <f>'Cleaned and Complete Military E'!AA3</f>
        <v>2848053181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</row>
    <row r="85">
      <c r="A85" s="1" t="s">
        <v>21</v>
      </c>
      <c r="B85" s="1" t="s">
        <v>22</v>
      </c>
      <c r="C85" s="1" t="s">
        <v>6</v>
      </c>
      <c r="D85" s="12">
        <v>1984.0</v>
      </c>
      <c r="E85" s="7">
        <f>'Cleaned and Complete Military E'!AB3</f>
        <v>2527749815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</row>
    <row r="86">
      <c r="A86" s="1" t="s">
        <v>21</v>
      </c>
      <c r="B86" s="1" t="s">
        <v>22</v>
      </c>
      <c r="C86" s="1" t="s">
        <v>6</v>
      </c>
      <c r="D86" s="12">
        <v>1985.0</v>
      </c>
      <c r="E86" s="7">
        <f>'Cleaned and Complete Military E'!AC3</f>
        <v>2027221261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</row>
    <row r="87">
      <c r="A87" s="1" t="s">
        <v>21</v>
      </c>
      <c r="B87" s="1" t="s">
        <v>22</v>
      </c>
      <c r="C87" s="1" t="s">
        <v>6</v>
      </c>
      <c r="D87" s="12">
        <v>1986.0</v>
      </c>
      <c r="E87" s="7">
        <f>'Cleaned and Complete Military E'!AD3</f>
        <v>2449545721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</row>
    <row r="88">
      <c r="A88" s="1" t="s">
        <v>21</v>
      </c>
      <c r="B88" s="1" t="s">
        <v>22</v>
      </c>
      <c r="C88" s="1" t="s">
        <v>6</v>
      </c>
      <c r="D88" s="12">
        <v>1987.0</v>
      </c>
      <c r="E88" s="7">
        <f>'Cleaned and Complete Military E'!AE3</f>
        <v>2485659656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</row>
    <row r="89">
      <c r="A89" s="1" t="s">
        <v>21</v>
      </c>
      <c r="B89" s="1" t="s">
        <v>22</v>
      </c>
      <c r="C89" s="1" t="s">
        <v>6</v>
      </c>
      <c r="D89" s="12">
        <v>1988.0</v>
      </c>
      <c r="E89" s="7">
        <f>'Cleaned and Complete Military E'!AF3</f>
        <v>2696341658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</row>
    <row r="90">
      <c r="A90" s="1" t="s">
        <v>21</v>
      </c>
      <c r="B90" s="1" t="s">
        <v>22</v>
      </c>
      <c r="C90" s="1" t="s">
        <v>6</v>
      </c>
      <c r="D90" s="12">
        <v>1989.0</v>
      </c>
      <c r="E90" s="7">
        <f>'Cleaned and Complete Military E'!AG3</f>
        <v>1440922190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</row>
    <row r="91">
      <c r="A91" s="1" t="s">
        <v>21</v>
      </c>
      <c r="B91" s="1" t="s">
        <v>22</v>
      </c>
      <c r="C91" s="1" t="s">
        <v>6</v>
      </c>
      <c r="D91" s="12">
        <v>1990.0</v>
      </c>
      <c r="E91" s="7">
        <f>'Cleaned and Complete Military E'!AH3</f>
        <v>2050907629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</row>
    <row r="92">
      <c r="A92" s="1" t="s">
        <v>21</v>
      </c>
      <c r="B92" s="1" t="s">
        <v>22</v>
      </c>
      <c r="C92" s="1" t="s">
        <v>6</v>
      </c>
      <c r="D92" s="12">
        <v>1991.0</v>
      </c>
      <c r="E92" s="7">
        <f>'Cleaned and Complete Military E'!AI3</f>
        <v>2858778842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</row>
    <row r="93">
      <c r="A93" s="1" t="s">
        <v>21</v>
      </c>
      <c r="B93" s="1" t="s">
        <v>22</v>
      </c>
      <c r="C93" s="1" t="s">
        <v>6</v>
      </c>
      <c r="D93" s="12">
        <v>1992.0</v>
      </c>
      <c r="E93" s="7">
        <f>'Cleaned and Complete Military E'!AJ3</f>
        <v>3254455192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</row>
    <row r="94">
      <c r="A94" s="1" t="s">
        <v>21</v>
      </c>
      <c r="B94" s="1" t="s">
        <v>22</v>
      </c>
      <c r="C94" s="1" t="s">
        <v>6</v>
      </c>
      <c r="D94" s="12">
        <v>1993.0</v>
      </c>
      <c r="E94" s="7">
        <f>'Cleaned and Complete Military E'!AK3</f>
        <v>3368550452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</row>
    <row r="95">
      <c r="A95" s="1" t="s">
        <v>21</v>
      </c>
      <c r="B95" s="1" t="s">
        <v>22</v>
      </c>
      <c r="C95" s="1" t="s">
        <v>6</v>
      </c>
      <c r="D95" s="12">
        <v>1994.0</v>
      </c>
      <c r="E95" s="7">
        <f>'Cleaned and Complete Military E'!AL3</f>
        <v>3754724687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</row>
    <row r="96">
      <c r="A96" s="1" t="s">
        <v>21</v>
      </c>
      <c r="B96" s="1" t="s">
        <v>22</v>
      </c>
      <c r="C96" s="1" t="s">
        <v>6</v>
      </c>
      <c r="D96" s="12">
        <v>1995.0</v>
      </c>
      <c r="E96" s="7">
        <f>'Cleaned and Complete Military E'!AM3</f>
        <v>3801950488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</row>
    <row r="97">
      <c r="A97" s="1" t="s">
        <v>21</v>
      </c>
      <c r="B97" s="1" t="s">
        <v>22</v>
      </c>
      <c r="C97" s="1" t="s">
        <v>6</v>
      </c>
      <c r="D97" s="12">
        <v>1996.0</v>
      </c>
      <c r="E97" s="7">
        <f>'Cleaned and Complete Military E'!AN3</f>
        <v>3379138770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</row>
    <row r="98">
      <c r="A98" s="1" t="s">
        <v>21</v>
      </c>
      <c r="B98" s="1" t="s">
        <v>22</v>
      </c>
      <c r="C98" s="1" t="s">
        <v>6</v>
      </c>
      <c r="D98" s="12">
        <v>1997.0</v>
      </c>
      <c r="E98" s="7">
        <f>'Cleaned and Complete Military E'!AO3</f>
        <v>3340670335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</row>
    <row r="99">
      <c r="A99" s="1" t="s">
        <v>21</v>
      </c>
      <c r="B99" s="1" t="s">
        <v>22</v>
      </c>
      <c r="C99" s="1" t="s">
        <v>6</v>
      </c>
      <c r="D99" s="12">
        <v>1998.0</v>
      </c>
      <c r="E99" s="7">
        <f>'Cleaned and Complete Military E'!AP3</f>
        <v>3398699350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</row>
    <row r="100">
      <c r="A100" s="1" t="s">
        <v>21</v>
      </c>
      <c r="B100" s="1" t="s">
        <v>22</v>
      </c>
      <c r="C100" s="1" t="s">
        <v>6</v>
      </c>
      <c r="D100" s="12">
        <v>1999.0</v>
      </c>
      <c r="E100" s="7">
        <f>'Cleaned and Complete Military E'!AQ3</f>
        <v>3461730865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</row>
    <row r="101">
      <c r="A101" s="1" t="s">
        <v>21</v>
      </c>
      <c r="B101" s="1" t="s">
        <v>22</v>
      </c>
      <c r="C101" s="1" t="s">
        <v>6</v>
      </c>
      <c r="D101" s="12">
        <v>2000.0</v>
      </c>
      <c r="E101" s="7">
        <f>'Cleaned and Complete Military E'!AR3</f>
        <v>3266633317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</row>
    <row r="102">
      <c r="A102" s="1" t="s">
        <v>21</v>
      </c>
      <c r="B102" s="1" t="s">
        <v>22</v>
      </c>
      <c r="C102" s="1" t="s">
        <v>6</v>
      </c>
      <c r="D102" s="12">
        <v>2001.0</v>
      </c>
      <c r="E102" s="7">
        <f>'Cleaned and Complete Military E'!AS3</f>
        <v>3183591796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</row>
    <row r="103">
      <c r="A103" s="1" t="s">
        <v>21</v>
      </c>
      <c r="B103" s="1" t="s">
        <v>22</v>
      </c>
      <c r="C103" s="1" t="s">
        <v>6</v>
      </c>
      <c r="D103" s="12">
        <v>2002.0</v>
      </c>
      <c r="E103" s="7">
        <f>'Cleaned and Complete Military E'!AT3</f>
        <v>1114172483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</row>
    <row r="104">
      <c r="A104" s="1" t="s">
        <v>21</v>
      </c>
      <c r="B104" s="1" t="s">
        <v>22</v>
      </c>
      <c r="C104" s="1" t="s">
        <v>6</v>
      </c>
      <c r="D104" s="12">
        <v>2003.0</v>
      </c>
      <c r="E104" s="7">
        <f>'Cleaned and Complete Military E'!AU3</f>
        <v>1374873734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</row>
    <row r="105">
      <c r="A105" s="1" t="s">
        <v>21</v>
      </c>
      <c r="B105" s="1" t="s">
        <v>22</v>
      </c>
      <c r="C105" s="1" t="s">
        <v>6</v>
      </c>
      <c r="D105" s="12">
        <v>2004.0</v>
      </c>
      <c r="E105" s="7">
        <f>'Cleaned and Complete Military E'!AV3</f>
        <v>1465809188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</row>
    <row r="106">
      <c r="A106" s="1" t="s">
        <v>21</v>
      </c>
      <c r="B106" s="1" t="s">
        <v>22</v>
      </c>
      <c r="C106" s="1" t="s">
        <v>6</v>
      </c>
      <c r="D106" s="12">
        <v>2005.0</v>
      </c>
      <c r="E106" s="7">
        <f>'Cleaned and Complete Military E'!AW3</f>
        <v>1699579152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</row>
    <row r="107">
      <c r="A107" s="1" t="s">
        <v>21</v>
      </c>
      <c r="B107" s="1" t="s">
        <v>22</v>
      </c>
      <c r="C107" s="1" t="s">
        <v>6</v>
      </c>
      <c r="D107" s="12">
        <v>2006.0</v>
      </c>
      <c r="E107" s="7">
        <f>'Cleaned and Complete Military E'!AX3</f>
        <v>1847553130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</row>
    <row r="108">
      <c r="A108" s="1" t="s">
        <v>21</v>
      </c>
      <c r="B108" s="1" t="s">
        <v>22</v>
      </c>
      <c r="C108" s="1" t="s">
        <v>6</v>
      </c>
      <c r="D108" s="12">
        <v>2007.0</v>
      </c>
      <c r="E108" s="7">
        <f>'Cleaned and Complete Military E'!AY3</f>
        <v>2296448242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</row>
    <row r="109">
      <c r="A109" s="1" t="s">
        <v>21</v>
      </c>
      <c r="B109" s="1" t="s">
        <v>22</v>
      </c>
      <c r="C109" s="1" t="s">
        <v>6</v>
      </c>
      <c r="D109" s="12">
        <v>2008.0</v>
      </c>
      <c r="E109" s="7">
        <f>'Cleaned and Complete Military E'!AZ3</f>
        <v>2788980205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</row>
    <row r="110">
      <c r="A110" s="1" t="s">
        <v>21</v>
      </c>
      <c r="B110" s="1" t="s">
        <v>22</v>
      </c>
      <c r="C110" s="1" t="s">
        <v>6</v>
      </c>
      <c r="D110" s="12">
        <v>2009.0</v>
      </c>
      <c r="E110" s="7">
        <f>'Cleaned and Complete Military E'!BA3</f>
        <v>2981852290</v>
      </c>
    </row>
    <row r="111">
      <c r="A111" s="1" t="s">
        <v>21</v>
      </c>
      <c r="B111" s="1" t="s">
        <v>22</v>
      </c>
      <c r="C111" s="1" t="s">
        <v>6</v>
      </c>
      <c r="D111" s="12">
        <v>2010.0</v>
      </c>
      <c r="E111" s="7">
        <f>'Cleaned and Complete Military E'!BB3</f>
        <v>3475348407</v>
      </c>
    </row>
    <row r="112">
      <c r="A112" s="1" t="s">
        <v>21</v>
      </c>
      <c r="B112" s="1" t="s">
        <v>22</v>
      </c>
      <c r="C112" s="1" t="s">
        <v>6</v>
      </c>
      <c r="D112" s="12">
        <v>2011.0</v>
      </c>
      <c r="E112" s="7">
        <f>'Cleaned and Complete Military E'!BC3</f>
        <v>4051930105</v>
      </c>
    </row>
    <row r="113">
      <c r="A113" s="1" t="s">
        <v>21</v>
      </c>
      <c r="B113" s="1" t="s">
        <v>22</v>
      </c>
      <c r="C113" s="1" t="s">
        <v>6</v>
      </c>
      <c r="D113" s="12">
        <v>2012.0</v>
      </c>
      <c r="E113" s="7">
        <f>'Cleaned and Complete Military E'!BD3</f>
        <v>4563217859</v>
      </c>
    </row>
    <row r="114">
      <c r="A114" s="1" t="s">
        <v>21</v>
      </c>
      <c r="B114" s="1" t="s">
        <v>22</v>
      </c>
      <c r="C114" s="1" t="s">
        <v>6</v>
      </c>
      <c r="D114" s="12">
        <v>2013.0</v>
      </c>
      <c r="E114" s="7">
        <f>'Cleaned and Complete Military E'!BE3</f>
        <v>5137974301</v>
      </c>
    </row>
    <row r="115">
      <c r="A115" s="1" t="s">
        <v>21</v>
      </c>
      <c r="B115" s="1" t="s">
        <v>22</v>
      </c>
      <c r="C115" s="1" t="s">
        <v>6</v>
      </c>
      <c r="D115" s="12">
        <v>2014.0</v>
      </c>
      <c r="E115" s="7">
        <f>'Cleaned and Complete Military E'!BF3</f>
        <v>4979442724</v>
      </c>
    </row>
    <row r="116">
      <c r="A116" s="1" t="s">
        <v>21</v>
      </c>
      <c r="B116" s="1" t="s">
        <v>22</v>
      </c>
      <c r="C116" s="1" t="s">
        <v>6</v>
      </c>
      <c r="D116" s="12">
        <v>2015.0</v>
      </c>
      <c r="E116" s="7">
        <f>'Cleaned and Complete Military E'!BG3</f>
        <v>5482616701</v>
      </c>
    </row>
    <row r="117">
      <c r="A117" s="1" t="s">
        <v>21</v>
      </c>
      <c r="B117" s="1" t="s">
        <v>22</v>
      </c>
      <c r="C117" s="1" t="s">
        <v>6</v>
      </c>
      <c r="D117" s="12">
        <v>2016.0</v>
      </c>
      <c r="E117" s="7">
        <f>'Cleaned and Complete Military E'!BH3</f>
        <v>4509647660</v>
      </c>
    </row>
    <row r="118">
      <c r="A118" s="1" t="s">
        <v>21</v>
      </c>
      <c r="B118" s="1" t="s">
        <v>22</v>
      </c>
      <c r="C118" s="1" t="s">
        <v>6</v>
      </c>
      <c r="D118" s="12">
        <v>2017.0</v>
      </c>
      <c r="E118" s="7">
        <f>'Cleaned and Complete Military E'!BI3</f>
        <v>5459643672</v>
      </c>
    </row>
    <row r="119">
      <c r="A119" s="1" t="s">
        <v>21</v>
      </c>
      <c r="B119" s="1" t="s">
        <v>22</v>
      </c>
      <c r="C119" s="1" t="s">
        <v>6</v>
      </c>
      <c r="D119" s="12">
        <v>2018.0</v>
      </c>
      <c r="E119" s="7">
        <f>'Cleaned and Complete Military E'!BJ3</f>
        <v>4144991771</v>
      </c>
    </row>
    <row r="120">
      <c r="A120" s="1" t="str">
        <f>'Cleaned and Complete Military E'!A4</f>
        <v>Australia</v>
      </c>
      <c r="B120" s="1" t="str">
        <f>'Cleaned and Complete Military E'!B4</f>
        <v>AUS</v>
      </c>
      <c r="C120" s="1" t="str">
        <f>'Cleaned and Complete Military E'!C4</f>
        <v>Country</v>
      </c>
      <c r="D120" s="8">
        <v>1960.0</v>
      </c>
      <c r="E120" s="7">
        <f>'Cleaned and Complete Military E'!D4</f>
        <v>459760073.6</v>
      </c>
    </row>
    <row r="121">
      <c r="A121" s="1" t="s">
        <v>30</v>
      </c>
      <c r="B121" s="1" t="s">
        <v>31</v>
      </c>
      <c r="C121" s="1" t="s">
        <v>6</v>
      </c>
      <c r="D121" s="12">
        <v>1961.0</v>
      </c>
      <c r="E121" s="7">
        <f>'Cleaned and Complete Military E'!E4</f>
        <v>470960075.4</v>
      </c>
    </row>
    <row r="122">
      <c r="A122" s="1" t="s">
        <v>30</v>
      </c>
      <c r="B122" s="1" t="s">
        <v>31</v>
      </c>
      <c r="C122" s="1" t="s">
        <v>6</v>
      </c>
      <c r="D122" s="12">
        <v>1962.0</v>
      </c>
      <c r="E122" s="7">
        <f>'Cleaned and Complete Military E'!F4</f>
        <v>489440078.3</v>
      </c>
    </row>
    <row r="123">
      <c r="A123" s="1" t="s">
        <v>30</v>
      </c>
      <c r="B123" s="1" t="s">
        <v>31</v>
      </c>
      <c r="C123" s="1" t="s">
        <v>6</v>
      </c>
      <c r="D123" s="12">
        <v>1963.0</v>
      </c>
      <c r="E123" s="7">
        <f>'Cleaned and Complete Military E'!G4</f>
        <v>553280088.5</v>
      </c>
    </row>
    <row r="124">
      <c r="A124" s="1" t="s">
        <v>30</v>
      </c>
      <c r="B124" s="1" t="s">
        <v>31</v>
      </c>
      <c r="C124" s="1" t="s">
        <v>6</v>
      </c>
      <c r="D124" s="12">
        <v>1964.0</v>
      </c>
      <c r="E124" s="7">
        <f>'Cleaned and Complete Military E'!H4</f>
        <v>655760104.9</v>
      </c>
    </row>
    <row r="125">
      <c r="A125" s="1" t="s">
        <v>30</v>
      </c>
      <c r="B125" s="1" t="s">
        <v>31</v>
      </c>
      <c r="C125" s="1" t="s">
        <v>6</v>
      </c>
      <c r="D125" s="12">
        <v>1965.0</v>
      </c>
      <c r="E125" s="7">
        <f>'Cleaned and Complete Military E'!I4</f>
        <v>787360126</v>
      </c>
    </row>
    <row r="126">
      <c r="A126" s="1" t="s">
        <v>30</v>
      </c>
      <c r="B126" s="1" t="s">
        <v>31</v>
      </c>
      <c r="C126" s="1" t="s">
        <v>6</v>
      </c>
      <c r="D126" s="12">
        <v>1966.0</v>
      </c>
      <c r="E126" s="7">
        <f>'Cleaned and Complete Military E'!J4</f>
        <v>986720157.9</v>
      </c>
    </row>
    <row r="127">
      <c r="A127" s="1" t="s">
        <v>30</v>
      </c>
      <c r="B127" s="1" t="s">
        <v>31</v>
      </c>
      <c r="C127" s="1" t="s">
        <v>6</v>
      </c>
      <c r="D127" s="12">
        <v>1967.0</v>
      </c>
      <c r="E127" s="7">
        <f>'Cleaned and Complete Military E'!K4</f>
        <v>1197840192</v>
      </c>
    </row>
    <row r="128">
      <c r="A128" s="1" t="s">
        <v>30</v>
      </c>
      <c r="B128" s="1" t="s">
        <v>31</v>
      </c>
      <c r="C128" s="1" t="s">
        <v>6</v>
      </c>
      <c r="D128" s="12">
        <v>1968.0</v>
      </c>
      <c r="E128" s="7">
        <f>'Cleaned and Complete Military E'!L4</f>
        <v>1321600211</v>
      </c>
    </row>
    <row r="129">
      <c r="A129" s="1" t="s">
        <v>30</v>
      </c>
      <c r="B129" s="1" t="s">
        <v>31</v>
      </c>
      <c r="C129" s="1" t="s">
        <v>6</v>
      </c>
      <c r="D129" s="12">
        <v>1969.0</v>
      </c>
      <c r="E129" s="7">
        <f>'Cleaned and Complete Military E'!M4</f>
        <v>1314880210</v>
      </c>
    </row>
    <row r="130">
      <c r="A130" s="1" t="s">
        <v>30</v>
      </c>
      <c r="B130" s="1" t="s">
        <v>31</v>
      </c>
      <c r="C130" s="1" t="s">
        <v>6</v>
      </c>
      <c r="D130" s="12">
        <v>1970.0</v>
      </c>
      <c r="E130" s="7">
        <f>'Cleaned and Complete Military E'!N4</f>
        <v>1277360204</v>
      </c>
    </row>
    <row r="131">
      <c r="A131" s="1" t="s">
        <v>30</v>
      </c>
      <c r="B131" s="1" t="s">
        <v>31</v>
      </c>
      <c r="C131" s="1" t="s">
        <v>6</v>
      </c>
      <c r="D131" s="12">
        <v>1971.0</v>
      </c>
      <c r="E131" s="7">
        <f>'Cleaned and Complete Military E'!O4</f>
        <v>1331754789</v>
      </c>
    </row>
    <row r="132">
      <c r="A132" s="1" t="s">
        <v>30</v>
      </c>
      <c r="B132" s="1" t="s">
        <v>31</v>
      </c>
      <c r="C132" s="1" t="s">
        <v>6</v>
      </c>
      <c r="D132" s="12">
        <v>1972.0</v>
      </c>
      <c r="E132" s="7">
        <f>'Cleaned and Complete Military E'!P4</f>
        <v>1484443745</v>
      </c>
    </row>
    <row r="133">
      <c r="A133" s="1" t="s">
        <v>30</v>
      </c>
      <c r="B133" s="1" t="s">
        <v>31</v>
      </c>
      <c r="C133" s="1" t="s">
        <v>6</v>
      </c>
      <c r="D133" s="12">
        <v>1973.0</v>
      </c>
      <c r="E133" s="7">
        <f>'Cleaned and Complete Military E'!Q4</f>
        <v>1855729307</v>
      </c>
    </row>
    <row r="134">
      <c r="A134" s="1" t="s">
        <v>30</v>
      </c>
      <c r="B134" s="1" t="s">
        <v>31</v>
      </c>
      <c r="C134" s="1" t="s">
        <v>6</v>
      </c>
      <c r="D134" s="12">
        <v>1974.0</v>
      </c>
      <c r="E134" s="7">
        <f>'Cleaned and Complete Military E'!R4</f>
        <v>2127274763</v>
      </c>
    </row>
    <row r="135">
      <c r="A135" s="1" t="s">
        <v>30</v>
      </c>
      <c r="B135" s="1" t="s">
        <v>31</v>
      </c>
      <c r="C135" s="1" t="s">
        <v>6</v>
      </c>
      <c r="D135" s="12">
        <v>1975.0</v>
      </c>
      <c r="E135" s="7">
        <f>'Cleaned and Complete Military E'!S4</f>
        <v>2268707674</v>
      </c>
    </row>
    <row r="136">
      <c r="A136" s="1" t="s">
        <v>30</v>
      </c>
      <c r="B136" s="1" t="s">
        <v>31</v>
      </c>
      <c r="C136" s="1" t="s">
        <v>6</v>
      </c>
      <c r="D136" s="12">
        <v>1976.0</v>
      </c>
      <c r="E136" s="7">
        <f>'Cleaned and Complete Military E'!T4</f>
        <v>2441084025</v>
      </c>
    </row>
    <row r="137">
      <c r="A137" s="1" t="s">
        <v>30</v>
      </c>
      <c r="B137" s="1" t="s">
        <v>31</v>
      </c>
      <c r="C137" s="1" t="s">
        <v>6</v>
      </c>
      <c r="D137" s="12">
        <v>1977.0</v>
      </c>
      <c r="E137" s="7">
        <f>'Cleaned and Complete Military E'!U4</f>
        <v>2500485127</v>
      </c>
    </row>
    <row r="138">
      <c r="A138" s="1" t="s">
        <v>30</v>
      </c>
      <c r="B138" s="1" t="s">
        <v>31</v>
      </c>
      <c r="C138" s="1" t="s">
        <v>6</v>
      </c>
      <c r="D138" s="12">
        <v>1978.0</v>
      </c>
      <c r="E138" s="7">
        <f>'Cleaned and Complete Military E'!V4</f>
        <v>2816316206</v>
      </c>
    </row>
    <row r="139">
      <c r="A139" s="1" t="s">
        <v>30</v>
      </c>
      <c r="B139" s="1" t="s">
        <v>31</v>
      </c>
      <c r="C139" s="1" t="s">
        <v>6</v>
      </c>
      <c r="D139" s="12">
        <v>1979.0</v>
      </c>
      <c r="E139" s="7">
        <f>'Cleaned and Complete Military E'!W4</f>
        <v>3100685079</v>
      </c>
    </row>
    <row r="140">
      <c r="A140" s="1" t="s">
        <v>30</v>
      </c>
      <c r="B140" s="1" t="s">
        <v>31</v>
      </c>
      <c r="C140" s="1" t="s">
        <v>6</v>
      </c>
      <c r="D140" s="12">
        <v>1980.0</v>
      </c>
      <c r="E140" s="7">
        <f>'Cleaned and Complete Military E'!X4</f>
        <v>3657867290</v>
      </c>
    </row>
    <row r="141">
      <c r="A141" s="1" t="s">
        <v>30</v>
      </c>
      <c r="B141" s="1" t="s">
        <v>31</v>
      </c>
      <c r="C141" s="1" t="s">
        <v>6</v>
      </c>
      <c r="D141" s="12">
        <v>1981.0</v>
      </c>
      <c r="E141" s="7">
        <f>'Cleaned and Complete Military E'!Y4</f>
        <v>4323644157</v>
      </c>
    </row>
    <row r="142">
      <c r="A142" s="1" t="s">
        <v>30</v>
      </c>
      <c r="B142" s="1" t="s">
        <v>31</v>
      </c>
      <c r="C142" s="1" t="s">
        <v>6</v>
      </c>
      <c r="D142" s="12">
        <v>1982.0</v>
      </c>
      <c r="E142" s="7">
        <f>'Cleaned and Complete Military E'!Z4</f>
        <v>4459544582</v>
      </c>
    </row>
    <row r="143">
      <c r="A143" s="1" t="s">
        <v>30</v>
      </c>
      <c r="B143" s="1" t="s">
        <v>31</v>
      </c>
      <c r="C143" s="1" t="s">
        <v>6</v>
      </c>
      <c r="D143" s="12">
        <v>1983.0</v>
      </c>
      <c r="E143" s="7">
        <f>'Cleaned and Complete Military E'!AA4</f>
        <v>4511671066</v>
      </c>
    </row>
    <row r="144">
      <c r="A144" s="1" t="s">
        <v>30</v>
      </c>
      <c r="B144" s="1" t="s">
        <v>31</v>
      </c>
      <c r="C144" s="1" t="s">
        <v>6</v>
      </c>
      <c r="D144" s="12">
        <v>1984.0</v>
      </c>
      <c r="E144" s="7">
        <f>'Cleaned and Complete Military E'!AB4</f>
        <v>4925319433</v>
      </c>
    </row>
    <row r="145">
      <c r="A145" s="1" t="s">
        <v>30</v>
      </c>
      <c r="B145" s="1" t="s">
        <v>31</v>
      </c>
      <c r="C145" s="1" t="s">
        <v>6</v>
      </c>
      <c r="D145" s="12">
        <v>1985.0</v>
      </c>
      <c r="E145" s="7">
        <f>'Cleaned and Complete Military E'!AC4</f>
        <v>4386859326</v>
      </c>
    </row>
    <row r="146">
      <c r="A146" s="1" t="s">
        <v>30</v>
      </c>
      <c r="B146" s="1" t="s">
        <v>31</v>
      </c>
      <c r="C146" s="1" t="s">
        <v>6</v>
      </c>
      <c r="D146" s="12">
        <v>1986.0</v>
      </c>
      <c r="E146" s="7">
        <f>'Cleaned and Complete Military E'!AD4</f>
        <v>4606710028</v>
      </c>
    </row>
    <row r="147">
      <c r="A147" s="1" t="s">
        <v>30</v>
      </c>
      <c r="B147" s="1" t="s">
        <v>31</v>
      </c>
      <c r="C147" s="1" t="s">
        <v>6</v>
      </c>
      <c r="D147" s="12">
        <v>1987.0</v>
      </c>
      <c r="E147" s="7">
        <f>'Cleaned and Complete Military E'!AE4</f>
        <v>5057135655</v>
      </c>
    </row>
    <row r="148">
      <c r="A148" s="1" t="s">
        <v>30</v>
      </c>
      <c r="B148" s="1" t="s">
        <v>31</v>
      </c>
      <c r="C148" s="1" t="s">
        <v>6</v>
      </c>
      <c r="D148" s="12">
        <v>1988.0</v>
      </c>
      <c r="E148" s="7">
        <f>'Cleaned and Complete Military E'!AF4</f>
        <v>5836347868</v>
      </c>
    </row>
    <row r="149">
      <c r="A149" s="1" t="s">
        <v>30</v>
      </c>
      <c r="B149" s="1" t="s">
        <v>31</v>
      </c>
      <c r="C149" s="1" t="s">
        <v>6</v>
      </c>
      <c r="D149" s="12">
        <v>1989.0</v>
      </c>
      <c r="E149" s="7">
        <f>'Cleaned and Complete Military E'!AG4</f>
        <v>6300015815</v>
      </c>
    </row>
    <row r="150">
      <c r="A150" s="1" t="s">
        <v>30</v>
      </c>
      <c r="B150" s="1" t="s">
        <v>31</v>
      </c>
      <c r="C150" s="1" t="s">
        <v>6</v>
      </c>
      <c r="D150" s="12">
        <v>1990.0</v>
      </c>
      <c r="E150" s="7">
        <f>'Cleaned and Complete Military E'!AH4</f>
        <v>6704213698</v>
      </c>
    </row>
    <row r="151">
      <c r="A151" s="1" t="s">
        <v>30</v>
      </c>
      <c r="B151" s="1" t="s">
        <v>31</v>
      </c>
      <c r="C151" s="1" t="s">
        <v>6</v>
      </c>
      <c r="D151" s="12">
        <v>1991.0</v>
      </c>
      <c r="E151" s="7">
        <f>'Cleaned and Complete Military E'!AI4</f>
        <v>7023509067</v>
      </c>
    </row>
    <row r="152">
      <c r="A152" s="1" t="s">
        <v>30</v>
      </c>
      <c r="B152" s="1" t="s">
        <v>31</v>
      </c>
      <c r="C152" s="1" t="s">
        <v>6</v>
      </c>
      <c r="D152" s="12">
        <v>1992.0</v>
      </c>
      <c r="E152" s="7">
        <f>'Cleaned and Complete Military E'!AJ4</f>
        <v>6882091580</v>
      </c>
    </row>
    <row r="153">
      <c r="A153" s="1" t="s">
        <v>30</v>
      </c>
      <c r="B153" s="1" t="s">
        <v>31</v>
      </c>
      <c r="C153" s="1" t="s">
        <v>6</v>
      </c>
      <c r="D153" s="12">
        <v>1993.0</v>
      </c>
      <c r="E153" s="7">
        <f>'Cleaned and Complete Military E'!AK4</f>
        <v>6733829290</v>
      </c>
    </row>
    <row r="154">
      <c r="A154" s="1" t="s">
        <v>30</v>
      </c>
      <c r="B154" s="1" t="s">
        <v>31</v>
      </c>
      <c r="C154" s="1" t="s">
        <v>6</v>
      </c>
      <c r="D154" s="12">
        <v>1994.0</v>
      </c>
      <c r="E154" s="14">
        <f>'Cleaned and Complete Military E'!AL4</f>
        <v>7459696582</v>
      </c>
    </row>
    <row r="155">
      <c r="A155" s="1" t="s">
        <v>30</v>
      </c>
      <c r="B155" s="1" t="s">
        <v>31</v>
      </c>
      <c r="C155" s="1" t="s">
        <v>6</v>
      </c>
      <c r="D155" s="12">
        <v>1995.0</v>
      </c>
      <c r="E155" s="7">
        <f>'Cleaned and Complete Military E'!AM4</f>
        <v>7665878446</v>
      </c>
    </row>
    <row r="156">
      <c r="A156" s="1" t="s">
        <v>30</v>
      </c>
      <c r="B156" s="1" t="s">
        <v>31</v>
      </c>
      <c r="C156" s="1" t="s">
        <v>6</v>
      </c>
      <c r="D156" s="12">
        <v>1996.0</v>
      </c>
      <c r="E156" s="7">
        <f>'Cleaned and Complete Military E'!AN4</f>
        <v>8202776517</v>
      </c>
    </row>
    <row r="157">
      <c r="A157" s="1" t="s">
        <v>30</v>
      </c>
      <c r="B157" s="1" t="s">
        <v>31</v>
      </c>
      <c r="C157" s="1" t="s">
        <v>6</v>
      </c>
      <c r="D157" s="12">
        <v>1997.0</v>
      </c>
      <c r="E157" s="7">
        <f>'Cleaned and Complete Military E'!AO4</f>
        <v>7936884917</v>
      </c>
    </row>
    <row r="158">
      <c r="A158" s="1" t="s">
        <v>30</v>
      </c>
      <c r="B158" s="1" t="s">
        <v>31</v>
      </c>
      <c r="C158" s="1" t="s">
        <v>6</v>
      </c>
      <c r="D158" s="12">
        <v>1998.0</v>
      </c>
      <c r="E158" s="7">
        <f>'Cleaned and Complete Military E'!AP4</f>
        <v>7107542891</v>
      </c>
    </row>
    <row r="159">
      <c r="A159" s="1" t="s">
        <v>30</v>
      </c>
      <c r="B159" s="1" t="s">
        <v>31</v>
      </c>
      <c r="C159" s="1" t="s">
        <v>6</v>
      </c>
      <c r="D159" s="12">
        <v>1999.0</v>
      </c>
      <c r="E159" s="7">
        <f>'Cleaned and Complete Military E'!AQ4</f>
        <v>7770250653</v>
      </c>
    </row>
    <row r="160">
      <c r="A160" s="1" t="s">
        <v>30</v>
      </c>
      <c r="B160" s="1" t="s">
        <v>31</v>
      </c>
      <c r="C160" s="1" t="s">
        <v>6</v>
      </c>
      <c r="D160" s="12">
        <v>2000.0</v>
      </c>
      <c r="E160" s="7">
        <f>'Cleaned and Complete Military E'!AR4</f>
        <v>7273760313</v>
      </c>
    </row>
    <row r="161">
      <c r="A161" s="1" t="s">
        <v>30</v>
      </c>
      <c r="B161" s="1" t="s">
        <v>31</v>
      </c>
      <c r="C161" s="1" t="s">
        <v>6</v>
      </c>
      <c r="D161" s="12">
        <v>2001.0</v>
      </c>
      <c r="E161" s="7">
        <f>'Cleaned and Complete Military E'!AS4</f>
        <v>7043145895</v>
      </c>
    </row>
    <row r="162">
      <c r="A162" s="1" t="s">
        <v>30</v>
      </c>
      <c r="B162" s="1" t="s">
        <v>31</v>
      </c>
      <c r="C162" s="1" t="s">
        <v>6</v>
      </c>
      <c r="D162" s="12">
        <v>2002.0</v>
      </c>
      <c r="E162" s="7">
        <f>'Cleaned and Complete Military E'!AT4</f>
        <v>7946766202</v>
      </c>
    </row>
    <row r="163">
      <c r="A163" s="1" t="s">
        <v>30</v>
      </c>
      <c r="B163" s="1" t="s">
        <v>31</v>
      </c>
      <c r="C163" s="1" t="s">
        <v>6</v>
      </c>
      <c r="D163" s="12">
        <v>2003.0</v>
      </c>
      <c r="E163" s="7">
        <f>'Cleaned and Complete Military E'!AU4</f>
        <v>9926649415</v>
      </c>
    </row>
    <row r="164">
      <c r="A164" s="1" t="s">
        <v>30</v>
      </c>
      <c r="B164" s="1" t="s">
        <v>31</v>
      </c>
      <c r="C164" s="1" t="s">
        <v>6</v>
      </c>
      <c r="D164" s="12">
        <v>2004.0</v>
      </c>
      <c r="E164" s="7">
        <f>'Cleaned and Complete Military E'!AV4</f>
        <v>11995219710</v>
      </c>
    </row>
    <row r="165">
      <c r="A165" s="1" t="s">
        <v>30</v>
      </c>
      <c r="B165" s="1" t="s">
        <v>31</v>
      </c>
      <c r="C165" s="1" t="s">
        <v>6</v>
      </c>
      <c r="D165" s="12">
        <v>2005.0</v>
      </c>
      <c r="E165" s="7">
        <f>'Cleaned and Complete Military E'!AW4</f>
        <v>13237798499</v>
      </c>
    </row>
    <row r="166">
      <c r="A166" s="1" t="s">
        <v>30</v>
      </c>
      <c r="B166" s="1" t="s">
        <v>31</v>
      </c>
      <c r="C166" s="1" t="s">
        <v>6</v>
      </c>
      <c r="D166" s="12">
        <v>2006.0</v>
      </c>
      <c r="E166" s="7">
        <f>'Cleaned and Complete Military E'!AX4</f>
        <v>14239779513</v>
      </c>
    </row>
    <row r="167">
      <c r="A167" s="1" t="s">
        <v>30</v>
      </c>
      <c r="B167" s="1" t="s">
        <v>31</v>
      </c>
      <c r="C167" s="1" t="s">
        <v>6</v>
      </c>
      <c r="D167" s="12">
        <v>2007.0</v>
      </c>
      <c r="E167" s="7">
        <f>'Cleaned and Complete Military E'!AY4</f>
        <v>17186440962</v>
      </c>
    </row>
    <row r="168">
      <c r="A168" s="1" t="s">
        <v>30</v>
      </c>
      <c r="B168" s="1" t="s">
        <v>31</v>
      </c>
      <c r="C168" s="1" t="s">
        <v>6</v>
      </c>
      <c r="D168" s="12">
        <v>2008.0</v>
      </c>
      <c r="E168" s="7">
        <f>'Cleaned and Complete Military E'!AZ4</f>
        <v>18633092318</v>
      </c>
    </row>
    <row r="169">
      <c r="A169" s="1" t="s">
        <v>30</v>
      </c>
      <c r="B169" s="1" t="s">
        <v>31</v>
      </c>
      <c r="C169" s="1" t="s">
        <v>6</v>
      </c>
      <c r="D169" s="12">
        <v>2009.0</v>
      </c>
      <c r="E169" s="7">
        <f>'Cleaned and Complete Military E'!BA4</f>
        <v>18960138513</v>
      </c>
    </row>
    <row r="170">
      <c r="A170" s="1" t="s">
        <v>30</v>
      </c>
      <c r="B170" s="1" t="s">
        <v>31</v>
      </c>
      <c r="C170" s="1" t="s">
        <v>6</v>
      </c>
      <c r="D170" s="12">
        <v>2010.0</v>
      </c>
      <c r="E170" s="7">
        <f>'Cleaned and Complete Military E'!BB4</f>
        <v>23217692816</v>
      </c>
    </row>
    <row r="171">
      <c r="A171" s="1" t="s">
        <v>30</v>
      </c>
      <c r="B171" s="1" t="s">
        <v>31</v>
      </c>
      <c r="C171" s="1" t="s">
        <v>6</v>
      </c>
      <c r="D171" s="12">
        <v>2011.0</v>
      </c>
      <c r="E171" s="7">
        <f>'Cleaned and Complete Military E'!BC4</f>
        <v>26597198655</v>
      </c>
    </row>
    <row r="172">
      <c r="A172" s="1" t="s">
        <v>30</v>
      </c>
      <c r="B172" s="1" t="s">
        <v>31</v>
      </c>
      <c r="C172" s="1" t="s">
        <v>6</v>
      </c>
      <c r="D172" s="12">
        <v>2012.0</v>
      </c>
      <c r="E172" s="7">
        <f>'Cleaned and Complete Military E'!BD4</f>
        <v>26216580848</v>
      </c>
    </row>
    <row r="173">
      <c r="A173" s="1" t="s">
        <v>30</v>
      </c>
      <c r="B173" s="1" t="s">
        <v>31</v>
      </c>
      <c r="C173" s="1" t="s">
        <v>6</v>
      </c>
      <c r="D173" s="12">
        <v>2013.0</v>
      </c>
      <c r="E173" s="7">
        <f>'Cleaned and Complete Military E'!BE4</f>
        <v>24825262589</v>
      </c>
    </row>
    <row r="174">
      <c r="A174" s="1" t="s">
        <v>30</v>
      </c>
      <c r="B174" s="1" t="s">
        <v>31</v>
      </c>
      <c r="C174" s="1" t="s">
        <v>6</v>
      </c>
      <c r="D174" s="12">
        <v>2014.0</v>
      </c>
      <c r="E174" s="7">
        <f>'Cleaned and Complete Military E'!BF4</f>
        <v>25783708714</v>
      </c>
    </row>
    <row r="175">
      <c r="A175" s="1" t="s">
        <v>30</v>
      </c>
      <c r="B175" s="1" t="s">
        <v>31</v>
      </c>
      <c r="C175" s="1" t="s">
        <v>6</v>
      </c>
      <c r="D175" s="12">
        <v>2015.0</v>
      </c>
      <c r="E175" s="7">
        <f>'Cleaned and Complete Military E'!BG4</f>
        <v>24045569111</v>
      </c>
    </row>
    <row r="176">
      <c r="A176" s="1" t="s">
        <v>30</v>
      </c>
      <c r="B176" s="1" t="s">
        <v>31</v>
      </c>
      <c r="C176" s="1" t="s">
        <v>6</v>
      </c>
      <c r="D176" s="12">
        <v>2016.0</v>
      </c>
      <c r="E176" s="7">
        <f>'Cleaned and Complete Military E'!BH4</f>
        <v>26382947050</v>
      </c>
    </row>
    <row r="177">
      <c r="A177" s="1" t="s">
        <v>30</v>
      </c>
      <c r="B177" s="1" t="s">
        <v>31</v>
      </c>
      <c r="C177" s="1" t="s">
        <v>6</v>
      </c>
      <c r="D177" s="12">
        <v>2017.0</v>
      </c>
      <c r="E177" s="7">
        <f>'Cleaned and Complete Military E'!BI4</f>
        <v>27691112417</v>
      </c>
    </row>
    <row r="178">
      <c r="A178" s="1" t="s">
        <v>30</v>
      </c>
      <c r="B178" s="1" t="s">
        <v>31</v>
      </c>
      <c r="C178" s="1" t="s">
        <v>6</v>
      </c>
      <c r="D178" s="12">
        <v>2018.0</v>
      </c>
      <c r="E178" s="7">
        <f>'Cleaned and Complete Military E'!BJ4</f>
        <v>26711834225</v>
      </c>
    </row>
    <row r="179">
      <c r="A179" s="1" t="str">
        <f>'Cleaned and Complete Military E'!A5</f>
        <v>Austria</v>
      </c>
      <c r="B179" s="1" t="str">
        <f>'Cleaned and Complete Military E'!B5</f>
        <v>AUT</v>
      </c>
      <c r="C179" s="1" t="str">
        <f>'Cleaned and Complete Military E'!C5</f>
        <v>Country</v>
      </c>
      <c r="D179" s="8">
        <v>1960.0</v>
      </c>
      <c r="E179" s="7">
        <f>'Cleaned and Complete Military E'!D5</f>
        <v>91559097.96</v>
      </c>
    </row>
    <row r="180">
      <c r="A180" s="1" t="s">
        <v>32</v>
      </c>
      <c r="B180" s="1" t="s">
        <v>33</v>
      </c>
      <c r="C180" s="1" t="s">
        <v>6</v>
      </c>
      <c r="D180" s="12">
        <v>1961.0</v>
      </c>
      <c r="E180" s="7">
        <f>'Cleaned and Complete Military E'!E5</f>
        <v>91029854.62</v>
      </c>
    </row>
    <row r="181">
      <c r="A181" s="1" t="s">
        <v>32</v>
      </c>
      <c r="B181" s="1" t="s">
        <v>33</v>
      </c>
      <c r="C181" s="1" t="s">
        <v>6</v>
      </c>
      <c r="D181" s="12">
        <v>1962.0</v>
      </c>
      <c r="E181" s="7">
        <f>'Cleaned and Complete Military E'!F5</f>
        <v>100026991.4</v>
      </c>
    </row>
    <row r="182">
      <c r="A182" s="1" t="s">
        <v>32</v>
      </c>
      <c r="B182" s="1" t="s">
        <v>33</v>
      </c>
      <c r="C182" s="1" t="s">
        <v>6</v>
      </c>
      <c r="D182" s="12">
        <v>1963.0</v>
      </c>
      <c r="E182" s="7">
        <f>'Cleaned and Complete Military E'!G5</f>
        <v>125959915.1</v>
      </c>
    </row>
    <row r="183">
      <c r="A183" s="1" t="s">
        <v>32</v>
      </c>
      <c r="B183" s="1" t="s">
        <v>33</v>
      </c>
      <c r="C183" s="1" t="s">
        <v>6</v>
      </c>
      <c r="D183" s="12">
        <v>1964.0</v>
      </c>
      <c r="E183" s="7">
        <f>'Cleaned and Complete Military E'!H5</f>
        <v>164594679</v>
      </c>
    </row>
    <row r="184">
      <c r="A184" s="1" t="s">
        <v>32</v>
      </c>
      <c r="B184" s="1" t="s">
        <v>33</v>
      </c>
      <c r="C184" s="1" t="s">
        <v>6</v>
      </c>
      <c r="D184" s="12">
        <v>1965.0</v>
      </c>
      <c r="E184" s="7">
        <f>'Cleaned and Complete Military E'!I5</f>
        <v>142895702</v>
      </c>
    </row>
    <row r="185">
      <c r="A185" s="1" t="s">
        <v>32</v>
      </c>
      <c r="B185" s="1" t="s">
        <v>33</v>
      </c>
      <c r="C185" s="1" t="s">
        <v>6</v>
      </c>
      <c r="D185" s="12">
        <v>1966.0</v>
      </c>
      <c r="E185" s="7">
        <f>'Cleaned and Complete Military E'!J5</f>
        <v>167770139</v>
      </c>
    </row>
    <row r="186">
      <c r="A186" s="1" t="s">
        <v>32</v>
      </c>
      <c r="B186" s="1" t="s">
        <v>33</v>
      </c>
      <c r="C186" s="1" t="s">
        <v>6</v>
      </c>
      <c r="D186" s="12">
        <v>1967.0</v>
      </c>
      <c r="E186" s="7">
        <f>'Cleaned and Complete Military E'!K5</f>
        <v>176767275.8</v>
      </c>
    </row>
    <row r="187">
      <c r="A187" s="1" t="s">
        <v>32</v>
      </c>
      <c r="B187" s="1" t="s">
        <v>33</v>
      </c>
      <c r="C187" s="1" t="s">
        <v>6</v>
      </c>
      <c r="D187" s="12">
        <v>1968.0</v>
      </c>
      <c r="E187" s="7">
        <f>'Cleaned and Complete Military E'!L5</f>
        <v>182059709.2</v>
      </c>
    </row>
    <row r="188">
      <c r="A188" s="1" t="s">
        <v>32</v>
      </c>
      <c r="B188" s="1" t="s">
        <v>33</v>
      </c>
      <c r="C188" s="1" t="s">
        <v>6</v>
      </c>
      <c r="D188" s="12">
        <v>1969.0</v>
      </c>
      <c r="E188" s="7">
        <f>'Cleaned and Complete Military E'!M5</f>
        <v>193173819.4</v>
      </c>
    </row>
    <row r="189">
      <c r="A189" s="1" t="s">
        <v>32</v>
      </c>
      <c r="B189" s="1" t="s">
        <v>33</v>
      </c>
      <c r="C189" s="1" t="s">
        <v>6</v>
      </c>
      <c r="D189" s="12">
        <v>1970.0</v>
      </c>
      <c r="E189" s="7">
        <f>'Cleaned and Complete Military E'!N5</f>
        <v>199524739.5</v>
      </c>
    </row>
    <row r="190">
      <c r="A190" s="1" t="s">
        <v>32</v>
      </c>
      <c r="B190" s="1" t="s">
        <v>33</v>
      </c>
      <c r="C190" s="1" t="s">
        <v>6</v>
      </c>
      <c r="D190" s="12">
        <v>1971.0</v>
      </c>
      <c r="E190" s="7">
        <f>'Cleaned and Complete Military E'!O5</f>
        <v>209277606.7</v>
      </c>
    </row>
    <row r="191">
      <c r="A191" s="1" t="s">
        <v>32</v>
      </c>
      <c r="B191" s="1" t="s">
        <v>33</v>
      </c>
      <c r="C191" s="1" t="s">
        <v>6</v>
      </c>
      <c r="D191" s="12">
        <v>1972.0</v>
      </c>
      <c r="E191" s="7">
        <f>'Cleaned and Complete Military E'!P5</f>
        <v>249425547.4</v>
      </c>
    </row>
    <row r="192">
      <c r="A192" s="1" t="s">
        <v>32</v>
      </c>
      <c r="B192" s="1" t="s">
        <v>33</v>
      </c>
      <c r="C192" s="1" t="s">
        <v>6</v>
      </c>
      <c r="D192" s="12">
        <v>1973.0</v>
      </c>
      <c r="E192" s="7">
        <f>'Cleaned and Complete Military E'!Q5</f>
        <v>328898821.4</v>
      </c>
    </row>
    <row r="193">
      <c r="A193" s="1" t="s">
        <v>32</v>
      </c>
      <c r="B193" s="1" t="s">
        <v>33</v>
      </c>
      <c r="C193" s="1" t="s">
        <v>6</v>
      </c>
      <c r="D193" s="12">
        <v>1974.0</v>
      </c>
      <c r="E193" s="7">
        <f>'Cleaned and Complete Military E'!R5</f>
        <v>422543505.8</v>
      </c>
    </row>
    <row r="194">
      <c r="A194" s="1" t="s">
        <v>32</v>
      </c>
      <c r="B194" s="1" t="s">
        <v>33</v>
      </c>
      <c r="C194" s="1" t="s">
        <v>6</v>
      </c>
      <c r="D194" s="12">
        <v>1975.0</v>
      </c>
      <c r="E194" s="7">
        <f>'Cleaned and Complete Military E'!S5</f>
        <v>546724394</v>
      </c>
    </row>
    <row r="195">
      <c r="A195" s="1" t="s">
        <v>32</v>
      </c>
      <c r="B195" s="1" t="s">
        <v>33</v>
      </c>
      <c r="C195" s="1" t="s">
        <v>6</v>
      </c>
      <c r="D195" s="12">
        <v>1976.0</v>
      </c>
      <c r="E195" s="7">
        <f>'Cleaned and Complete Military E'!T5</f>
        <v>581408727.3</v>
      </c>
    </row>
    <row r="196">
      <c r="A196" s="1" t="s">
        <v>32</v>
      </c>
      <c r="B196" s="1" t="s">
        <v>33</v>
      </c>
      <c r="C196" s="1" t="s">
        <v>6</v>
      </c>
      <c r="D196" s="12">
        <v>1977.0</v>
      </c>
      <c r="E196" s="7">
        <f>'Cleaned and Complete Military E'!U5</f>
        <v>686893244.3</v>
      </c>
    </row>
    <row r="197">
      <c r="A197" s="1" t="s">
        <v>32</v>
      </c>
      <c r="B197" s="1" t="s">
        <v>33</v>
      </c>
      <c r="C197" s="1" t="s">
        <v>6</v>
      </c>
      <c r="D197" s="12">
        <v>1978.0</v>
      </c>
      <c r="E197" s="7">
        <f>'Cleaned and Complete Military E'!V5</f>
        <v>877450655.2</v>
      </c>
    </row>
    <row r="198">
      <c r="A198" s="1" t="s">
        <v>32</v>
      </c>
      <c r="B198" s="1" t="s">
        <v>33</v>
      </c>
      <c r="C198" s="1" t="s">
        <v>6</v>
      </c>
      <c r="D198" s="12">
        <v>1979.0</v>
      </c>
      <c r="E198" s="7">
        <f>'Cleaned and Complete Military E'!W5</f>
        <v>1049972515</v>
      </c>
    </row>
    <row r="199">
      <c r="A199" s="1" t="s">
        <v>32</v>
      </c>
      <c r="B199" s="1" t="s">
        <v>33</v>
      </c>
      <c r="C199" s="1" t="s">
        <v>6</v>
      </c>
      <c r="D199" s="12">
        <v>1980.0</v>
      </c>
      <c r="E199" s="7">
        <f>'Cleaned and Complete Military E'!X5</f>
        <v>1152895906</v>
      </c>
    </row>
    <row r="200">
      <c r="A200" s="1" t="s">
        <v>32</v>
      </c>
      <c r="B200" s="1" t="s">
        <v>33</v>
      </c>
      <c r="C200" s="1" t="s">
        <v>6</v>
      </c>
      <c r="D200" s="12">
        <v>1981.0</v>
      </c>
      <c r="E200" s="7">
        <f>'Cleaned and Complete Military E'!Y5</f>
        <v>969372327.1</v>
      </c>
    </row>
    <row r="201">
      <c r="A201" s="1" t="s">
        <v>32</v>
      </c>
      <c r="B201" s="1" t="s">
        <v>33</v>
      </c>
      <c r="C201" s="1" t="s">
        <v>6</v>
      </c>
      <c r="D201" s="12">
        <v>1982.0</v>
      </c>
      <c r="E201" s="7">
        <f>'Cleaned and Complete Military E'!Z5</f>
        <v>995369996.9</v>
      </c>
    </row>
    <row r="202">
      <c r="A202" s="1" t="s">
        <v>32</v>
      </c>
      <c r="B202" s="1" t="s">
        <v>33</v>
      </c>
      <c r="C202" s="1" t="s">
        <v>6</v>
      </c>
      <c r="D202" s="12">
        <v>1983.0</v>
      </c>
      <c r="E202" s="7">
        <f>'Cleaned and Complete Military E'!AA5</f>
        <v>991995097.5</v>
      </c>
    </row>
    <row r="203">
      <c r="A203" s="1" t="s">
        <v>32</v>
      </c>
      <c r="B203" s="1" t="s">
        <v>33</v>
      </c>
      <c r="C203" s="1" t="s">
        <v>6</v>
      </c>
      <c r="D203" s="12">
        <v>1984.0</v>
      </c>
      <c r="E203" s="7">
        <f>'Cleaned and Complete Military E'!AB5</f>
        <v>949715291.7</v>
      </c>
    </row>
    <row r="204">
      <c r="A204" s="1" t="s">
        <v>32</v>
      </c>
      <c r="B204" s="1" t="s">
        <v>33</v>
      </c>
      <c r="C204" s="1" t="s">
        <v>6</v>
      </c>
      <c r="D204" s="12">
        <v>1985.0</v>
      </c>
      <c r="E204" s="7">
        <f>'Cleaned and Complete Military E'!AC5</f>
        <v>1036872489</v>
      </c>
    </row>
    <row r="205">
      <c r="A205" s="1" t="s">
        <v>32</v>
      </c>
      <c r="B205" s="1" t="s">
        <v>33</v>
      </c>
      <c r="C205" s="1" t="s">
        <v>6</v>
      </c>
      <c r="D205" s="12">
        <v>1986.0</v>
      </c>
      <c r="E205" s="7">
        <f>'Cleaned and Complete Military E'!AD5</f>
        <v>1475426089</v>
      </c>
    </row>
    <row r="206">
      <c r="A206" s="1" t="s">
        <v>32</v>
      </c>
      <c r="B206" s="1" t="s">
        <v>33</v>
      </c>
      <c r="C206" s="1" t="s">
        <v>6</v>
      </c>
      <c r="D206" s="12">
        <v>1987.0</v>
      </c>
      <c r="E206" s="7">
        <f>'Cleaned and Complete Military E'!AE5</f>
        <v>1737112605</v>
      </c>
    </row>
    <row r="207">
      <c r="A207" s="1" t="s">
        <v>32</v>
      </c>
      <c r="B207" s="1" t="s">
        <v>33</v>
      </c>
      <c r="C207" s="1" t="s">
        <v>6</v>
      </c>
      <c r="D207" s="12">
        <v>1988.0</v>
      </c>
      <c r="E207" s="7">
        <f>'Cleaned and Complete Military E'!AF5</f>
        <v>1713954577</v>
      </c>
    </row>
    <row r="208">
      <c r="A208" s="1" t="s">
        <v>32</v>
      </c>
      <c r="B208" s="1" t="s">
        <v>33</v>
      </c>
      <c r="C208" s="1" t="s">
        <v>6</v>
      </c>
      <c r="D208" s="12">
        <v>1989.0</v>
      </c>
      <c r="E208" s="7">
        <f>'Cleaned and Complete Military E'!AG5</f>
        <v>1623488055</v>
      </c>
    </row>
    <row r="209">
      <c r="A209" s="1" t="s">
        <v>32</v>
      </c>
      <c r="B209" s="1" t="s">
        <v>33</v>
      </c>
      <c r="C209" s="1" t="s">
        <v>6</v>
      </c>
      <c r="D209" s="12">
        <v>1990.0</v>
      </c>
      <c r="E209" s="7">
        <f>'Cleaned and Complete Military E'!AH5</f>
        <v>1972701682</v>
      </c>
    </row>
    <row r="210">
      <c r="A210" s="1" t="s">
        <v>32</v>
      </c>
      <c r="B210" s="1" t="s">
        <v>33</v>
      </c>
      <c r="C210" s="1" t="s">
        <v>6</v>
      </c>
      <c r="D210" s="12">
        <v>1991.0</v>
      </c>
      <c r="E210" s="7">
        <f>'Cleaned and Complete Military E'!AI5</f>
        <v>1994055546</v>
      </c>
    </row>
    <row r="211">
      <c r="A211" s="1" t="s">
        <v>32</v>
      </c>
      <c r="B211" s="1" t="s">
        <v>33</v>
      </c>
      <c r="C211" s="1" t="s">
        <v>6</v>
      </c>
      <c r="D211" s="12">
        <v>1992.0</v>
      </c>
      <c r="E211" s="7">
        <f>'Cleaned and Complete Military E'!AJ5</f>
        <v>2139925322</v>
      </c>
    </row>
    <row r="212">
      <c r="A212" s="1" t="s">
        <v>32</v>
      </c>
      <c r="B212" s="1" t="s">
        <v>33</v>
      </c>
      <c r="C212" s="1" t="s">
        <v>6</v>
      </c>
      <c r="D212" s="12">
        <v>1993.0</v>
      </c>
      <c r="E212" s="7">
        <f>'Cleaned and Complete Military E'!AK5</f>
        <v>2115115267</v>
      </c>
    </row>
    <row r="213">
      <c r="A213" s="1" t="s">
        <v>32</v>
      </c>
      <c r="B213" s="1" t="s">
        <v>33</v>
      </c>
      <c r="C213" s="1" t="s">
        <v>6</v>
      </c>
      <c r="D213" s="12">
        <v>1994.0</v>
      </c>
      <c r="E213" s="7">
        <f>'Cleaned and Complete Military E'!AL5</f>
        <v>2227560550</v>
      </c>
    </row>
    <row r="214">
      <c r="A214" s="1" t="s">
        <v>32</v>
      </c>
      <c r="B214" s="1" t="s">
        <v>33</v>
      </c>
      <c r="C214" s="1" t="s">
        <v>6</v>
      </c>
      <c r="D214" s="12">
        <v>1995.0</v>
      </c>
      <c r="E214" s="7">
        <f>'Cleaned and Complete Military E'!AM5</f>
        <v>2557834494</v>
      </c>
    </row>
    <row r="215">
      <c r="A215" s="1" t="s">
        <v>32</v>
      </c>
      <c r="B215" s="1" t="s">
        <v>33</v>
      </c>
      <c r="C215" s="1" t="s">
        <v>6</v>
      </c>
      <c r="D215" s="12">
        <v>1996.0</v>
      </c>
      <c r="E215" s="7">
        <f>'Cleaned and Complete Military E'!AN5</f>
        <v>2457903049</v>
      </c>
    </row>
    <row r="216">
      <c r="A216" s="1" t="s">
        <v>32</v>
      </c>
      <c r="B216" s="1" t="s">
        <v>33</v>
      </c>
      <c r="C216" s="1" t="s">
        <v>6</v>
      </c>
      <c r="D216" s="12">
        <v>1997.0</v>
      </c>
      <c r="E216" s="7">
        <f>'Cleaned and Complete Military E'!AO5</f>
        <v>2164802343</v>
      </c>
    </row>
    <row r="217">
      <c r="A217" s="1" t="s">
        <v>32</v>
      </c>
      <c r="B217" s="1" t="s">
        <v>33</v>
      </c>
      <c r="C217" s="1" t="s">
        <v>6</v>
      </c>
      <c r="D217" s="12">
        <v>1998.0</v>
      </c>
      <c r="E217" s="7">
        <f>'Cleaned and Complete Military E'!AP5</f>
        <v>2159796003</v>
      </c>
    </row>
    <row r="218">
      <c r="A218" s="1" t="s">
        <v>32</v>
      </c>
      <c r="B218" s="1" t="s">
        <v>33</v>
      </c>
      <c r="C218" s="1" t="s">
        <v>6</v>
      </c>
      <c r="D218" s="12">
        <v>1999.0</v>
      </c>
      <c r="E218" s="7">
        <f>'Cleaned and Complete Military E'!AQ5</f>
        <v>2124379546</v>
      </c>
    </row>
    <row r="219">
      <c r="A219" s="1" t="s">
        <v>32</v>
      </c>
      <c r="B219" s="1" t="s">
        <v>33</v>
      </c>
      <c r="C219" s="1" t="s">
        <v>6</v>
      </c>
      <c r="D219" s="12">
        <v>2000.0</v>
      </c>
      <c r="E219" s="7">
        <f>'Cleaned and Complete Military E'!AR5</f>
        <v>1925557398</v>
      </c>
    </row>
    <row r="220">
      <c r="A220" s="1" t="s">
        <v>32</v>
      </c>
      <c r="B220" s="1" t="s">
        <v>33</v>
      </c>
      <c r="C220" s="1" t="s">
        <v>6</v>
      </c>
      <c r="D220" s="12">
        <v>2001.0</v>
      </c>
      <c r="E220" s="7">
        <f>'Cleaned and Complete Military E'!AS5</f>
        <v>1788798311</v>
      </c>
    </row>
    <row r="221">
      <c r="A221" s="1" t="s">
        <v>32</v>
      </c>
      <c r="B221" s="1" t="s">
        <v>33</v>
      </c>
      <c r="C221" s="1" t="s">
        <v>6</v>
      </c>
      <c r="D221" s="12">
        <v>2002.0</v>
      </c>
      <c r="E221" s="7">
        <f>'Cleaned and Complete Military E'!AT5</f>
        <v>1881746741</v>
      </c>
    </row>
    <row r="222">
      <c r="A222" s="1" t="s">
        <v>32</v>
      </c>
      <c r="B222" s="1" t="s">
        <v>33</v>
      </c>
      <c r="C222" s="1" t="s">
        <v>6</v>
      </c>
      <c r="D222" s="12">
        <v>2003.0</v>
      </c>
      <c r="E222" s="7">
        <f>'Cleaned and Complete Military E'!AU5</f>
        <v>2381962769</v>
      </c>
    </row>
    <row r="223">
      <c r="A223" s="1" t="s">
        <v>32</v>
      </c>
      <c r="B223" s="1" t="s">
        <v>33</v>
      </c>
      <c r="C223" s="1" t="s">
        <v>6</v>
      </c>
      <c r="D223" s="12">
        <v>2004.0</v>
      </c>
      <c r="E223" s="7">
        <f>'Cleaned and Complete Military E'!AV5</f>
        <v>2679282065</v>
      </c>
    </row>
    <row r="224">
      <c r="A224" s="1" t="s">
        <v>32</v>
      </c>
      <c r="B224" s="1" t="s">
        <v>33</v>
      </c>
      <c r="C224" s="1" t="s">
        <v>6</v>
      </c>
      <c r="D224" s="12">
        <v>2005.0</v>
      </c>
      <c r="E224" s="7">
        <f>'Cleaned and Complete Military E'!AW5</f>
        <v>2686166244</v>
      </c>
    </row>
    <row r="225">
      <c r="A225" s="1" t="s">
        <v>32</v>
      </c>
      <c r="B225" s="1" t="s">
        <v>33</v>
      </c>
      <c r="C225" s="1" t="s">
        <v>6</v>
      </c>
      <c r="D225" s="12">
        <v>2006.0</v>
      </c>
      <c r="E225" s="7">
        <f>'Cleaned and Complete Military E'!AX5</f>
        <v>2640185362</v>
      </c>
    </row>
    <row r="226">
      <c r="A226" s="1" t="s">
        <v>32</v>
      </c>
      <c r="B226" s="1" t="s">
        <v>33</v>
      </c>
      <c r="C226" s="1" t="s">
        <v>6</v>
      </c>
      <c r="D226" s="12">
        <v>2007.0</v>
      </c>
      <c r="E226" s="7">
        <f>'Cleaned and Complete Military E'!AY5</f>
        <v>3499817967</v>
      </c>
    </row>
    <row r="227">
      <c r="A227" s="1" t="s">
        <v>32</v>
      </c>
      <c r="B227" s="1" t="s">
        <v>33</v>
      </c>
      <c r="C227" s="1" t="s">
        <v>6</v>
      </c>
      <c r="D227" s="12">
        <v>2008.0</v>
      </c>
      <c r="E227" s="7">
        <f>'Cleaned and Complete Military E'!AZ5</f>
        <v>3746731607</v>
      </c>
    </row>
    <row r="228">
      <c r="A228" s="1" t="s">
        <v>32</v>
      </c>
      <c r="B228" s="1" t="s">
        <v>33</v>
      </c>
      <c r="C228" s="1" t="s">
        <v>6</v>
      </c>
      <c r="D228" s="12">
        <v>2009.0</v>
      </c>
      <c r="E228" s="7">
        <f>'Cleaned and Complete Military E'!BA5</f>
        <v>3334754940</v>
      </c>
    </row>
    <row r="229">
      <c r="A229" s="1" t="s">
        <v>32</v>
      </c>
      <c r="B229" s="1" t="s">
        <v>33</v>
      </c>
      <c r="C229" s="1" t="s">
        <v>6</v>
      </c>
      <c r="D229" s="12">
        <v>2010.0</v>
      </c>
      <c r="E229" s="7">
        <f>'Cleaned and Complete Military E'!BB5</f>
        <v>3218351224</v>
      </c>
    </row>
    <row r="230">
      <c r="A230" s="1" t="s">
        <v>32</v>
      </c>
      <c r="B230" s="1" t="s">
        <v>33</v>
      </c>
      <c r="C230" s="1" t="s">
        <v>6</v>
      </c>
      <c r="D230" s="12">
        <v>2011.0</v>
      </c>
      <c r="E230" s="7">
        <f>'Cleaned and Complete Military E'!BC5</f>
        <v>3409721209</v>
      </c>
    </row>
    <row r="231">
      <c r="A231" s="1" t="s">
        <v>32</v>
      </c>
      <c r="B231" s="1" t="s">
        <v>33</v>
      </c>
      <c r="C231" s="1" t="s">
        <v>6</v>
      </c>
      <c r="D231" s="12">
        <v>2012.0</v>
      </c>
      <c r="E231" s="7">
        <f>'Cleaned and Complete Military E'!BD5</f>
        <v>3187227449</v>
      </c>
    </row>
    <row r="232">
      <c r="A232" s="1" t="s">
        <v>32</v>
      </c>
      <c r="B232" s="1" t="s">
        <v>33</v>
      </c>
      <c r="C232" s="1" t="s">
        <v>6</v>
      </c>
      <c r="D232" s="12">
        <v>2013.0</v>
      </c>
      <c r="E232" s="7">
        <f>'Cleaned and Complete Military E'!BE5</f>
        <v>3229065841</v>
      </c>
    </row>
    <row r="233">
      <c r="A233" s="1" t="s">
        <v>32</v>
      </c>
      <c r="B233" s="1" t="s">
        <v>33</v>
      </c>
      <c r="C233" s="1" t="s">
        <v>6</v>
      </c>
      <c r="D233" s="12">
        <v>2014.0</v>
      </c>
      <c r="E233" s="7">
        <f>'Cleaned and Complete Military E'!BF5</f>
        <v>3305159256</v>
      </c>
    </row>
    <row r="234">
      <c r="A234" s="1" t="s">
        <v>32</v>
      </c>
      <c r="B234" s="1" t="s">
        <v>33</v>
      </c>
      <c r="C234" s="1" t="s">
        <v>6</v>
      </c>
      <c r="D234" s="12">
        <v>2015.0</v>
      </c>
      <c r="E234" s="7">
        <f>'Cleaned and Complete Military E'!BG5</f>
        <v>2665409782</v>
      </c>
    </row>
    <row r="235">
      <c r="A235" s="1" t="s">
        <v>32</v>
      </c>
      <c r="B235" s="1" t="s">
        <v>33</v>
      </c>
      <c r="C235" s="1" t="s">
        <v>6</v>
      </c>
      <c r="D235" s="12">
        <v>2016.0</v>
      </c>
      <c r="E235" s="7">
        <f>'Cleaned and Complete Military E'!BH5</f>
        <v>2885947386</v>
      </c>
    </row>
    <row r="236">
      <c r="A236" s="1" t="s">
        <v>32</v>
      </c>
      <c r="B236" s="1" t="s">
        <v>33</v>
      </c>
      <c r="C236" s="1" t="s">
        <v>6</v>
      </c>
      <c r="D236" s="12">
        <v>2017.0</v>
      </c>
      <c r="E236" s="7">
        <f>'Cleaned and Complete Military E'!BI5</f>
        <v>3138359204</v>
      </c>
    </row>
    <row r="237">
      <c r="A237" s="1" t="s">
        <v>32</v>
      </c>
      <c r="B237" s="1" t="s">
        <v>33</v>
      </c>
      <c r="C237" s="1" t="s">
        <v>6</v>
      </c>
      <c r="D237" s="12">
        <v>2018.0</v>
      </c>
      <c r="E237" s="7">
        <f>'Cleaned and Complete Military E'!BJ5</f>
        <v>3367460383</v>
      </c>
    </row>
    <row r="238">
      <c r="A238" s="1" t="str">
        <f>'Cleaned and Complete Military E'!A6</f>
        <v>Burundi</v>
      </c>
      <c r="B238" s="1" t="str">
        <f>'Cleaned and Complete Military E'!B6</f>
        <v>BDI</v>
      </c>
      <c r="C238" s="1" t="str">
        <f>'Cleaned and Complete Military E'!C6</f>
        <v>Country</v>
      </c>
      <c r="D238" s="8">
        <v>1960.0</v>
      </c>
      <c r="E238" s="7">
        <f>'Cleaned and Complete Military E'!D6</f>
        <v>33245873.96</v>
      </c>
    </row>
    <row r="239">
      <c r="A239" s="1" t="s">
        <v>36</v>
      </c>
      <c r="B239" s="1" t="s">
        <v>37</v>
      </c>
      <c r="C239" s="1" t="s">
        <v>6</v>
      </c>
      <c r="D239" s="12">
        <v>1961.0</v>
      </c>
      <c r="E239" s="7">
        <f>'Cleaned and Complete Military E'!E6</f>
        <v>33245873.96</v>
      </c>
    </row>
    <row r="240">
      <c r="A240" s="1" t="s">
        <v>36</v>
      </c>
      <c r="B240" s="1" t="s">
        <v>37</v>
      </c>
      <c r="C240" s="1" t="s">
        <v>6</v>
      </c>
      <c r="D240" s="12">
        <v>1962.0</v>
      </c>
      <c r="E240" s="7">
        <f>'Cleaned and Complete Military E'!F6</f>
        <v>8420000</v>
      </c>
    </row>
    <row r="241">
      <c r="A241" s="1" t="s">
        <v>36</v>
      </c>
      <c r="B241" s="1" t="s">
        <v>37</v>
      </c>
      <c r="C241" s="1" t="s">
        <v>6</v>
      </c>
      <c r="D241" s="12">
        <v>1963.0</v>
      </c>
      <c r="E241" s="7">
        <f>'Cleaned and Complete Military E'!G6</f>
        <v>1012000</v>
      </c>
    </row>
    <row r="242">
      <c r="A242" s="1" t="s">
        <v>36</v>
      </c>
      <c r="B242" s="1" t="s">
        <v>37</v>
      </c>
      <c r="C242" s="1" t="s">
        <v>6</v>
      </c>
      <c r="D242" s="12">
        <v>1964.0</v>
      </c>
      <c r="E242" s="7">
        <f>'Cleaned and Complete Military E'!H6</f>
        <v>1162000</v>
      </c>
    </row>
    <row r="243">
      <c r="A243" s="1" t="s">
        <v>36</v>
      </c>
      <c r="B243" s="1" t="s">
        <v>37</v>
      </c>
      <c r="C243" s="1" t="s">
        <v>6</v>
      </c>
      <c r="D243" s="12">
        <v>1965.0</v>
      </c>
      <c r="E243" s="7">
        <f>'Cleaned and Complete Military E'!I6</f>
        <v>2153481.481</v>
      </c>
    </row>
    <row r="244">
      <c r="A244" s="1" t="s">
        <v>36</v>
      </c>
      <c r="B244" s="1" t="s">
        <v>37</v>
      </c>
      <c r="C244" s="1" t="s">
        <v>6</v>
      </c>
      <c r="D244" s="12">
        <v>1966.0</v>
      </c>
      <c r="E244" s="7">
        <f>'Cleaned and Complete Military E'!J6</f>
        <v>2286857.143</v>
      </c>
    </row>
    <row r="245">
      <c r="A245" s="1" t="s">
        <v>36</v>
      </c>
      <c r="B245" s="1" t="s">
        <v>37</v>
      </c>
      <c r="C245" s="1" t="s">
        <v>6</v>
      </c>
      <c r="D245" s="12">
        <v>1967.0</v>
      </c>
      <c r="E245" s="7">
        <f>'Cleaned and Complete Military E'!K6</f>
        <v>2376000</v>
      </c>
    </row>
    <row r="246">
      <c r="A246" s="1" t="s">
        <v>36</v>
      </c>
      <c r="B246" s="1" t="s">
        <v>37</v>
      </c>
      <c r="C246" s="1" t="s">
        <v>6</v>
      </c>
      <c r="D246" s="12">
        <v>1968.0</v>
      </c>
      <c r="E246" s="7">
        <f>'Cleaned and Complete Military E'!L6</f>
        <v>2590857.143</v>
      </c>
    </row>
    <row r="247">
      <c r="A247" s="1" t="s">
        <v>36</v>
      </c>
      <c r="B247" s="1" t="s">
        <v>37</v>
      </c>
      <c r="C247" s="1" t="s">
        <v>6</v>
      </c>
      <c r="D247" s="12">
        <v>1969.0</v>
      </c>
      <c r="E247" s="7">
        <f>'Cleaned and Complete Military E'!M6</f>
        <v>3337142.857</v>
      </c>
    </row>
    <row r="248">
      <c r="A248" s="1" t="s">
        <v>36</v>
      </c>
      <c r="B248" s="1" t="s">
        <v>37</v>
      </c>
      <c r="C248" s="1" t="s">
        <v>6</v>
      </c>
      <c r="D248" s="12">
        <v>1970.0</v>
      </c>
      <c r="E248" s="7">
        <f>'Cleaned and Complete Military E'!N6</f>
        <v>33245873.96</v>
      </c>
    </row>
    <row r="249">
      <c r="A249" s="1" t="s">
        <v>36</v>
      </c>
      <c r="B249" s="1" t="s">
        <v>37</v>
      </c>
      <c r="C249" s="1" t="s">
        <v>6</v>
      </c>
      <c r="D249" s="12">
        <v>1971.0</v>
      </c>
      <c r="E249" s="7">
        <f>'Cleaned and Complete Military E'!O6</f>
        <v>2628571.429</v>
      </c>
    </row>
    <row r="250">
      <c r="A250" s="1" t="s">
        <v>36</v>
      </c>
      <c r="B250" s="1" t="s">
        <v>37</v>
      </c>
      <c r="C250" s="1" t="s">
        <v>6</v>
      </c>
      <c r="D250" s="12">
        <v>1972.0</v>
      </c>
      <c r="E250" s="7">
        <f>'Cleaned and Complete Military E'!P6</f>
        <v>3600000</v>
      </c>
    </row>
    <row r="251">
      <c r="A251" s="1" t="s">
        <v>36</v>
      </c>
      <c r="B251" s="1" t="s">
        <v>37</v>
      </c>
      <c r="C251" s="1" t="s">
        <v>6</v>
      </c>
      <c r="D251" s="12">
        <v>1973.0</v>
      </c>
      <c r="E251" s="7">
        <f>'Cleaned and Complete Military E'!Q6</f>
        <v>5923067.599</v>
      </c>
    </row>
    <row r="252">
      <c r="A252" s="1" t="s">
        <v>36</v>
      </c>
      <c r="B252" s="1" t="s">
        <v>37</v>
      </c>
      <c r="C252" s="1" t="s">
        <v>6</v>
      </c>
      <c r="D252" s="12">
        <v>1974.0</v>
      </c>
      <c r="E252" s="7">
        <f>'Cleaned and Complete Military E'!R6</f>
        <v>7682539.683</v>
      </c>
    </row>
    <row r="253">
      <c r="A253" s="1" t="s">
        <v>36</v>
      </c>
      <c r="B253" s="1" t="s">
        <v>37</v>
      </c>
      <c r="C253" s="1" t="s">
        <v>6</v>
      </c>
      <c r="D253" s="12">
        <v>1975.0</v>
      </c>
      <c r="E253" s="7">
        <f>'Cleaned and Complete Military E'!S6</f>
        <v>8533333.333</v>
      </c>
    </row>
    <row r="254">
      <c r="A254" s="1" t="s">
        <v>36</v>
      </c>
      <c r="B254" s="1" t="s">
        <v>37</v>
      </c>
      <c r="C254" s="1" t="s">
        <v>6</v>
      </c>
      <c r="D254" s="12">
        <v>1976.0</v>
      </c>
      <c r="E254" s="7">
        <f>'Cleaned and Complete Military E'!T6</f>
        <v>9971014.493</v>
      </c>
    </row>
    <row r="255">
      <c r="A255" s="1" t="s">
        <v>36</v>
      </c>
      <c r="B255" s="1" t="s">
        <v>37</v>
      </c>
      <c r="C255" s="1" t="s">
        <v>6</v>
      </c>
      <c r="D255" s="12">
        <v>1977.0</v>
      </c>
      <c r="E255" s="7">
        <f>'Cleaned and Complete Military E'!U6</f>
        <v>13955555.56</v>
      </c>
    </row>
    <row r="256">
      <c r="A256" s="1" t="s">
        <v>36</v>
      </c>
      <c r="B256" s="1" t="s">
        <v>37</v>
      </c>
      <c r="C256" s="1" t="s">
        <v>6</v>
      </c>
      <c r="D256" s="12">
        <v>1978.0</v>
      </c>
      <c r="E256" s="7">
        <f>'Cleaned and Complete Military E'!V6</f>
        <v>17033333.33</v>
      </c>
    </row>
    <row r="257">
      <c r="A257" s="1" t="s">
        <v>36</v>
      </c>
      <c r="B257" s="1" t="s">
        <v>37</v>
      </c>
      <c r="C257" s="1" t="s">
        <v>6</v>
      </c>
      <c r="D257" s="12">
        <v>1979.0</v>
      </c>
      <c r="E257" s="7">
        <f>'Cleaned and Complete Military E'!W6</f>
        <v>20000000</v>
      </c>
    </row>
    <row r="258">
      <c r="A258" s="1" t="s">
        <v>36</v>
      </c>
      <c r="B258" s="1" t="s">
        <v>37</v>
      </c>
      <c r="C258" s="1" t="s">
        <v>6</v>
      </c>
      <c r="D258" s="12">
        <v>1980.0</v>
      </c>
      <c r="E258" s="7">
        <f>'Cleaned and Complete Military E'!X6</f>
        <v>27763333.33</v>
      </c>
    </row>
    <row r="259">
      <c r="A259" s="1" t="s">
        <v>36</v>
      </c>
      <c r="B259" s="1" t="s">
        <v>37</v>
      </c>
      <c r="C259" s="1" t="s">
        <v>6</v>
      </c>
      <c r="D259" s="12">
        <v>1981.0</v>
      </c>
      <c r="E259" s="7">
        <f>'Cleaned and Complete Military E'!Y6</f>
        <v>29995555.56</v>
      </c>
    </row>
    <row r="260">
      <c r="A260" s="1" t="s">
        <v>36</v>
      </c>
      <c r="B260" s="1" t="s">
        <v>37</v>
      </c>
      <c r="C260" s="1" t="s">
        <v>6</v>
      </c>
      <c r="D260" s="12">
        <v>1982.0</v>
      </c>
      <c r="E260" s="7">
        <f>'Cleaned and Complete Military E'!Z6</f>
        <v>36665555.56</v>
      </c>
    </row>
    <row r="261">
      <c r="A261" s="1" t="s">
        <v>36</v>
      </c>
      <c r="B261" s="1" t="s">
        <v>37</v>
      </c>
      <c r="C261" s="1" t="s">
        <v>6</v>
      </c>
      <c r="D261" s="12">
        <v>1983.0</v>
      </c>
      <c r="E261" s="7">
        <f>'Cleaned and Complete Military E'!AA6</f>
        <v>34369644.2</v>
      </c>
    </row>
    <row r="262">
      <c r="A262" s="1" t="s">
        <v>36</v>
      </c>
      <c r="B262" s="1" t="s">
        <v>37</v>
      </c>
      <c r="C262" s="1" t="s">
        <v>6</v>
      </c>
      <c r="D262" s="12">
        <v>1984.0</v>
      </c>
      <c r="E262" s="7">
        <f>'Cleaned and Complete Military E'!AB6</f>
        <v>29938434.04</v>
      </c>
    </row>
    <row r="263">
      <c r="A263" s="1" t="s">
        <v>36</v>
      </c>
      <c r="B263" s="1" t="s">
        <v>37</v>
      </c>
      <c r="C263" s="1" t="s">
        <v>6</v>
      </c>
      <c r="D263" s="12">
        <v>1985.0</v>
      </c>
      <c r="E263" s="7">
        <f>'Cleaned and Complete Military E'!AC6</f>
        <v>32220298.12</v>
      </c>
    </row>
    <row r="264">
      <c r="A264" s="1" t="s">
        <v>36</v>
      </c>
      <c r="B264" s="1" t="s">
        <v>37</v>
      </c>
      <c r="C264" s="1" t="s">
        <v>6</v>
      </c>
      <c r="D264" s="12">
        <v>1986.0</v>
      </c>
      <c r="E264" s="7">
        <f>'Cleaned and Complete Military E'!AD6</f>
        <v>34607737.52</v>
      </c>
    </row>
    <row r="265">
      <c r="A265" s="1" t="s">
        <v>36</v>
      </c>
      <c r="B265" s="1" t="s">
        <v>37</v>
      </c>
      <c r="C265" s="1" t="s">
        <v>6</v>
      </c>
      <c r="D265" s="12">
        <v>1987.0</v>
      </c>
      <c r="E265" s="7">
        <f>'Cleaned and Complete Military E'!AE6</f>
        <v>30784856.43</v>
      </c>
    </row>
    <row r="266">
      <c r="A266" s="1" t="s">
        <v>36</v>
      </c>
      <c r="B266" s="1" t="s">
        <v>37</v>
      </c>
      <c r="C266" s="1" t="s">
        <v>6</v>
      </c>
      <c r="D266" s="12">
        <v>1988.0</v>
      </c>
      <c r="E266" s="7">
        <f>'Cleaned and Complete Military E'!AF6</f>
        <v>34255493.43</v>
      </c>
    </row>
    <row r="267">
      <c r="A267" s="1" t="s">
        <v>36</v>
      </c>
      <c r="B267" s="1" t="s">
        <v>37</v>
      </c>
      <c r="C267" s="1" t="s">
        <v>6</v>
      </c>
      <c r="D267" s="12">
        <v>1989.0</v>
      </c>
      <c r="E267" s="7">
        <f>'Cleaned and Complete Military E'!AG6</f>
        <v>37903281.72</v>
      </c>
    </row>
    <row r="268">
      <c r="A268" s="1" t="s">
        <v>36</v>
      </c>
      <c r="B268" s="1" t="s">
        <v>37</v>
      </c>
      <c r="C268" s="1" t="s">
        <v>6</v>
      </c>
      <c r="D268" s="12">
        <v>1990.0</v>
      </c>
      <c r="E268" s="7">
        <f>'Cleaned and Complete Military E'!AH6</f>
        <v>39602347.38</v>
      </c>
    </row>
    <row r="269">
      <c r="A269" s="1" t="s">
        <v>36</v>
      </c>
      <c r="B269" s="1" t="s">
        <v>37</v>
      </c>
      <c r="C269" s="1" t="s">
        <v>6</v>
      </c>
      <c r="D269" s="12">
        <v>1991.0</v>
      </c>
      <c r="E269" s="7">
        <f>'Cleaned and Complete Military E'!AI6</f>
        <v>42751758.83</v>
      </c>
    </row>
    <row r="270">
      <c r="A270" s="1" t="s">
        <v>36</v>
      </c>
      <c r="B270" s="1" t="s">
        <v>37</v>
      </c>
      <c r="C270" s="1" t="s">
        <v>6</v>
      </c>
      <c r="D270" s="12">
        <v>1992.0</v>
      </c>
      <c r="E270" s="7">
        <f>'Cleaned and Complete Military E'!AJ6</f>
        <v>38986476.43</v>
      </c>
    </row>
    <row r="271">
      <c r="A271" s="1" t="s">
        <v>36</v>
      </c>
      <c r="B271" s="1" t="s">
        <v>37</v>
      </c>
      <c r="C271" s="1" t="s">
        <v>6</v>
      </c>
      <c r="D271" s="12">
        <v>1993.0</v>
      </c>
      <c r="E271" s="7">
        <f>'Cleaned and Complete Military E'!AK6</f>
        <v>36267402.59</v>
      </c>
    </row>
    <row r="272">
      <c r="A272" s="1" t="s">
        <v>36</v>
      </c>
      <c r="B272" s="1" t="s">
        <v>37</v>
      </c>
      <c r="C272" s="1" t="s">
        <v>6</v>
      </c>
      <c r="D272" s="12">
        <v>1994.0</v>
      </c>
      <c r="E272" s="7">
        <f>'Cleaned and Complete Military E'!AL6</f>
        <v>41909745.03</v>
      </c>
    </row>
    <row r="273">
      <c r="A273" s="1" t="s">
        <v>36</v>
      </c>
      <c r="B273" s="1" t="s">
        <v>37</v>
      </c>
      <c r="C273" s="1" t="s">
        <v>6</v>
      </c>
      <c r="D273" s="12">
        <v>1995.0</v>
      </c>
      <c r="E273" s="7">
        <f>'Cleaned and Complete Military E'!AM6</f>
        <v>42108929.88</v>
      </c>
    </row>
    <row r="274">
      <c r="A274" s="1" t="s">
        <v>36</v>
      </c>
      <c r="B274" s="1" t="s">
        <v>37</v>
      </c>
      <c r="C274" s="1" t="s">
        <v>6</v>
      </c>
      <c r="D274" s="12">
        <v>1996.0</v>
      </c>
      <c r="E274" s="7">
        <f>'Cleaned and Complete Military E'!AN6</f>
        <v>50893980.78</v>
      </c>
    </row>
    <row r="275">
      <c r="A275" s="1" t="s">
        <v>36</v>
      </c>
      <c r="B275" s="1" t="s">
        <v>37</v>
      </c>
      <c r="C275" s="1" t="s">
        <v>6</v>
      </c>
      <c r="D275" s="12">
        <v>1997.0</v>
      </c>
      <c r="E275" s="7">
        <f>'Cleaned and Complete Military E'!AO6</f>
        <v>61870123.83</v>
      </c>
    </row>
    <row r="276">
      <c r="A276" s="1" t="s">
        <v>36</v>
      </c>
      <c r="B276" s="1" t="s">
        <v>37</v>
      </c>
      <c r="C276" s="1" t="s">
        <v>6</v>
      </c>
      <c r="D276" s="12">
        <v>1998.0</v>
      </c>
      <c r="E276" s="7">
        <f>'Cleaned and Complete Military E'!AP6</f>
        <v>58736036.23</v>
      </c>
    </row>
    <row r="277">
      <c r="A277" s="1" t="s">
        <v>36</v>
      </c>
      <c r="B277" s="1" t="s">
        <v>37</v>
      </c>
      <c r="C277" s="1" t="s">
        <v>6</v>
      </c>
      <c r="D277" s="12">
        <v>1999.0</v>
      </c>
      <c r="E277" s="7">
        <f>'Cleaned and Complete Military E'!AQ6</f>
        <v>50571188.26</v>
      </c>
    </row>
    <row r="278">
      <c r="A278" s="1" t="s">
        <v>36</v>
      </c>
      <c r="B278" s="1" t="s">
        <v>37</v>
      </c>
      <c r="C278" s="1" t="s">
        <v>6</v>
      </c>
      <c r="D278" s="12">
        <v>2000.0</v>
      </c>
      <c r="E278" s="7">
        <f>'Cleaned and Complete Military E'!AR6</f>
        <v>42321552.22</v>
      </c>
    </row>
    <row r="279">
      <c r="A279" s="1" t="s">
        <v>36</v>
      </c>
      <c r="B279" s="1" t="s">
        <v>37</v>
      </c>
      <c r="C279" s="1" t="s">
        <v>6</v>
      </c>
      <c r="D279" s="12">
        <v>2001.0</v>
      </c>
      <c r="E279" s="7">
        <f>'Cleaned and Complete Military E'!AS6</f>
        <v>53230373.11</v>
      </c>
    </row>
    <row r="280">
      <c r="A280" s="1" t="s">
        <v>36</v>
      </c>
      <c r="B280" s="1" t="s">
        <v>37</v>
      </c>
      <c r="C280" s="1" t="s">
        <v>6</v>
      </c>
      <c r="D280" s="12">
        <v>2002.0</v>
      </c>
      <c r="E280" s="7">
        <f>'Cleaned and Complete Military E'!AT6</f>
        <v>44910067.05</v>
      </c>
    </row>
    <row r="281">
      <c r="A281" s="1" t="s">
        <v>36</v>
      </c>
      <c r="B281" s="1" t="s">
        <v>37</v>
      </c>
      <c r="C281" s="1" t="s">
        <v>6</v>
      </c>
      <c r="D281" s="12">
        <v>2003.0</v>
      </c>
      <c r="E281" s="7">
        <f>'Cleaned and Complete Military E'!AU6</f>
        <v>43413201.31</v>
      </c>
    </row>
    <row r="282">
      <c r="A282" s="1" t="s">
        <v>36</v>
      </c>
      <c r="B282" s="1" t="s">
        <v>37</v>
      </c>
      <c r="C282" s="1" t="s">
        <v>6</v>
      </c>
      <c r="D282" s="12">
        <v>2004.0</v>
      </c>
      <c r="E282" s="7">
        <f>'Cleaned and Complete Military E'!AV6</f>
        <v>44872377.15</v>
      </c>
    </row>
    <row r="283">
      <c r="A283" s="1" t="s">
        <v>36</v>
      </c>
      <c r="B283" s="1" t="s">
        <v>37</v>
      </c>
      <c r="C283" s="1" t="s">
        <v>6</v>
      </c>
      <c r="D283" s="12">
        <v>2005.0</v>
      </c>
      <c r="E283" s="7">
        <f>'Cleaned and Complete Military E'!AW6</f>
        <v>49557129.38</v>
      </c>
    </row>
    <row r="284">
      <c r="A284" s="1" t="s">
        <v>36</v>
      </c>
      <c r="B284" s="1" t="s">
        <v>37</v>
      </c>
      <c r="C284" s="1" t="s">
        <v>6</v>
      </c>
      <c r="D284" s="12">
        <v>2006.0</v>
      </c>
      <c r="E284" s="7">
        <f>'Cleaned and Complete Military E'!AX6</f>
        <v>44717502.04</v>
      </c>
    </row>
    <row r="285">
      <c r="A285" s="1" t="s">
        <v>36</v>
      </c>
      <c r="B285" s="1" t="s">
        <v>37</v>
      </c>
      <c r="C285" s="1" t="s">
        <v>6</v>
      </c>
      <c r="D285" s="12">
        <v>2007.0</v>
      </c>
      <c r="E285" s="7">
        <f>'Cleaned and Complete Military E'!AY6</f>
        <v>46308706.22</v>
      </c>
    </row>
    <row r="286">
      <c r="A286" s="1" t="s">
        <v>36</v>
      </c>
      <c r="B286" s="1" t="s">
        <v>37</v>
      </c>
      <c r="C286" s="1" t="s">
        <v>6</v>
      </c>
      <c r="D286" s="12">
        <v>2008.0</v>
      </c>
      <c r="E286" s="7">
        <f>'Cleaned and Complete Military E'!AZ6</f>
        <v>43856319.95</v>
      </c>
    </row>
    <row r="287">
      <c r="A287" s="1" t="s">
        <v>36</v>
      </c>
      <c r="B287" s="1" t="s">
        <v>37</v>
      </c>
      <c r="C287" s="1" t="s">
        <v>6</v>
      </c>
      <c r="D287" s="12">
        <v>2009.0</v>
      </c>
      <c r="E287" s="7">
        <f>'Cleaned and Complete Military E'!BA6</f>
        <v>33245873.96</v>
      </c>
    </row>
    <row r="288">
      <c r="A288" s="1" t="s">
        <v>36</v>
      </c>
      <c r="B288" s="1" t="s">
        <v>37</v>
      </c>
      <c r="C288" s="1" t="s">
        <v>6</v>
      </c>
      <c r="D288" s="12">
        <v>2010.0</v>
      </c>
      <c r="E288" s="7">
        <f>'Cleaned and Complete Military E'!BB6</f>
        <v>33245873.96</v>
      </c>
    </row>
    <row r="289">
      <c r="A289" s="1" t="s">
        <v>36</v>
      </c>
      <c r="B289" s="1" t="s">
        <v>37</v>
      </c>
      <c r="C289" s="1" t="s">
        <v>6</v>
      </c>
      <c r="D289" s="12">
        <v>2011.0</v>
      </c>
      <c r="E289" s="7">
        <f>'Cleaned and Complete Military E'!BC6</f>
        <v>33245873.96</v>
      </c>
    </row>
    <row r="290">
      <c r="A290" s="1" t="s">
        <v>36</v>
      </c>
      <c r="B290" s="1" t="s">
        <v>37</v>
      </c>
      <c r="C290" s="1" t="s">
        <v>6</v>
      </c>
      <c r="D290" s="12">
        <v>2012.0</v>
      </c>
      <c r="E290" s="7">
        <f>'Cleaned and Complete Military E'!BD6</f>
        <v>58966662.28</v>
      </c>
    </row>
    <row r="291">
      <c r="A291" s="1" t="s">
        <v>36</v>
      </c>
      <c r="B291" s="1" t="s">
        <v>37</v>
      </c>
      <c r="C291" s="1" t="s">
        <v>6</v>
      </c>
      <c r="D291" s="12">
        <v>2013.0</v>
      </c>
      <c r="E291" s="7">
        <f>'Cleaned and Complete Military E'!BE6</f>
        <v>60859500.09</v>
      </c>
    </row>
    <row r="292">
      <c r="A292" s="1" t="s">
        <v>36</v>
      </c>
      <c r="B292" s="1" t="s">
        <v>37</v>
      </c>
      <c r="C292" s="1" t="s">
        <v>6</v>
      </c>
      <c r="D292" s="12">
        <v>2014.0</v>
      </c>
      <c r="E292" s="7">
        <f>'Cleaned and Complete Military E'!BF6</f>
        <v>62177294.74</v>
      </c>
    </row>
    <row r="293">
      <c r="A293" s="1" t="s">
        <v>36</v>
      </c>
      <c r="B293" s="1" t="s">
        <v>37</v>
      </c>
      <c r="C293" s="1" t="s">
        <v>6</v>
      </c>
      <c r="D293" s="12">
        <v>2015.0</v>
      </c>
      <c r="E293" s="7">
        <f>'Cleaned and Complete Military E'!BG6</f>
        <v>66164584.44</v>
      </c>
    </row>
    <row r="294">
      <c r="A294" s="1" t="s">
        <v>36</v>
      </c>
      <c r="B294" s="1" t="s">
        <v>37</v>
      </c>
      <c r="C294" s="1" t="s">
        <v>6</v>
      </c>
      <c r="D294" s="12">
        <v>2016.0</v>
      </c>
      <c r="E294" s="7">
        <f>'Cleaned and Complete Military E'!BH6</f>
        <v>66462843.08</v>
      </c>
    </row>
    <row r="295">
      <c r="A295" s="1" t="s">
        <v>36</v>
      </c>
      <c r="B295" s="1" t="s">
        <v>37</v>
      </c>
      <c r="C295" s="1" t="s">
        <v>6</v>
      </c>
      <c r="D295" s="12">
        <v>2017.0</v>
      </c>
      <c r="E295" s="7">
        <f>'Cleaned and Complete Military E'!BI6</f>
        <v>63908678.43</v>
      </c>
    </row>
    <row r="296">
      <c r="A296" s="1" t="s">
        <v>36</v>
      </c>
      <c r="B296" s="1" t="s">
        <v>37</v>
      </c>
      <c r="C296" s="1" t="s">
        <v>6</v>
      </c>
      <c r="D296" s="12">
        <v>2018.0</v>
      </c>
      <c r="E296" s="7">
        <f>'Cleaned and Complete Military E'!BJ6</f>
        <v>65436595.26</v>
      </c>
    </row>
    <row r="297">
      <c r="A297" s="1" t="str">
        <f>'Cleaned and Complete Military E'!A7</f>
        <v>Belgium</v>
      </c>
      <c r="B297" s="1" t="str">
        <f>'Cleaned and Complete Military E'!B7</f>
        <v>BEL</v>
      </c>
      <c r="C297" s="1" t="str">
        <f>'Cleaned and Complete Military E'!C7</f>
        <v>Country</v>
      </c>
      <c r="D297" s="8">
        <v>1960.0</v>
      </c>
      <c r="E297" s="7">
        <f>'Cleaned and Complete Military E'!D7</f>
        <v>383220247.4</v>
      </c>
    </row>
    <row r="298">
      <c r="A298" s="1" t="s">
        <v>38</v>
      </c>
      <c r="B298" s="1" t="s">
        <v>39</v>
      </c>
      <c r="C298" s="1" t="s">
        <v>6</v>
      </c>
      <c r="D298" s="12">
        <v>1961.0</v>
      </c>
      <c r="E298" s="7">
        <f>'Cleaned and Complete Military E'!E7</f>
        <v>391218827.4</v>
      </c>
    </row>
    <row r="299">
      <c r="A299" s="1" t="s">
        <v>38</v>
      </c>
      <c r="B299" s="1" t="s">
        <v>39</v>
      </c>
      <c r="C299" s="1" t="s">
        <v>6</v>
      </c>
      <c r="D299" s="12">
        <v>1962.0</v>
      </c>
      <c r="E299" s="7">
        <f>'Cleaned and Complete Military E'!F7</f>
        <v>422220787.9</v>
      </c>
    </row>
    <row r="300">
      <c r="A300" s="1" t="s">
        <v>38</v>
      </c>
      <c r="B300" s="1" t="s">
        <v>39</v>
      </c>
      <c r="C300" s="1" t="s">
        <v>6</v>
      </c>
      <c r="D300" s="12">
        <v>1963.0</v>
      </c>
      <c r="E300" s="7">
        <f>'Cleaned and Complete Military E'!G7</f>
        <v>444601321.5</v>
      </c>
    </row>
    <row r="301">
      <c r="A301" s="1" t="s">
        <v>38</v>
      </c>
      <c r="B301" s="1" t="s">
        <v>39</v>
      </c>
      <c r="C301" s="1" t="s">
        <v>6</v>
      </c>
      <c r="D301" s="12">
        <v>1964.0</v>
      </c>
      <c r="E301" s="7">
        <f>'Cleaned and Complete Military E'!H7</f>
        <v>497059226.9</v>
      </c>
    </row>
    <row r="302">
      <c r="A302" s="1" t="s">
        <v>38</v>
      </c>
      <c r="B302" s="1" t="s">
        <v>39</v>
      </c>
      <c r="C302" s="1" t="s">
        <v>6</v>
      </c>
      <c r="D302" s="12">
        <v>1965.0</v>
      </c>
      <c r="E302" s="7">
        <f>'Cleaned and Complete Military E'!I7</f>
        <v>500722082.8</v>
      </c>
    </row>
    <row r="303">
      <c r="A303" s="1" t="s">
        <v>38</v>
      </c>
      <c r="B303" s="1" t="s">
        <v>39</v>
      </c>
      <c r="C303" s="1" t="s">
        <v>6</v>
      </c>
      <c r="D303" s="12">
        <v>1966.0</v>
      </c>
      <c r="E303" s="7">
        <f>'Cleaned and Complete Military E'!J7</f>
        <v>563377895.4</v>
      </c>
    </row>
    <row r="304">
      <c r="A304" s="1" t="s">
        <v>38</v>
      </c>
      <c r="B304" s="1" t="s">
        <v>39</v>
      </c>
      <c r="C304" s="1" t="s">
        <v>6</v>
      </c>
      <c r="D304" s="12">
        <v>1967.0</v>
      </c>
      <c r="E304" s="7">
        <f>'Cleaned and Complete Military E'!K7</f>
        <v>607918707.2</v>
      </c>
    </row>
    <row r="305">
      <c r="A305" s="1" t="s">
        <v>38</v>
      </c>
      <c r="B305" s="1" t="s">
        <v>39</v>
      </c>
      <c r="C305" s="1" t="s">
        <v>6</v>
      </c>
      <c r="D305" s="12">
        <v>1968.0</v>
      </c>
      <c r="E305" s="7">
        <f>'Cleaned and Complete Military E'!L7</f>
        <v>646381114.5</v>
      </c>
    </row>
    <row r="306">
      <c r="A306" s="1" t="s">
        <v>38</v>
      </c>
      <c r="B306" s="1" t="s">
        <v>39</v>
      </c>
      <c r="C306" s="1" t="s">
        <v>6</v>
      </c>
      <c r="D306" s="12">
        <v>1969.0</v>
      </c>
      <c r="E306" s="7">
        <f>'Cleaned and Complete Military E'!M7</f>
        <v>675078864.4</v>
      </c>
    </row>
    <row r="307">
      <c r="A307" s="1" t="s">
        <v>38</v>
      </c>
      <c r="B307" s="1" t="s">
        <v>39</v>
      </c>
      <c r="C307" s="1" t="s">
        <v>6</v>
      </c>
      <c r="D307" s="12">
        <v>1970.0</v>
      </c>
      <c r="E307" s="7">
        <f>'Cleaned and Complete Military E'!N7</f>
        <v>747755088.9</v>
      </c>
    </row>
    <row r="308">
      <c r="A308" s="1" t="s">
        <v>38</v>
      </c>
      <c r="B308" s="1" t="s">
        <v>39</v>
      </c>
      <c r="C308" s="1" t="s">
        <v>6</v>
      </c>
      <c r="D308" s="12">
        <v>1971.0</v>
      </c>
      <c r="E308" s="7">
        <f>'Cleaned and Complete Military E'!O7</f>
        <v>828721558.4</v>
      </c>
    </row>
    <row r="309">
      <c r="A309" s="1" t="s">
        <v>38</v>
      </c>
      <c r="B309" s="1" t="s">
        <v>39</v>
      </c>
      <c r="C309" s="1" t="s">
        <v>6</v>
      </c>
      <c r="D309" s="12">
        <v>1972.0</v>
      </c>
      <c r="E309" s="7">
        <f>'Cleaned and Complete Military E'!P7</f>
        <v>1026588091</v>
      </c>
    </row>
    <row r="310">
      <c r="A310" s="1" t="s">
        <v>38</v>
      </c>
      <c r="B310" s="1" t="s">
        <v>39</v>
      </c>
      <c r="C310" s="1" t="s">
        <v>6</v>
      </c>
      <c r="D310" s="12">
        <v>1973.0</v>
      </c>
      <c r="E310" s="7">
        <f>'Cleaned and Complete Military E'!Q7</f>
        <v>1296519775</v>
      </c>
    </row>
    <row r="311">
      <c r="A311" s="1" t="s">
        <v>38</v>
      </c>
      <c r="B311" s="1" t="s">
        <v>39</v>
      </c>
      <c r="C311" s="1" t="s">
        <v>6</v>
      </c>
      <c r="D311" s="12">
        <v>1974.0</v>
      </c>
      <c r="E311" s="7">
        <f>'Cleaned and Complete Military E'!R7</f>
        <v>1482318436</v>
      </c>
    </row>
    <row r="312">
      <c r="A312" s="1" t="s">
        <v>38</v>
      </c>
      <c r="B312" s="1" t="s">
        <v>39</v>
      </c>
      <c r="C312" s="1" t="s">
        <v>6</v>
      </c>
      <c r="D312" s="12">
        <v>1975.0</v>
      </c>
      <c r="E312" s="7">
        <f>'Cleaned and Complete Military E'!S7</f>
        <v>1927662478</v>
      </c>
    </row>
    <row r="313">
      <c r="A313" s="1" t="s">
        <v>38</v>
      </c>
      <c r="B313" s="1" t="s">
        <v>39</v>
      </c>
      <c r="C313" s="1" t="s">
        <v>6</v>
      </c>
      <c r="D313" s="12">
        <v>1976.0</v>
      </c>
      <c r="E313" s="7">
        <f>'Cleaned and Complete Military E'!T7</f>
        <v>2109619988</v>
      </c>
    </row>
    <row r="314">
      <c r="A314" s="1" t="s">
        <v>38</v>
      </c>
      <c r="B314" s="1" t="s">
        <v>39</v>
      </c>
      <c r="C314" s="1" t="s">
        <v>6</v>
      </c>
      <c r="D314" s="12">
        <v>1977.0</v>
      </c>
      <c r="E314" s="7">
        <f>'Cleaned and Complete Military E'!U7</f>
        <v>2496513862</v>
      </c>
    </row>
    <row r="315">
      <c r="A315" s="1" t="s">
        <v>38</v>
      </c>
      <c r="B315" s="1" t="s">
        <v>39</v>
      </c>
      <c r="C315" s="1" t="s">
        <v>6</v>
      </c>
      <c r="D315" s="12">
        <v>1978.0</v>
      </c>
      <c r="E315" s="7">
        <f>'Cleaned and Complete Military E'!V7</f>
        <v>3166647025</v>
      </c>
    </row>
    <row r="316">
      <c r="A316" s="1" t="s">
        <v>38</v>
      </c>
      <c r="B316" s="1" t="s">
        <v>39</v>
      </c>
      <c r="C316" s="1" t="s">
        <v>6</v>
      </c>
      <c r="D316" s="12">
        <v>1979.0</v>
      </c>
      <c r="E316" s="7">
        <f>'Cleaned and Complete Military E'!W7</f>
        <v>3631580468</v>
      </c>
    </row>
    <row r="317">
      <c r="A317" s="1" t="s">
        <v>38</v>
      </c>
      <c r="B317" s="1" t="s">
        <v>39</v>
      </c>
      <c r="C317" s="1" t="s">
        <v>6</v>
      </c>
      <c r="D317" s="12">
        <v>1980.0</v>
      </c>
      <c r="E317" s="7">
        <f>'Cleaned and Complete Military E'!X7</f>
        <v>3958575327</v>
      </c>
    </row>
    <row r="318">
      <c r="A318" s="1" t="s">
        <v>38</v>
      </c>
      <c r="B318" s="1" t="s">
        <v>39</v>
      </c>
      <c r="C318" s="1" t="s">
        <v>6</v>
      </c>
      <c r="D318" s="12">
        <v>1981.0</v>
      </c>
      <c r="E318" s="7">
        <f>'Cleaned and Complete Military E'!Y7</f>
        <v>3385176171</v>
      </c>
    </row>
    <row r="319">
      <c r="A319" s="1" t="s">
        <v>38</v>
      </c>
      <c r="B319" s="1" t="s">
        <v>39</v>
      </c>
      <c r="C319" s="1" t="s">
        <v>6</v>
      </c>
      <c r="D319" s="12">
        <v>1982.0</v>
      </c>
      <c r="E319" s="7">
        <f>'Cleaned and Complete Military E'!Z7</f>
        <v>2891774968</v>
      </c>
    </row>
    <row r="320">
      <c r="A320" s="1" t="s">
        <v>38</v>
      </c>
      <c r="B320" s="1" t="s">
        <v>39</v>
      </c>
      <c r="C320" s="1" t="s">
        <v>6</v>
      </c>
      <c r="D320" s="12">
        <v>1983.0</v>
      </c>
      <c r="E320" s="7">
        <f>'Cleaned and Complete Military E'!AA7</f>
        <v>2671831608</v>
      </c>
    </row>
    <row r="321">
      <c r="A321" s="1" t="s">
        <v>38</v>
      </c>
      <c r="B321" s="1" t="s">
        <v>39</v>
      </c>
      <c r="C321" s="1" t="s">
        <v>6</v>
      </c>
      <c r="D321" s="12">
        <v>1984.0</v>
      </c>
      <c r="E321" s="7">
        <f>'Cleaned and Complete Military E'!AB7</f>
        <v>2407447484</v>
      </c>
    </row>
    <row r="322">
      <c r="A322" s="1" t="s">
        <v>38</v>
      </c>
      <c r="B322" s="1" t="s">
        <v>39</v>
      </c>
      <c r="C322" s="1" t="s">
        <v>6</v>
      </c>
      <c r="D322" s="12">
        <v>1985.0</v>
      </c>
      <c r="E322" s="7">
        <f>'Cleaned and Complete Military E'!AC7</f>
        <v>2428223977</v>
      </c>
    </row>
    <row r="323">
      <c r="A323" s="1" t="s">
        <v>38</v>
      </c>
      <c r="B323" s="1" t="s">
        <v>39</v>
      </c>
      <c r="C323" s="1" t="s">
        <v>6</v>
      </c>
      <c r="D323" s="12">
        <v>1986.0</v>
      </c>
      <c r="E323" s="7">
        <f>'Cleaned and Complete Military E'!AD7</f>
        <v>3404311038</v>
      </c>
    </row>
    <row r="324">
      <c r="A324" s="1" t="s">
        <v>38</v>
      </c>
      <c r="B324" s="1" t="s">
        <v>39</v>
      </c>
      <c r="C324" s="1" t="s">
        <v>6</v>
      </c>
      <c r="D324" s="12">
        <v>1987.0</v>
      </c>
      <c r="E324" s="7">
        <f>'Cleaned and Complete Military E'!AE7</f>
        <v>4162992929</v>
      </c>
    </row>
    <row r="325">
      <c r="A325" s="1" t="s">
        <v>38</v>
      </c>
      <c r="B325" s="1" t="s">
        <v>39</v>
      </c>
      <c r="C325" s="1" t="s">
        <v>6</v>
      </c>
      <c r="D325" s="12">
        <v>1988.0</v>
      </c>
      <c r="E325" s="7">
        <f>'Cleaned and Complete Military E'!AF7</f>
        <v>4097149308</v>
      </c>
    </row>
    <row r="326">
      <c r="A326" s="1" t="s">
        <v>38</v>
      </c>
      <c r="B326" s="1" t="s">
        <v>39</v>
      </c>
      <c r="C326" s="1" t="s">
        <v>6</v>
      </c>
      <c r="D326" s="12">
        <v>1989.0</v>
      </c>
      <c r="E326" s="7">
        <f>'Cleaned and Complete Military E'!AG7</f>
        <v>3880733006</v>
      </c>
    </row>
    <row r="327">
      <c r="A327" s="1" t="s">
        <v>38</v>
      </c>
      <c r="B327" s="1" t="s">
        <v>39</v>
      </c>
      <c r="C327" s="1" t="s">
        <v>6</v>
      </c>
      <c r="D327" s="12">
        <v>1990.0</v>
      </c>
      <c r="E327" s="7">
        <f>'Cleaned and Complete Military E'!AH7</f>
        <v>4644324241</v>
      </c>
    </row>
    <row r="328">
      <c r="A328" s="1" t="s">
        <v>38</v>
      </c>
      <c r="B328" s="1" t="s">
        <v>39</v>
      </c>
      <c r="C328" s="1" t="s">
        <v>6</v>
      </c>
      <c r="D328" s="12">
        <v>1991.0</v>
      </c>
      <c r="E328" s="7">
        <f>'Cleaned and Complete Military E'!AI7</f>
        <v>4624500746</v>
      </c>
    </row>
    <row r="329">
      <c r="A329" s="1" t="s">
        <v>38</v>
      </c>
      <c r="B329" s="1" t="s">
        <v>39</v>
      </c>
      <c r="C329" s="1" t="s">
        <v>6</v>
      </c>
      <c r="D329" s="12">
        <v>1992.0</v>
      </c>
      <c r="E329" s="7">
        <f>'Cleaned and Complete Military E'!AJ7</f>
        <v>4131298112</v>
      </c>
    </row>
    <row r="330">
      <c r="A330" s="1" t="s">
        <v>38</v>
      </c>
      <c r="B330" s="1" t="s">
        <v>39</v>
      </c>
      <c r="C330" s="1" t="s">
        <v>6</v>
      </c>
      <c r="D330" s="12">
        <v>1993.0</v>
      </c>
      <c r="E330" s="7">
        <f>'Cleaned and Complete Military E'!AK7</f>
        <v>3746042851</v>
      </c>
    </row>
    <row r="331">
      <c r="A331" s="1" t="s">
        <v>38</v>
      </c>
      <c r="B331" s="1" t="s">
        <v>39</v>
      </c>
      <c r="C331" s="1" t="s">
        <v>6</v>
      </c>
      <c r="D331" s="12">
        <v>1994.0</v>
      </c>
      <c r="E331" s="7">
        <f>'Cleaned and Complete Military E'!AL7</f>
        <v>3944101813</v>
      </c>
    </row>
    <row r="332">
      <c r="A332" s="1" t="s">
        <v>38</v>
      </c>
      <c r="B332" s="1" t="s">
        <v>39</v>
      </c>
      <c r="C332" s="1" t="s">
        <v>6</v>
      </c>
      <c r="D332" s="12">
        <v>1995.0</v>
      </c>
      <c r="E332" s="7">
        <f>'Cleaned and Complete Military E'!AM7</f>
        <v>4449014835</v>
      </c>
    </row>
    <row r="333">
      <c r="A333" s="1" t="s">
        <v>38</v>
      </c>
      <c r="B333" s="1" t="s">
        <v>39</v>
      </c>
      <c r="C333" s="1" t="s">
        <v>6</v>
      </c>
      <c r="D333" s="12">
        <v>1996.0</v>
      </c>
      <c r="E333" s="7">
        <f>'Cleaned and Complete Military E'!AN7</f>
        <v>4241865968</v>
      </c>
    </row>
    <row r="334">
      <c r="A334" s="1" t="s">
        <v>38</v>
      </c>
      <c r="B334" s="1" t="s">
        <v>39</v>
      </c>
      <c r="C334" s="1" t="s">
        <v>6</v>
      </c>
      <c r="D334" s="12">
        <v>1997.0</v>
      </c>
      <c r="E334" s="7">
        <f>'Cleaned and Complete Military E'!AO7</f>
        <v>3684095389</v>
      </c>
    </row>
    <row r="335">
      <c r="A335" s="1" t="s">
        <v>38</v>
      </c>
      <c r="B335" s="1" t="s">
        <v>39</v>
      </c>
      <c r="C335" s="1" t="s">
        <v>6</v>
      </c>
      <c r="D335" s="12">
        <v>1998.0</v>
      </c>
      <c r="E335" s="7">
        <f>'Cleaned and Complete Military E'!AP7</f>
        <v>3664288413</v>
      </c>
    </row>
    <row r="336">
      <c r="A336" s="1" t="s">
        <v>38</v>
      </c>
      <c r="B336" s="1" t="s">
        <v>39</v>
      </c>
      <c r="C336" s="1" t="s">
        <v>6</v>
      </c>
      <c r="D336" s="12">
        <v>1999.0</v>
      </c>
      <c r="E336" s="7">
        <f>'Cleaned and Complete Military E'!AQ7</f>
        <v>3598447520</v>
      </c>
    </row>
    <row r="337">
      <c r="A337" s="1" t="s">
        <v>38</v>
      </c>
      <c r="B337" s="1" t="s">
        <v>39</v>
      </c>
      <c r="C337" s="1" t="s">
        <v>6</v>
      </c>
      <c r="D337" s="12">
        <v>2000.0</v>
      </c>
      <c r="E337" s="7">
        <f>'Cleaned and Complete Military E'!AR7</f>
        <v>3190805233</v>
      </c>
    </row>
    <row r="338">
      <c r="A338" s="1" t="s">
        <v>38</v>
      </c>
      <c r="B338" s="1" t="s">
        <v>39</v>
      </c>
      <c r="C338" s="1" t="s">
        <v>6</v>
      </c>
      <c r="D338" s="12">
        <v>2001.0</v>
      </c>
      <c r="E338" s="7">
        <f>'Cleaned and Complete Military E'!AS7</f>
        <v>3036035472</v>
      </c>
    </row>
    <row r="339">
      <c r="A339" s="1" t="s">
        <v>38</v>
      </c>
      <c r="B339" s="1" t="s">
        <v>39</v>
      </c>
      <c r="C339" s="1" t="s">
        <v>6</v>
      </c>
      <c r="D339" s="12">
        <v>2002.0</v>
      </c>
      <c r="E339" s="7">
        <f>'Cleaned and Complete Military E'!AT7</f>
        <v>3147146017</v>
      </c>
    </row>
    <row r="340">
      <c r="A340" s="1" t="s">
        <v>38</v>
      </c>
      <c r="B340" s="1" t="s">
        <v>39</v>
      </c>
      <c r="C340" s="1" t="s">
        <v>6</v>
      </c>
      <c r="D340" s="12">
        <v>2003.0</v>
      </c>
      <c r="E340" s="7">
        <f>'Cleaned and Complete Military E'!AU7</f>
        <v>3875697772</v>
      </c>
    </row>
    <row r="341">
      <c r="A341" s="1" t="s">
        <v>38</v>
      </c>
      <c r="B341" s="1" t="s">
        <v>39</v>
      </c>
      <c r="C341" s="1" t="s">
        <v>6</v>
      </c>
      <c r="D341" s="12">
        <v>2004.0</v>
      </c>
      <c r="E341" s="7">
        <f>'Cleaned and Complete Military E'!AV7</f>
        <v>4262663513</v>
      </c>
    </row>
    <row r="342">
      <c r="A342" s="1" t="s">
        <v>38</v>
      </c>
      <c r="B342" s="1" t="s">
        <v>39</v>
      </c>
      <c r="C342" s="1" t="s">
        <v>6</v>
      </c>
      <c r="D342" s="12">
        <v>2005.0</v>
      </c>
      <c r="E342" s="7">
        <f>'Cleaned and Complete Military E'!AW7</f>
        <v>4228224643</v>
      </c>
    </row>
    <row r="343">
      <c r="A343" s="1" t="s">
        <v>38</v>
      </c>
      <c r="B343" s="1" t="s">
        <v>39</v>
      </c>
      <c r="C343" s="1" t="s">
        <v>6</v>
      </c>
      <c r="D343" s="12">
        <v>2006.0</v>
      </c>
      <c r="E343" s="7">
        <f>'Cleaned and Complete Military E'!AX7</f>
        <v>4307895341</v>
      </c>
    </row>
    <row r="344">
      <c r="A344" s="1" t="s">
        <v>38</v>
      </c>
      <c r="B344" s="1" t="s">
        <v>39</v>
      </c>
      <c r="C344" s="1" t="s">
        <v>6</v>
      </c>
      <c r="D344" s="12">
        <v>2007.0</v>
      </c>
      <c r="E344" s="7">
        <f>'Cleaned and Complete Military E'!AY7</f>
        <v>5163979974</v>
      </c>
    </row>
    <row r="345">
      <c r="A345" s="1" t="s">
        <v>38</v>
      </c>
      <c r="B345" s="1" t="s">
        <v>39</v>
      </c>
      <c r="C345" s="1" t="s">
        <v>6</v>
      </c>
      <c r="D345" s="12">
        <v>2008.0</v>
      </c>
      <c r="E345" s="7">
        <f>'Cleaned and Complete Military E'!AZ7</f>
        <v>6295821584</v>
      </c>
    </row>
    <row r="346">
      <c r="A346" s="1" t="s">
        <v>38</v>
      </c>
      <c r="B346" s="1" t="s">
        <v>39</v>
      </c>
      <c r="C346" s="1" t="s">
        <v>6</v>
      </c>
      <c r="D346" s="12">
        <v>2009.0</v>
      </c>
      <c r="E346" s="7">
        <f>'Cleaned and Complete Military E'!BA7</f>
        <v>5620670063</v>
      </c>
    </row>
    <row r="347">
      <c r="A347" s="1" t="s">
        <v>38</v>
      </c>
      <c r="B347" s="1" t="s">
        <v>39</v>
      </c>
      <c r="C347" s="1" t="s">
        <v>6</v>
      </c>
      <c r="D347" s="12">
        <v>2010.0</v>
      </c>
      <c r="E347" s="7">
        <f>'Cleaned and Complete Military E'!BB7</f>
        <v>5244720513</v>
      </c>
    </row>
    <row r="348">
      <c r="A348" s="1" t="s">
        <v>38</v>
      </c>
      <c r="B348" s="1" t="s">
        <v>39</v>
      </c>
      <c r="C348" s="1" t="s">
        <v>6</v>
      </c>
      <c r="D348" s="12">
        <v>2011.0</v>
      </c>
      <c r="E348" s="7">
        <f>'Cleaned and Complete Military E'!BC7</f>
        <v>5499370964</v>
      </c>
    </row>
    <row r="349">
      <c r="A349" s="1" t="s">
        <v>38</v>
      </c>
      <c r="B349" s="1" t="s">
        <v>39</v>
      </c>
      <c r="C349" s="1" t="s">
        <v>6</v>
      </c>
      <c r="D349" s="12">
        <v>2012.0</v>
      </c>
      <c r="E349" s="7">
        <f>'Cleaned and Complete Military E'!BD7</f>
        <v>5168997834</v>
      </c>
    </row>
    <row r="350">
      <c r="A350" s="1" t="s">
        <v>38</v>
      </c>
      <c r="B350" s="1" t="s">
        <v>39</v>
      </c>
      <c r="C350" s="1" t="s">
        <v>6</v>
      </c>
      <c r="D350" s="12">
        <v>2013.0</v>
      </c>
      <c r="E350" s="7">
        <f>'Cleaned and Complete Military E'!BE7</f>
        <v>5263164883</v>
      </c>
    </row>
    <row r="351">
      <c r="A351" s="1" t="s">
        <v>38</v>
      </c>
      <c r="B351" s="1" t="s">
        <v>39</v>
      </c>
      <c r="C351" s="1" t="s">
        <v>6</v>
      </c>
      <c r="D351" s="12">
        <v>2014.0</v>
      </c>
      <c r="E351" s="7">
        <f>'Cleaned and Complete Military E'!BF7</f>
        <v>5191509381</v>
      </c>
    </row>
    <row r="352">
      <c r="A352" s="1" t="s">
        <v>38</v>
      </c>
      <c r="B352" s="1" t="s">
        <v>39</v>
      </c>
      <c r="C352" s="1" t="s">
        <v>6</v>
      </c>
      <c r="D352" s="12">
        <v>2015.0</v>
      </c>
      <c r="E352" s="7">
        <f>'Cleaned and Complete Military E'!BG7</f>
        <v>4202062770</v>
      </c>
    </row>
    <row r="353">
      <c r="A353" s="1" t="s">
        <v>38</v>
      </c>
      <c r="B353" s="1" t="s">
        <v>39</v>
      </c>
      <c r="C353" s="1" t="s">
        <v>6</v>
      </c>
      <c r="D353" s="12">
        <v>2016.0</v>
      </c>
      <c r="E353" s="7">
        <f>'Cleaned and Complete Military E'!BH7</f>
        <v>4314102067</v>
      </c>
    </row>
    <row r="354">
      <c r="A354" s="1" t="s">
        <v>38</v>
      </c>
      <c r="B354" s="1" t="s">
        <v>39</v>
      </c>
      <c r="C354" s="1" t="s">
        <v>6</v>
      </c>
      <c r="D354" s="12">
        <v>2017.0</v>
      </c>
      <c r="E354" s="7">
        <f>'Cleaned and Complete Military E'!BI7</f>
        <v>4484652582</v>
      </c>
    </row>
    <row r="355">
      <c r="A355" s="1" t="s">
        <v>38</v>
      </c>
      <c r="B355" s="1" t="s">
        <v>39</v>
      </c>
      <c r="C355" s="1" t="s">
        <v>6</v>
      </c>
      <c r="D355" s="12">
        <v>2018.0</v>
      </c>
      <c r="E355" s="7">
        <f>'Cleaned and Complete Military E'!BJ7</f>
        <v>4959692173</v>
      </c>
    </row>
    <row r="356">
      <c r="A356" s="1" t="str">
        <f>'Cleaned and Complete Military E'!A8</f>
        <v>Burkina Faso</v>
      </c>
      <c r="B356" s="1" t="str">
        <f>'Cleaned and Complete Military E'!B8</f>
        <v>BFA</v>
      </c>
      <c r="C356" s="1" t="str">
        <f>'Cleaned and Complete Military E'!C8</f>
        <v>Country</v>
      </c>
      <c r="D356" s="8">
        <v>1960.0</v>
      </c>
      <c r="E356" s="7">
        <f>'Cleaned and Complete Military E'!D8</f>
        <v>1268378.23</v>
      </c>
    </row>
    <row r="357">
      <c r="A357" s="1" t="s">
        <v>42</v>
      </c>
      <c r="B357" s="1" t="s">
        <v>43</v>
      </c>
      <c r="C357" s="1" t="s">
        <v>6</v>
      </c>
      <c r="D357" s="12">
        <v>1961.0</v>
      </c>
      <c r="E357" s="7">
        <f>'Cleaned and Complete Military E'!E8</f>
        <v>1643154.204</v>
      </c>
    </row>
    <row r="358">
      <c r="A358" s="1" t="s">
        <v>42</v>
      </c>
      <c r="B358" s="1" t="s">
        <v>43</v>
      </c>
      <c r="C358" s="1" t="s">
        <v>6</v>
      </c>
      <c r="D358" s="12">
        <v>1962.0</v>
      </c>
      <c r="E358" s="7">
        <f>'Cleaned and Complete Military E'!F8</f>
        <v>4901760.716</v>
      </c>
    </row>
    <row r="359">
      <c r="A359" s="1" t="s">
        <v>42</v>
      </c>
      <c r="B359" s="1" t="s">
        <v>43</v>
      </c>
      <c r="C359" s="1" t="s">
        <v>6</v>
      </c>
      <c r="D359" s="12">
        <v>1963.0</v>
      </c>
      <c r="E359" s="7">
        <f>'Cleaned and Complete Military E'!G8</f>
        <v>5281287.753</v>
      </c>
    </row>
    <row r="360">
      <c r="A360" s="1" t="s">
        <v>42</v>
      </c>
      <c r="B360" s="1" t="s">
        <v>43</v>
      </c>
      <c r="C360" s="1" t="s">
        <v>6</v>
      </c>
      <c r="D360" s="12">
        <v>1964.0</v>
      </c>
      <c r="E360" s="7">
        <f>'Cleaned and Complete Military E'!H8</f>
        <v>5358593.135</v>
      </c>
    </row>
    <row r="361">
      <c r="A361" s="1" t="s">
        <v>42</v>
      </c>
      <c r="B361" s="1" t="s">
        <v>43</v>
      </c>
      <c r="C361" s="1" t="s">
        <v>6</v>
      </c>
      <c r="D361" s="12">
        <v>1965.0</v>
      </c>
      <c r="E361" s="7">
        <f>'Cleaned and Complete Military E'!I8</f>
        <v>3509330.33</v>
      </c>
    </row>
    <row r="362">
      <c r="A362" s="1" t="s">
        <v>42</v>
      </c>
      <c r="B362" s="1" t="s">
        <v>43</v>
      </c>
      <c r="C362" s="1" t="s">
        <v>6</v>
      </c>
      <c r="D362" s="12">
        <v>1966.0</v>
      </c>
      <c r="E362" s="7">
        <f>'Cleaned and Complete Military E'!J8</f>
        <v>3907553.79</v>
      </c>
    </row>
    <row r="363">
      <c r="A363" s="1" t="s">
        <v>42</v>
      </c>
      <c r="B363" s="1" t="s">
        <v>43</v>
      </c>
      <c r="C363" s="1" t="s">
        <v>6</v>
      </c>
      <c r="D363" s="12">
        <v>1967.0</v>
      </c>
      <c r="E363" s="7">
        <f>'Cleaned and Complete Military E'!K8</f>
        <v>3695106.93</v>
      </c>
    </row>
    <row r="364">
      <c r="A364" s="1" t="s">
        <v>42</v>
      </c>
      <c r="B364" s="1" t="s">
        <v>43</v>
      </c>
      <c r="C364" s="1" t="s">
        <v>6</v>
      </c>
      <c r="D364" s="12">
        <v>1968.0</v>
      </c>
      <c r="E364" s="7">
        <f>'Cleaned and Complete Military E'!L8</f>
        <v>3760628.522</v>
      </c>
    </row>
    <row r="365">
      <c r="A365" s="1" t="s">
        <v>42</v>
      </c>
      <c r="B365" s="1" t="s">
        <v>43</v>
      </c>
      <c r="C365" s="1" t="s">
        <v>6</v>
      </c>
      <c r="D365" s="12">
        <v>1969.0</v>
      </c>
      <c r="E365" s="7">
        <f>'Cleaned and Complete Military E'!M8</f>
        <v>4023680.475</v>
      </c>
    </row>
    <row r="366">
      <c r="A366" s="1" t="s">
        <v>42</v>
      </c>
      <c r="B366" s="1" t="s">
        <v>43</v>
      </c>
      <c r="C366" s="1" t="s">
        <v>6</v>
      </c>
      <c r="D366" s="12">
        <v>1970.0</v>
      </c>
      <c r="E366" s="7">
        <f>'Cleaned and Complete Military E'!N8</f>
        <v>4185916.94</v>
      </c>
    </row>
    <row r="367">
      <c r="A367" s="1" t="s">
        <v>42</v>
      </c>
      <c r="B367" s="1" t="s">
        <v>43</v>
      </c>
      <c r="C367" s="1" t="s">
        <v>6</v>
      </c>
      <c r="D367" s="12">
        <v>1971.0</v>
      </c>
      <c r="E367" s="7">
        <f>'Cleaned and Complete Military E'!O8</f>
        <v>4343468.092</v>
      </c>
    </row>
    <row r="368">
      <c r="A368" s="1" t="s">
        <v>42</v>
      </c>
      <c r="B368" s="1" t="s">
        <v>43</v>
      </c>
      <c r="C368" s="1" t="s">
        <v>6</v>
      </c>
      <c r="D368" s="12">
        <v>1972.0</v>
      </c>
      <c r="E368" s="7">
        <f>'Cleaned and Complete Military E'!P8</f>
        <v>4947862.936</v>
      </c>
    </row>
    <row r="369">
      <c r="A369" s="1" t="s">
        <v>42</v>
      </c>
      <c r="B369" s="1" t="s">
        <v>43</v>
      </c>
      <c r="C369" s="1" t="s">
        <v>6</v>
      </c>
      <c r="D369" s="12">
        <v>1973.0</v>
      </c>
      <c r="E369" s="7">
        <f>'Cleaned and Complete Military E'!Q8</f>
        <v>6079259.183</v>
      </c>
    </row>
    <row r="370">
      <c r="A370" s="1" t="s">
        <v>42</v>
      </c>
      <c r="B370" s="1" t="s">
        <v>43</v>
      </c>
      <c r="C370" s="1" t="s">
        <v>6</v>
      </c>
      <c r="D370" s="12">
        <v>1974.0</v>
      </c>
      <c r="E370" s="7">
        <f>'Cleaned and Complete Military E'!R8</f>
        <v>6269084.564</v>
      </c>
    </row>
    <row r="371">
      <c r="A371" s="1" t="s">
        <v>42</v>
      </c>
      <c r="B371" s="1" t="s">
        <v>43</v>
      </c>
      <c r="C371" s="1" t="s">
        <v>6</v>
      </c>
      <c r="D371" s="12">
        <v>1975.0</v>
      </c>
      <c r="E371" s="7">
        <f>'Cleaned and Complete Military E'!S8</f>
        <v>18062366.73</v>
      </c>
    </row>
    <row r="372">
      <c r="A372" s="1" t="s">
        <v>42</v>
      </c>
      <c r="B372" s="1" t="s">
        <v>43</v>
      </c>
      <c r="C372" s="1" t="s">
        <v>6</v>
      </c>
      <c r="D372" s="12">
        <v>1976.0</v>
      </c>
      <c r="E372" s="7">
        <f>'Cleaned and Complete Military E'!T8</f>
        <v>19531282.7</v>
      </c>
    </row>
    <row r="373">
      <c r="A373" s="1" t="s">
        <v>42</v>
      </c>
      <c r="B373" s="1" t="s">
        <v>43</v>
      </c>
      <c r="C373" s="1" t="s">
        <v>6</v>
      </c>
      <c r="D373" s="12">
        <v>1977.0</v>
      </c>
      <c r="E373" s="7">
        <f>'Cleaned and Complete Military E'!U8</f>
        <v>22903777.27</v>
      </c>
    </row>
    <row r="374">
      <c r="A374" s="1" t="s">
        <v>42</v>
      </c>
      <c r="B374" s="1" t="s">
        <v>43</v>
      </c>
      <c r="C374" s="1" t="s">
        <v>6</v>
      </c>
      <c r="D374" s="12">
        <v>1978.0</v>
      </c>
      <c r="E374" s="7">
        <f>'Cleaned and Complete Military E'!V8</f>
        <v>32372283.48</v>
      </c>
    </row>
    <row r="375">
      <c r="A375" s="1" t="s">
        <v>42</v>
      </c>
      <c r="B375" s="1" t="s">
        <v>43</v>
      </c>
      <c r="C375" s="1" t="s">
        <v>6</v>
      </c>
      <c r="D375" s="12">
        <v>1979.0</v>
      </c>
      <c r="E375" s="7">
        <f>'Cleaned and Complete Military E'!W8</f>
        <v>32032417.9</v>
      </c>
    </row>
    <row r="376">
      <c r="A376" s="1" t="s">
        <v>42</v>
      </c>
      <c r="B376" s="1" t="s">
        <v>43</v>
      </c>
      <c r="C376" s="1" t="s">
        <v>6</v>
      </c>
      <c r="D376" s="12">
        <v>1980.0</v>
      </c>
      <c r="E376" s="7">
        <f>'Cleaned and Complete Military E'!X8</f>
        <v>35360658.84</v>
      </c>
    </row>
    <row r="377">
      <c r="A377" s="1" t="s">
        <v>42</v>
      </c>
      <c r="B377" s="1" t="s">
        <v>43</v>
      </c>
      <c r="C377" s="1" t="s">
        <v>6</v>
      </c>
      <c r="D377" s="12">
        <v>1981.0</v>
      </c>
      <c r="E377" s="7">
        <f>'Cleaned and Complete Military E'!Y8</f>
        <v>33915894.76</v>
      </c>
    </row>
    <row r="378">
      <c r="A378" s="1" t="s">
        <v>42</v>
      </c>
      <c r="B378" s="1" t="s">
        <v>43</v>
      </c>
      <c r="C378" s="1" t="s">
        <v>6</v>
      </c>
      <c r="D378" s="12">
        <v>1982.0</v>
      </c>
      <c r="E378" s="7">
        <f>'Cleaned and Complete Military E'!Z8</f>
        <v>32866107.13</v>
      </c>
    </row>
    <row r="379">
      <c r="A379" s="1" t="s">
        <v>42</v>
      </c>
      <c r="B379" s="1" t="s">
        <v>43</v>
      </c>
      <c r="C379" s="1" t="s">
        <v>6</v>
      </c>
      <c r="D379" s="12">
        <v>1983.0</v>
      </c>
      <c r="E379" s="7">
        <f>'Cleaned and Complete Military E'!AA8</f>
        <v>29317755.98</v>
      </c>
    </row>
    <row r="380">
      <c r="A380" s="1" t="s">
        <v>42</v>
      </c>
      <c r="B380" s="1" t="s">
        <v>43</v>
      </c>
      <c r="C380" s="1" t="s">
        <v>6</v>
      </c>
      <c r="D380" s="12">
        <v>1984.0</v>
      </c>
      <c r="E380" s="7">
        <f>'Cleaned and Complete Military E'!AB8</f>
        <v>26968328.69</v>
      </c>
    </row>
    <row r="381">
      <c r="A381" s="1" t="s">
        <v>42</v>
      </c>
      <c r="B381" s="1" t="s">
        <v>43</v>
      </c>
      <c r="C381" s="1" t="s">
        <v>6</v>
      </c>
      <c r="D381" s="12">
        <v>1985.0</v>
      </c>
      <c r="E381" s="7">
        <f>'Cleaned and Complete Military E'!AC8</f>
        <v>27106616.84</v>
      </c>
    </row>
    <row r="382">
      <c r="A382" s="1" t="s">
        <v>42</v>
      </c>
      <c r="B382" s="1" t="s">
        <v>43</v>
      </c>
      <c r="C382" s="1" t="s">
        <v>6</v>
      </c>
      <c r="D382" s="12">
        <v>1986.0</v>
      </c>
      <c r="E382" s="7">
        <f>'Cleaned and Complete Military E'!AD8</f>
        <v>51180170.14</v>
      </c>
    </row>
    <row r="383">
      <c r="A383" s="1" t="s">
        <v>42</v>
      </c>
      <c r="B383" s="1" t="s">
        <v>43</v>
      </c>
      <c r="C383" s="1" t="s">
        <v>6</v>
      </c>
      <c r="D383" s="12">
        <v>1987.0</v>
      </c>
      <c r="E383" s="7">
        <f>'Cleaned and Complete Military E'!AE8</f>
        <v>50712557.85</v>
      </c>
    </row>
    <row r="384">
      <c r="A384" s="1" t="s">
        <v>42</v>
      </c>
      <c r="B384" s="1" t="s">
        <v>43</v>
      </c>
      <c r="C384" s="1" t="s">
        <v>6</v>
      </c>
      <c r="D384" s="12">
        <v>1988.0</v>
      </c>
      <c r="E384" s="7">
        <f>'Cleaned and Complete Military E'!AF8</f>
        <v>57186887.27</v>
      </c>
    </row>
    <row r="385">
      <c r="A385" s="1" t="s">
        <v>42</v>
      </c>
      <c r="B385" s="1" t="s">
        <v>43</v>
      </c>
      <c r="C385" s="1" t="s">
        <v>6</v>
      </c>
      <c r="D385" s="12">
        <v>1989.0</v>
      </c>
      <c r="E385" s="7">
        <f>'Cleaned and Complete Military E'!AG8</f>
        <v>66816506.17</v>
      </c>
    </row>
    <row r="386">
      <c r="A386" s="1" t="s">
        <v>42</v>
      </c>
      <c r="B386" s="1" t="s">
        <v>43</v>
      </c>
      <c r="C386" s="1" t="s">
        <v>6</v>
      </c>
      <c r="D386" s="12">
        <v>1990.0</v>
      </c>
      <c r="E386" s="7">
        <f>'Cleaned and Complete Military E'!AH8</f>
        <v>84465502.36</v>
      </c>
    </row>
    <row r="387">
      <c r="A387" s="1" t="s">
        <v>42</v>
      </c>
      <c r="B387" s="1" t="s">
        <v>43</v>
      </c>
      <c r="C387" s="1" t="s">
        <v>6</v>
      </c>
      <c r="D387" s="12">
        <v>1991.0</v>
      </c>
      <c r="E387" s="7">
        <f>'Cleaned and Complete Military E'!AI8</f>
        <v>69505542.22</v>
      </c>
    </row>
    <row r="388">
      <c r="A388" s="1" t="s">
        <v>42</v>
      </c>
      <c r="B388" s="1" t="s">
        <v>43</v>
      </c>
      <c r="C388" s="1" t="s">
        <v>6</v>
      </c>
      <c r="D388" s="12">
        <v>1992.0</v>
      </c>
      <c r="E388" s="7">
        <f>'Cleaned and Complete Military E'!AJ8</f>
        <v>71116618.56</v>
      </c>
    </row>
    <row r="389">
      <c r="A389" s="1" t="s">
        <v>42</v>
      </c>
      <c r="B389" s="1" t="s">
        <v>43</v>
      </c>
      <c r="C389" s="1" t="s">
        <v>6</v>
      </c>
      <c r="D389" s="12">
        <v>1993.0</v>
      </c>
      <c r="E389" s="7">
        <f>'Cleaned and Complete Military E'!AK8</f>
        <v>60526975.63</v>
      </c>
    </row>
    <row r="390">
      <c r="A390" s="1" t="s">
        <v>42</v>
      </c>
      <c r="B390" s="1" t="s">
        <v>43</v>
      </c>
      <c r="C390" s="1" t="s">
        <v>6</v>
      </c>
      <c r="D390" s="12">
        <v>1994.0</v>
      </c>
      <c r="E390" s="7">
        <f>'Cleaned and Complete Military E'!AL8</f>
        <v>30259093.49</v>
      </c>
    </row>
    <row r="391">
      <c r="A391" s="1" t="s">
        <v>42</v>
      </c>
      <c r="B391" s="1" t="s">
        <v>43</v>
      </c>
      <c r="C391" s="1" t="s">
        <v>6</v>
      </c>
      <c r="D391" s="12">
        <v>1995.0</v>
      </c>
      <c r="E391" s="7">
        <f>'Cleaned and Complete Military E'!AM8</f>
        <v>36862814.24</v>
      </c>
    </row>
    <row r="392">
      <c r="A392" s="1" t="s">
        <v>42</v>
      </c>
      <c r="B392" s="1" t="s">
        <v>43</v>
      </c>
      <c r="C392" s="1" t="s">
        <v>6</v>
      </c>
      <c r="D392" s="12">
        <v>1996.0</v>
      </c>
      <c r="E392" s="7">
        <f>'Cleaned and Complete Military E'!AN8</f>
        <v>37141874.14</v>
      </c>
    </row>
    <row r="393">
      <c r="A393" s="1" t="s">
        <v>42</v>
      </c>
      <c r="B393" s="1" t="s">
        <v>43</v>
      </c>
      <c r="C393" s="1" t="s">
        <v>6</v>
      </c>
      <c r="D393" s="12">
        <v>1997.0</v>
      </c>
      <c r="E393" s="7">
        <f>'Cleaned and Complete Military E'!AO8</f>
        <v>38549246.23</v>
      </c>
    </row>
    <row r="394">
      <c r="A394" s="1" t="s">
        <v>42</v>
      </c>
      <c r="B394" s="1" t="s">
        <v>43</v>
      </c>
      <c r="C394" s="1" t="s">
        <v>6</v>
      </c>
      <c r="D394" s="12">
        <v>1998.0</v>
      </c>
      <c r="E394" s="7">
        <f>'Cleaned and Complete Military E'!AP8</f>
        <v>39494738.56</v>
      </c>
    </row>
    <row r="395">
      <c r="A395" s="1" t="s">
        <v>42</v>
      </c>
      <c r="B395" s="1" t="s">
        <v>43</v>
      </c>
      <c r="C395" s="1" t="s">
        <v>6</v>
      </c>
      <c r="D395" s="12">
        <v>1999.0</v>
      </c>
      <c r="E395" s="7">
        <f>'Cleaned and Complete Military E'!AQ8</f>
        <v>41741175.48</v>
      </c>
    </row>
    <row r="396">
      <c r="A396" s="1" t="s">
        <v>42</v>
      </c>
      <c r="B396" s="1" t="s">
        <v>43</v>
      </c>
      <c r="C396" s="1" t="s">
        <v>6</v>
      </c>
      <c r="D396" s="12">
        <v>2000.0</v>
      </c>
      <c r="E396" s="7">
        <f>'Cleaned and Complete Military E'!AR8</f>
        <v>36658539.05</v>
      </c>
    </row>
    <row r="397">
      <c r="A397" s="1" t="s">
        <v>42</v>
      </c>
      <c r="B397" s="1" t="s">
        <v>43</v>
      </c>
      <c r="C397" s="1" t="s">
        <v>6</v>
      </c>
      <c r="D397" s="12">
        <v>2001.0</v>
      </c>
      <c r="E397" s="7">
        <f>'Cleaned and Complete Military E'!AS8</f>
        <v>36832965.23</v>
      </c>
    </row>
    <row r="398">
      <c r="A398" s="1" t="s">
        <v>42</v>
      </c>
      <c r="B398" s="1" t="s">
        <v>43</v>
      </c>
      <c r="C398" s="1" t="s">
        <v>6</v>
      </c>
      <c r="D398" s="12">
        <v>2002.0</v>
      </c>
      <c r="E398" s="7">
        <f>'Cleaned and Complete Military E'!AT8</f>
        <v>42468449.96</v>
      </c>
    </row>
    <row r="399">
      <c r="A399" s="1" t="s">
        <v>42</v>
      </c>
      <c r="B399" s="1" t="s">
        <v>43</v>
      </c>
      <c r="C399" s="1" t="s">
        <v>6</v>
      </c>
      <c r="D399" s="12">
        <v>2003.0</v>
      </c>
      <c r="E399" s="7">
        <f>'Cleaned and Complete Military E'!AU8</f>
        <v>50757054.37</v>
      </c>
    </row>
    <row r="400">
      <c r="A400" s="1" t="s">
        <v>42</v>
      </c>
      <c r="B400" s="1" t="s">
        <v>43</v>
      </c>
      <c r="C400" s="1" t="s">
        <v>6</v>
      </c>
      <c r="D400" s="12">
        <v>2004.0</v>
      </c>
      <c r="E400" s="7">
        <f>'Cleaned and Complete Military E'!AV8</f>
        <v>65684242.41</v>
      </c>
    </row>
    <row r="401">
      <c r="A401" s="1" t="s">
        <v>42</v>
      </c>
      <c r="B401" s="1" t="s">
        <v>43</v>
      </c>
      <c r="C401" s="1" t="s">
        <v>6</v>
      </c>
      <c r="D401" s="12">
        <v>2005.0</v>
      </c>
      <c r="E401" s="7">
        <f>'Cleaned and Complete Military E'!AW8</f>
        <v>73843342.16</v>
      </c>
    </row>
    <row r="402">
      <c r="A402" s="1" t="s">
        <v>42</v>
      </c>
      <c r="B402" s="1" t="s">
        <v>43</v>
      </c>
      <c r="C402" s="1" t="s">
        <v>6</v>
      </c>
      <c r="D402" s="12">
        <v>2006.0</v>
      </c>
      <c r="E402" s="7">
        <f>'Cleaned and Complete Military E'!AX8</f>
        <v>72632867.33</v>
      </c>
    </row>
    <row r="403">
      <c r="A403" s="1" t="s">
        <v>42</v>
      </c>
      <c r="B403" s="1" t="s">
        <v>43</v>
      </c>
      <c r="C403" s="1" t="s">
        <v>6</v>
      </c>
      <c r="D403" s="12">
        <v>2007.0</v>
      </c>
      <c r="E403" s="7">
        <f>'Cleaned and Complete Military E'!AY8</f>
        <v>107816728.5</v>
      </c>
    </row>
    <row r="404">
      <c r="A404" s="1" t="s">
        <v>42</v>
      </c>
      <c r="B404" s="1" t="s">
        <v>43</v>
      </c>
      <c r="C404" s="1" t="s">
        <v>6</v>
      </c>
      <c r="D404" s="12">
        <v>2008.0</v>
      </c>
      <c r="E404" s="7">
        <f>'Cleaned and Complete Military E'!AZ8</f>
        <v>116999586.9</v>
      </c>
    </row>
    <row r="405">
      <c r="A405" s="1" t="s">
        <v>42</v>
      </c>
      <c r="B405" s="1" t="s">
        <v>43</v>
      </c>
      <c r="C405" s="1" t="s">
        <v>6</v>
      </c>
      <c r="D405" s="12">
        <v>2009.0</v>
      </c>
      <c r="E405" s="7">
        <f>'Cleaned and Complete Military E'!BA8</f>
        <v>127333296.6</v>
      </c>
    </row>
    <row r="406">
      <c r="A406" s="1" t="s">
        <v>42</v>
      </c>
      <c r="B406" s="1" t="s">
        <v>43</v>
      </c>
      <c r="C406" s="1" t="s">
        <v>6</v>
      </c>
      <c r="D406" s="12">
        <v>2010.0</v>
      </c>
      <c r="E406" s="7">
        <f>'Cleaned and Complete Military E'!BB8</f>
        <v>123700474.7</v>
      </c>
    </row>
    <row r="407">
      <c r="A407" s="1" t="s">
        <v>42</v>
      </c>
      <c r="B407" s="1" t="s">
        <v>43</v>
      </c>
      <c r="C407" s="1" t="s">
        <v>6</v>
      </c>
      <c r="D407" s="12">
        <v>2011.0</v>
      </c>
      <c r="E407" s="7">
        <f>'Cleaned and Complete Military E'!BC8</f>
        <v>138850860.2</v>
      </c>
    </row>
    <row r="408">
      <c r="A408" s="1" t="s">
        <v>42</v>
      </c>
      <c r="B408" s="1" t="s">
        <v>43</v>
      </c>
      <c r="C408" s="1" t="s">
        <v>6</v>
      </c>
      <c r="D408" s="12">
        <v>2012.0</v>
      </c>
      <c r="E408" s="7">
        <f>'Cleaned and Complete Military E'!BD8</f>
        <v>147729698.9</v>
      </c>
    </row>
    <row r="409">
      <c r="A409" s="1" t="s">
        <v>42</v>
      </c>
      <c r="B409" s="1" t="s">
        <v>43</v>
      </c>
      <c r="C409" s="1" t="s">
        <v>6</v>
      </c>
      <c r="D409" s="12">
        <v>2013.0</v>
      </c>
      <c r="E409" s="7">
        <f>'Cleaned and Complete Military E'!BE8</f>
        <v>166136345.2</v>
      </c>
    </row>
    <row r="410">
      <c r="A410" s="1" t="s">
        <v>42</v>
      </c>
      <c r="B410" s="1" t="s">
        <v>43</v>
      </c>
      <c r="C410" s="1" t="s">
        <v>6</v>
      </c>
      <c r="D410" s="12">
        <v>2014.0</v>
      </c>
      <c r="E410" s="7">
        <f>'Cleaned and Complete Military E'!BF8</f>
        <v>177166954.9</v>
      </c>
    </row>
    <row r="411">
      <c r="A411" s="1" t="s">
        <v>42</v>
      </c>
      <c r="B411" s="1" t="s">
        <v>43</v>
      </c>
      <c r="C411" s="1" t="s">
        <v>6</v>
      </c>
      <c r="D411" s="12">
        <v>2015.0</v>
      </c>
      <c r="E411" s="7">
        <f>'Cleaned and Complete Military E'!BG8</f>
        <v>147934736.7</v>
      </c>
    </row>
    <row r="412">
      <c r="A412" s="1" t="s">
        <v>42</v>
      </c>
      <c r="B412" s="1" t="s">
        <v>43</v>
      </c>
      <c r="C412" s="1" t="s">
        <v>6</v>
      </c>
      <c r="D412" s="12">
        <v>2016.0</v>
      </c>
      <c r="E412" s="7">
        <f>'Cleaned and Complete Military E'!BH8</f>
        <v>149467363.2</v>
      </c>
    </row>
    <row r="413">
      <c r="A413" s="1" t="s">
        <v>42</v>
      </c>
      <c r="B413" s="1" t="s">
        <v>43</v>
      </c>
      <c r="C413" s="1" t="s">
        <v>6</v>
      </c>
      <c r="D413" s="12">
        <v>2017.0</v>
      </c>
      <c r="E413" s="7">
        <f>'Cleaned and Complete Military E'!BI8</f>
        <v>191065838.8</v>
      </c>
    </row>
    <row r="414">
      <c r="A414" s="1" t="s">
        <v>42</v>
      </c>
      <c r="B414" s="1" t="s">
        <v>43</v>
      </c>
      <c r="C414" s="1" t="s">
        <v>6</v>
      </c>
      <c r="D414" s="12">
        <v>2018.0</v>
      </c>
      <c r="E414" s="7">
        <f>'Cleaned and Complete Military E'!BJ8</f>
        <v>312467611</v>
      </c>
    </row>
    <row r="415">
      <c r="A415" s="1" t="str">
        <f>'Cleaned and Complete Military E'!A9</f>
        <v>Bahrain</v>
      </c>
      <c r="B415" s="1" t="str">
        <f>'Cleaned and Complete Military E'!B9</f>
        <v>BHR</v>
      </c>
      <c r="C415" s="1" t="str">
        <f>'Cleaned and Complete Military E'!C9</f>
        <v>Country</v>
      </c>
      <c r="D415" s="8">
        <v>1960.0</v>
      </c>
      <c r="E415" s="7">
        <f>'Cleaned and Complete Military E'!D9</f>
        <v>472791606.9</v>
      </c>
    </row>
    <row r="416">
      <c r="A416" s="1" t="s">
        <v>48</v>
      </c>
      <c r="B416" s="1" t="s">
        <v>49</v>
      </c>
      <c r="C416" s="1" t="s">
        <v>6</v>
      </c>
      <c r="D416" s="12">
        <v>1961.0</v>
      </c>
      <c r="E416" s="7">
        <f>'Cleaned and Complete Military E'!E9</f>
        <v>472791606.9</v>
      </c>
    </row>
    <row r="417">
      <c r="A417" s="1" t="s">
        <v>48</v>
      </c>
      <c r="B417" s="1" t="s">
        <v>49</v>
      </c>
      <c r="C417" s="1" t="s">
        <v>6</v>
      </c>
      <c r="D417" s="12">
        <v>1962.0</v>
      </c>
      <c r="E417" s="7">
        <f>'Cleaned and Complete Military E'!F9</f>
        <v>472791606.9</v>
      </c>
    </row>
    <row r="418">
      <c r="A418" s="1" t="s">
        <v>48</v>
      </c>
      <c r="B418" s="1" t="s">
        <v>49</v>
      </c>
      <c r="C418" s="1" t="s">
        <v>6</v>
      </c>
      <c r="D418" s="12">
        <v>1963.0</v>
      </c>
      <c r="E418" s="7">
        <f>'Cleaned and Complete Military E'!G9</f>
        <v>472791606.9</v>
      </c>
    </row>
    <row r="419">
      <c r="A419" s="1" t="s">
        <v>48</v>
      </c>
      <c r="B419" s="1" t="s">
        <v>49</v>
      </c>
      <c r="C419" s="1" t="s">
        <v>6</v>
      </c>
      <c r="D419" s="12">
        <v>1964.0</v>
      </c>
      <c r="E419" s="7">
        <f>'Cleaned and Complete Military E'!H9</f>
        <v>472791606.9</v>
      </c>
    </row>
    <row r="420">
      <c r="A420" s="1" t="s">
        <v>48</v>
      </c>
      <c r="B420" s="1" t="s">
        <v>49</v>
      </c>
      <c r="C420" s="1" t="s">
        <v>6</v>
      </c>
      <c r="D420" s="12">
        <v>1965.0</v>
      </c>
      <c r="E420" s="7">
        <f>'Cleaned and Complete Military E'!I9</f>
        <v>472791606.9</v>
      </c>
    </row>
    <row r="421">
      <c r="A421" s="1" t="s">
        <v>48</v>
      </c>
      <c r="B421" s="1" t="s">
        <v>49</v>
      </c>
      <c r="C421" s="1" t="s">
        <v>6</v>
      </c>
      <c r="D421" s="12">
        <v>1966.0</v>
      </c>
      <c r="E421" s="7">
        <f>'Cleaned and Complete Military E'!J9</f>
        <v>472791606.9</v>
      </c>
    </row>
    <row r="422">
      <c r="A422" s="1" t="s">
        <v>48</v>
      </c>
      <c r="B422" s="1" t="s">
        <v>49</v>
      </c>
      <c r="C422" s="1" t="s">
        <v>6</v>
      </c>
      <c r="D422" s="12">
        <v>1967.0</v>
      </c>
      <c r="E422" s="7">
        <f>'Cleaned and Complete Military E'!K9</f>
        <v>472791606.9</v>
      </c>
    </row>
    <row r="423">
      <c r="A423" s="1" t="s">
        <v>48</v>
      </c>
      <c r="B423" s="1" t="s">
        <v>49</v>
      </c>
      <c r="C423" s="1" t="s">
        <v>6</v>
      </c>
      <c r="D423" s="12">
        <v>1968.0</v>
      </c>
      <c r="E423" s="7">
        <f>'Cleaned and Complete Military E'!L9</f>
        <v>472791606.9</v>
      </c>
    </row>
    <row r="424">
      <c r="A424" s="1" t="s">
        <v>48</v>
      </c>
      <c r="B424" s="1" t="s">
        <v>49</v>
      </c>
      <c r="C424" s="1" t="s">
        <v>6</v>
      </c>
      <c r="D424" s="12">
        <v>1969.0</v>
      </c>
      <c r="E424" s="7">
        <f>'Cleaned and Complete Military E'!M9</f>
        <v>472791606.9</v>
      </c>
    </row>
    <row r="425">
      <c r="A425" s="1" t="s">
        <v>48</v>
      </c>
      <c r="B425" s="1" t="s">
        <v>49</v>
      </c>
      <c r="C425" s="1" t="s">
        <v>6</v>
      </c>
      <c r="D425" s="12">
        <v>1970.0</v>
      </c>
      <c r="E425" s="7">
        <f>'Cleaned and Complete Military E'!N9</f>
        <v>472791606.9</v>
      </c>
    </row>
    <row r="426">
      <c r="A426" s="1" t="s">
        <v>48</v>
      </c>
      <c r="B426" s="1" t="s">
        <v>49</v>
      </c>
      <c r="C426" s="1" t="s">
        <v>6</v>
      </c>
      <c r="D426" s="12">
        <v>1971.0</v>
      </c>
      <c r="E426" s="7">
        <f>'Cleaned and Complete Military E'!O9</f>
        <v>11583922.36</v>
      </c>
    </row>
    <row r="427">
      <c r="A427" s="1" t="s">
        <v>48</v>
      </c>
      <c r="B427" s="1" t="s">
        <v>49</v>
      </c>
      <c r="C427" s="1" t="s">
        <v>6</v>
      </c>
      <c r="D427" s="12">
        <v>1972.0</v>
      </c>
      <c r="E427" s="7">
        <f>'Cleaned and Complete Military E'!P9</f>
        <v>12539956.86</v>
      </c>
    </row>
    <row r="428">
      <c r="A428" s="1" t="s">
        <v>48</v>
      </c>
      <c r="B428" s="1" t="s">
        <v>49</v>
      </c>
      <c r="C428" s="1" t="s">
        <v>6</v>
      </c>
      <c r="D428" s="12">
        <v>1973.0</v>
      </c>
      <c r="E428" s="7">
        <f>'Cleaned and Complete Military E'!Q9</f>
        <v>16765508.09</v>
      </c>
    </row>
    <row r="429">
      <c r="A429" s="1" t="s">
        <v>48</v>
      </c>
      <c r="B429" s="1" t="s">
        <v>49</v>
      </c>
      <c r="C429" s="1" t="s">
        <v>6</v>
      </c>
      <c r="D429" s="12">
        <v>1974.0</v>
      </c>
      <c r="E429" s="7">
        <f>'Cleaned and Complete Military E'!R9</f>
        <v>26346455.9</v>
      </c>
    </row>
    <row r="430">
      <c r="A430" s="1" t="s">
        <v>48</v>
      </c>
      <c r="B430" s="1" t="s">
        <v>49</v>
      </c>
      <c r="C430" s="1" t="s">
        <v>6</v>
      </c>
      <c r="D430" s="12">
        <v>1975.0</v>
      </c>
      <c r="E430" s="7">
        <f>'Cleaned and Complete Military E'!S9</f>
        <v>16434892.54</v>
      </c>
    </row>
    <row r="431">
      <c r="A431" s="1" t="s">
        <v>48</v>
      </c>
      <c r="B431" s="1" t="s">
        <v>49</v>
      </c>
      <c r="C431" s="1" t="s">
        <v>6</v>
      </c>
      <c r="D431" s="12">
        <v>1976.0</v>
      </c>
      <c r="E431" s="7">
        <f>'Cleaned and Complete Military E'!T9</f>
        <v>26289247.45</v>
      </c>
    </row>
    <row r="432">
      <c r="A432" s="1" t="s">
        <v>48</v>
      </c>
      <c r="B432" s="1" t="s">
        <v>49</v>
      </c>
      <c r="C432" s="1" t="s">
        <v>6</v>
      </c>
      <c r="D432" s="12">
        <v>1977.0</v>
      </c>
      <c r="E432" s="7">
        <f>'Cleaned and Complete Military E'!U9</f>
        <v>40439782.64</v>
      </c>
    </row>
    <row r="433">
      <c r="A433" s="1" t="s">
        <v>48</v>
      </c>
      <c r="B433" s="1" t="s">
        <v>49</v>
      </c>
      <c r="C433" s="1" t="s">
        <v>6</v>
      </c>
      <c r="D433" s="12">
        <v>1978.0</v>
      </c>
      <c r="E433" s="7">
        <f>'Cleaned and Complete Military E'!V9</f>
        <v>116143119.3</v>
      </c>
    </row>
    <row r="434">
      <c r="A434" s="1" t="s">
        <v>48</v>
      </c>
      <c r="B434" s="1" t="s">
        <v>49</v>
      </c>
      <c r="C434" s="1" t="s">
        <v>6</v>
      </c>
      <c r="D434" s="12">
        <v>1979.0</v>
      </c>
      <c r="E434" s="7">
        <f>'Cleaned and Complete Military E'!W9</f>
        <v>157225700.1</v>
      </c>
    </row>
    <row r="435">
      <c r="A435" s="1" t="s">
        <v>48</v>
      </c>
      <c r="B435" s="1" t="s">
        <v>49</v>
      </c>
      <c r="C435" s="1" t="s">
        <v>6</v>
      </c>
      <c r="D435" s="12">
        <v>1980.0</v>
      </c>
      <c r="E435" s="7">
        <f>'Cleaned and Complete Military E'!X9</f>
        <v>175066313</v>
      </c>
    </row>
    <row r="436">
      <c r="A436" s="1" t="s">
        <v>48</v>
      </c>
      <c r="B436" s="1" t="s">
        <v>49</v>
      </c>
      <c r="C436" s="1" t="s">
        <v>6</v>
      </c>
      <c r="D436" s="12">
        <v>1981.0</v>
      </c>
      <c r="E436" s="7">
        <f>'Cleaned and Complete Military E'!Y9</f>
        <v>239361702.1</v>
      </c>
    </row>
    <row r="437">
      <c r="A437" s="1" t="s">
        <v>48</v>
      </c>
      <c r="B437" s="1" t="s">
        <v>49</v>
      </c>
      <c r="C437" s="1" t="s">
        <v>6</v>
      </c>
      <c r="D437" s="12">
        <v>1982.0</v>
      </c>
      <c r="E437" s="7">
        <f>'Cleaned and Complete Military E'!Z9</f>
        <v>311170212.8</v>
      </c>
    </row>
    <row r="438">
      <c r="A438" s="1" t="s">
        <v>48</v>
      </c>
      <c r="B438" s="1" t="s">
        <v>49</v>
      </c>
      <c r="C438" s="1" t="s">
        <v>6</v>
      </c>
      <c r="D438" s="12">
        <v>1983.0</v>
      </c>
      <c r="E438" s="7">
        <f>'Cleaned and Complete Military E'!AA9</f>
        <v>183510638.3</v>
      </c>
    </row>
    <row r="439">
      <c r="A439" s="1" t="s">
        <v>48</v>
      </c>
      <c r="B439" s="1" t="s">
        <v>49</v>
      </c>
      <c r="C439" s="1" t="s">
        <v>6</v>
      </c>
      <c r="D439" s="12">
        <v>1984.0</v>
      </c>
      <c r="E439" s="7">
        <f>'Cleaned and Complete Military E'!AB9</f>
        <v>164893617</v>
      </c>
    </row>
    <row r="440">
      <c r="A440" s="1" t="s">
        <v>48</v>
      </c>
      <c r="B440" s="1" t="s">
        <v>49</v>
      </c>
      <c r="C440" s="1" t="s">
        <v>6</v>
      </c>
      <c r="D440" s="12">
        <v>1985.0</v>
      </c>
      <c r="E440" s="7">
        <f>'Cleaned and Complete Military E'!AC9</f>
        <v>167553191.5</v>
      </c>
    </row>
    <row r="441">
      <c r="A441" s="1" t="s">
        <v>48</v>
      </c>
      <c r="B441" s="1" t="s">
        <v>49</v>
      </c>
      <c r="C441" s="1" t="s">
        <v>6</v>
      </c>
      <c r="D441" s="12">
        <v>1986.0</v>
      </c>
      <c r="E441" s="7">
        <f>'Cleaned and Complete Military E'!AD9</f>
        <v>178191489.4</v>
      </c>
    </row>
    <row r="442">
      <c r="A442" s="1" t="s">
        <v>48</v>
      </c>
      <c r="B442" s="1" t="s">
        <v>49</v>
      </c>
      <c r="C442" s="1" t="s">
        <v>6</v>
      </c>
      <c r="D442" s="12">
        <v>1987.0</v>
      </c>
      <c r="E442" s="7">
        <f>'Cleaned and Complete Military E'!AE9</f>
        <v>178191489.4</v>
      </c>
    </row>
    <row r="443">
      <c r="A443" s="1" t="s">
        <v>48</v>
      </c>
      <c r="B443" s="1" t="s">
        <v>49</v>
      </c>
      <c r="C443" s="1" t="s">
        <v>6</v>
      </c>
      <c r="D443" s="12">
        <v>1988.0</v>
      </c>
      <c r="E443" s="7">
        <f>'Cleaned and Complete Military E'!AF9</f>
        <v>207446808.5</v>
      </c>
    </row>
    <row r="444">
      <c r="A444" s="1" t="s">
        <v>48</v>
      </c>
      <c r="B444" s="1" t="s">
        <v>49</v>
      </c>
      <c r="C444" s="1" t="s">
        <v>6</v>
      </c>
      <c r="D444" s="12">
        <v>1989.0</v>
      </c>
      <c r="E444" s="7">
        <f>'Cleaned and Complete Military E'!AG9</f>
        <v>218085106.4</v>
      </c>
    </row>
    <row r="445">
      <c r="A445" s="1" t="s">
        <v>48</v>
      </c>
      <c r="B445" s="1" t="s">
        <v>49</v>
      </c>
      <c r="C445" s="1" t="s">
        <v>6</v>
      </c>
      <c r="D445" s="12">
        <v>1990.0</v>
      </c>
      <c r="E445" s="7">
        <f>'Cleaned and Complete Military E'!AH9</f>
        <v>239361702.1</v>
      </c>
    </row>
    <row r="446">
      <c r="A446" s="1" t="s">
        <v>48</v>
      </c>
      <c r="B446" s="1" t="s">
        <v>49</v>
      </c>
      <c r="C446" s="1" t="s">
        <v>6</v>
      </c>
      <c r="D446" s="12">
        <v>1991.0</v>
      </c>
      <c r="E446" s="7">
        <f>'Cleaned and Complete Military E'!AI9</f>
        <v>263297872.3</v>
      </c>
    </row>
    <row r="447">
      <c r="A447" s="1" t="s">
        <v>48</v>
      </c>
      <c r="B447" s="1" t="s">
        <v>49</v>
      </c>
      <c r="C447" s="1" t="s">
        <v>6</v>
      </c>
      <c r="D447" s="12">
        <v>1992.0</v>
      </c>
      <c r="E447" s="7">
        <f>'Cleaned and Complete Military E'!AJ9</f>
        <v>279255319.1</v>
      </c>
    </row>
    <row r="448">
      <c r="A448" s="1" t="s">
        <v>48</v>
      </c>
      <c r="B448" s="1" t="s">
        <v>49</v>
      </c>
      <c r="C448" s="1" t="s">
        <v>6</v>
      </c>
      <c r="D448" s="12">
        <v>1993.0</v>
      </c>
      <c r="E448" s="7">
        <f>'Cleaned and Complete Military E'!AK9</f>
        <v>279255319.1</v>
      </c>
    </row>
    <row r="449">
      <c r="A449" s="1" t="s">
        <v>48</v>
      </c>
      <c r="B449" s="1" t="s">
        <v>49</v>
      </c>
      <c r="C449" s="1" t="s">
        <v>6</v>
      </c>
      <c r="D449" s="12">
        <v>1994.0</v>
      </c>
      <c r="E449" s="7">
        <f>'Cleaned and Complete Military E'!AL9</f>
        <v>284574468.1</v>
      </c>
    </row>
    <row r="450">
      <c r="A450" s="1" t="s">
        <v>48</v>
      </c>
      <c r="B450" s="1" t="s">
        <v>49</v>
      </c>
      <c r="C450" s="1" t="s">
        <v>6</v>
      </c>
      <c r="D450" s="12">
        <v>1995.0</v>
      </c>
      <c r="E450" s="7">
        <f>'Cleaned and Complete Military E'!AM9</f>
        <v>303191489.4</v>
      </c>
    </row>
    <row r="451">
      <c r="A451" s="1" t="s">
        <v>48</v>
      </c>
      <c r="B451" s="1" t="s">
        <v>49</v>
      </c>
      <c r="C451" s="1" t="s">
        <v>6</v>
      </c>
      <c r="D451" s="12">
        <v>1996.0</v>
      </c>
      <c r="E451" s="7">
        <f>'Cleaned and Complete Military E'!AN9</f>
        <v>321808510.6</v>
      </c>
    </row>
    <row r="452">
      <c r="A452" s="1" t="s">
        <v>48</v>
      </c>
      <c r="B452" s="1" t="s">
        <v>49</v>
      </c>
      <c r="C452" s="1" t="s">
        <v>6</v>
      </c>
      <c r="D452" s="12">
        <v>1997.0</v>
      </c>
      <c r="E452" s="7">
        <f>'Cleaned and Complete Military E'!AO9</f>
        <v>321808510.6</v>
      </c>
    </row>
    <row r="453">
      <c r="A453" s="1" t="s">
        <v>48</v>
      </c>
      <c r="B453" s="1" t="s">
        <v>49</v>
      </c>
      <c r="C453" s="1" t="s">
        <v>6</v>
      </c>
      <c r="D453" s="12">
        <v>1998.0</v>
      </c>
      <c r="E453" s="7">
        <f>'Cleaned and Complete Military E'!AP9</f>
        <v>329787234</v>
      </c>
    </row>
    <row r="454">
      <c r="A454" s="1" t="s">
        <v>48</v>
      </c>
      <c r="B454" s="1" t="s">
        <v>49</v>
      </c>
      <c r="C454" s="1" t="s">
        <v>6</v>
      </c>
      <c r="D454" s="12">
        <v>1999.0</v>
      </c>
      <c r="E454" s="7">
        <f>'Cleaned and Complete Military E'!AQ9</f>
        <v>364361702.1</v>
      </c>
    </row>
    <row r="455">
      <c r="A455" s="1" t="s">
        <v>48</v>
      </c>
      <c r="B455" s="1" t="s">
        <v>49</v>
      </c>
      <c r="C455" s="1" t="s">
        <v>6</v>
      </c>
      <c r="D455" s="12">
        <v>2000.0</v>
      </c>
      <c r="E455" s="7">
        <f>'Cleaned and Complete Military E'!AR9</f>
        <v>359042553.2</v>
      </c>
    </row>
    <row r="456">
      <c r="A456" s="1" t="s">
        <v>48</v>
      </c>
      <c r="B456" s="1" t="s">
        <v>49</v>
      </c>
      <c r="C456" s="1" t="s">
        <v>6</v>
      </c>
      <c r="D456" s="12">
        <v>2001.0</v>
      </c>
      <c r="E456" s="7">
        <f>'Cleaned and Complete Military E'!AS9</f>
        <v>372340425.5</v>
      </c>
    </row>
    <row r="457">
      <c r="A457" s="1" t="s">
        <v>48</v>
      </c>
      <c r="B457" s="1" t="s">
        <v>49</v>
      </c>
      <c r="C457" s="1" t="s">
        <v>6</v>
      </c>
      <c r="D457" s="12">
        <v>2002.0</v>
      </c>
      <c r="E457" s="7">
        <f>'Cleaned and Complete Military E'!AT9</f>
        <v>444148936.2</v>
      </c>
    </row>
    <row r="458">
      <c r="A458" s="1" t="s">
        <v>48</v>
      </c>
      <c r="B458" s="1" t="s">
        <v>49</v>
      </c>
      <c r="C458" s="1" t="s">
        <v>6</v>
      </c>
      <c r="D458" s="12">
        <v>2003.0</v>
      </c>
      <c r="E458" s="7">
        <f>'Cleaned and Complete Military E'!AU9</f>
        <v>515957446.8</v>
      </c>
    </row>
    <row r="459">
      <c r="A459" s="1" t="s">
        <v>48</v>
      </c>
      <c r="B459" s="1" t="s">
        <v>49</v>
      </c>
      <c r="C459" s="1" t="s">
        <v>6</v>
      </c>
      <c r="D459" s="12">
        <v>2004.0</v>
      </c>
      <c r="E459" s="7">
        <f>'Cleaned and Complete Military E'!AV9</f>
        <v>531914893.6</v>
      </c>
    </row>
    <row r="460">
      <c r="A460" s="1" t="s">
        <v>48</v>
      </c>
      <c r="B460" s="1" t="s">
        <v>49</v>
      </c>
      <c r="C460" s="1" t="s">
        <v>6</v>
      </c>
      <c r="D460" s="12">
        <v>2005.0</v>
      </c>
      <c r="E460" s="7">
        <f>'Cleaned and Complete Military E'!AW9</f>
        <v>513297872.3</v>
      </c>
    </row>
    <row r="461">
      <c r="A461" s="1" t="s">
        <v>48</v>
      </c>
      <c r="B461" s="1" t="s">
        <v>49</v>
      </c>
      <c r="C461" s="1" t="s">
        <v>6</v>
      </c>
      <c r="D461" s="12">
        <v>2006.0</v>
      </c>
      <c r="E461" s="7">
        <f>'Cleaned and Complete Military E'!AX9</f>
        <v>574202127.7</v>
      </c>
    </row>
    <row r="462">
      <c r="A462" s="1" t="s">
        <v>48</v>
      </c>
      <c r="B462" s="1" t="s">
        <v>49</v>
      </c>
      <c r="C462" s="1" t="s">
        <v>6</v>
      </c>
      <c r="D462" s="12">
        <v>2007.0</v>
      </c>
      <c r="E462" s="7">
        <f>'Cleaned and Complete Military E'!AY9</f>
        <v>642553191.5</v>
      </c>
    </row>
    <row r="463">
      <c r="A463" s="1" t="s">
        <v>48</v>
      </c>
      <c r="B463" s="1" t="s">
        <v>49</v>
      </c>
      <c r="C463" s="1" t="s">
        <v>6</v>
      </c>
      <c r="D463" s="12">
        <v>2008.0</v>
      </c>
      <c r="E463" s="7">
        <f>'Cleaned and Complete Military E'!AZ9</f>
        <v>719946808.5</v>
      </c>
    </row>
    <row r="464">
      <c r="A464" s="1" t="s">
        <v>48</v>
      </c>
      <c r="B464" s="1" t="s">
        <v>49</v>
      </c>
      <c r="C464" s="1" t="s">
        <v>6</v>
      </c>
      <c r="D464" s="12">
        <v>2009.0</v>
      </c>
      <c r="E464" s="7">
        <f>'Cleaned and Complete Military E'!BA9</f>
        <v>828191489.4</v>
      </c>
    </row>
    <row r="465">
      <c r="A465" s="1" t="s">
        <v>48</v>
      </c>
      <c r="B465" s="1" t="s">
        <v>49</v>
      </c>
      <c r="C465" s="1" t="s">
        <v>6</v>
      </c>
      <c r="D465" s="12">
        <v>2010.0</v>
      </c>
      <c r="E465" s="7">
        <f>'Cleaned and Complete Military E'!BB9</f>
        <v>842819148.9</v>
      </c>
    </row>
    <row r="466">
      <c r="A466" s="1" t="s">
        <v>48</v>
      </c>
      <c r="B466" s="1" t="s">
        <v>49</v>
      </c>
      <c r="C466" s="1" t="s">
        <v>6</v>
      </c>
      <c r="D466" s="12">
        <v>2011.0</v>
      </c>
      <c r="E466" s="7">
        <f>'Cleaned and Complete Military E'!BC9</f>
        <v>1033510638</v>
      </c>
    </row>
    <row r="467">
      <c r="A467" s="1" t="s">
        <v>48</v>
      </c>
      <c r="B467" s="1" t="s">
        <v>49</v>
      </c>
      <c r="C467" s="1" t="s">
        <v>6</v>
      </c>
      <c r="D467" s="12">
        <v>2012.0</v>
      </c>
      <c r="E467" s="7">
        <f>'Cleaned and Complete Military E'!BD9</f>
        <v>1182180851</v>
      </c>
    </row>
    <row r="468">
      <c r="A468" s="1" t="s">
        <v>48</v>
      </c>
      <c r="B468" s="1" t="s">
        <v>49</v>
      </c>
      <c r="C468" s="1" t="s">
        <v>6</v>
      </c>
      <c r="D468" s="12">
        <v>2013.0</v>
      </c>
      <c r="E468" s="7">
        <f>'Cleaned and Complete Military E'!BE9</f>
        <v>1347606383</v>
      </c>
    </row>
    <row r="469">
      <c r="A469" s="1" t="s">
        <v>48</v>
      </c>
      <c r="B469" s="1" t="s">
        <v>49</v>
      </c>
      <c r="C469" s="1" t="s">
        <v>6</v>
      </c>
      <c r="D469" s="12">
        <v>2014.0</v>
      </c>
      <c r="E469" s="7">
        <f>'Cleaned and Complete Military E'!BF9</f>
        <v>1475265957</v>
      </c>
    </row>
    <row r="470">
      <c r="A470" s="1" t="s">
        <v>48</v>
      </c>
      <c r="B470" s="1" t="s">
        <v>49</v>
      </c>
      <c r="C470" s="1" t="s">
        <v>6</v>
      </c>
      <c r="D470" s="12">
        <v>2015.0</v>
      </c>
      <c r="E470" s="7">
        <f>'Cleaned and Complete Military E'!BG9</f>
        <v>1442021277</v>
      </c>
    </row>
    <row r="471">
      <c r="A471" s="1" t="s">
        <v>48</v>
      </c>
      <c r="B471" s="1" t="s">
        <v>49</v>
      </c>
      <c r="C471" s="1" t="s">
        <v>6</v>
      </c>
      <c r="D471" s="12">
        <v>2016.0</v>
      </c>
      <c r="E471" s="7">
        <f>'Cleaned and Complete Military E'!BH9</f>
        <v>1505534574</v>
      </c>
    </row>
    <row r="472">
      <c r="A472" s="1" t="s">
        <v>48</v>
      </c>
      <c r="B472" s="1" t="s">
        <v>49</v>
      </c>
      <c r="C472" s="1" t="s">
        <v>6</v>
      </c>
      <c r="D472" s="12">
        <v>2017.0</v>
      </c>
      <c r="E472" s="7">
        <f>'Cleaned and Complete Military E'!BI9</f>
        <v>1532712766</v>
      </c>
    </row>
    <row r="473">
      <c r="A473" s="1" t="s">
        <v>48</v>
      </c>
      <c r="B473" s="1" t="s">
        <v>49</v>
      </c>
      <c r="C473" s="1" t="s">
        <v>6</v>
      </c>
      <c r="D473" s="12">
        <v>2018.0</v>
      </c>
      <c r="E473" s="7">
        <f>'Cleaned and Complete Military E'!BJ9</f>
        <v>1396808511</v>
      </c>
    </row>
    <row r="474">
      <c r="A474" s="1" t="str">
        <f>'Cleaned and Complete Military E'!A10</f>
        <v>Bolivia</v>
      </c>
      <c r="B474" s="1" t="str">
        <f>'Cleaned and Complete Military E'!B10</f>
        <v>BOL</v>
      </c>
      <c r="C474" s="1" t="str">
        <f>'Cleaned and Complete Military E'!C10</f>
        <v>Country</v>
      </c>
      <c r="D474" s="8">
        <v>1960.0</v>
      </c>
      <c r="E474" s="7">
        <f>'Cleaned and Complete Military E'!D10</f>
        <v>189516764.1</v>
      </c>
    </row>
    <row r="475">
      <c r="A475" s="1" t="s">
        <v>60</v>
      </c>
      <c r="B475" s="1" t="s">
        <v>61</v>
      </c>
      <c r="C475" s="1" t="s">
        <v>6</v>
      </c>
      <c r="D475" s="12">
        <v>1961.0</v>
      </c>
      <c r="E475" s="7">
        <f>'Cleaned and Complete Military E'!E10</f>
        <v>4935417.964</v>
      </c>
    </row>
    <row r="476">
      <c r="A476" s="1" t="s">
        <v>60</v>
      </c>
      <c r="B476" s="1" t="s">
        <v>61</v>
      </c>
      <c r="C476" s="1" t="s">
        <v>6</v>
      </c>
      <c r="D476" s="12">
        <v>1962.0</v>
      </c>
      <c r="E476" s="7">
        <f>'Cleaned and Complete Military E'!F10</f>
        <v>5195618.571</v>
      </c>
    </row>
    <row r="477">
      <c r="A477" s="1" t="s">
        <v>60</v>
      </c>
      <c r="B477" s="1" t="s">
        <v>61</v>
      </c>
      <c r="C477" s="1" t="s">
        <v>6</v>
      </c>
      <c r="D477" s="12">
        <v>1963.0</v>
      </c>
      <c r="E477" s="7">
        <f>'Cleaned and Complete Military E'!G10</f>
        <v>6404292.358</v>
      </c>
    </row>
    <row r="478">
      <c r="A478" s="1" t="s">
        <v>60</v>
      </c>
      <c r="B478" s="1" t="s">
        <v>61</v>
      </c>
      <c r="C478" s="1" t="s">
        <v>6</v>
      </c>
      <c r="D478" s="12">
        <v>1964.0</v>
      </c>
      <c r="E478" s="7">
        <f>'Cleaned and Complete Military E'!H10</f>
        <v>189516764.1</v>
      </c>
    </row>
    <row r="479">
      <c r="A479" s="1" t="s">
        <v>60</v>
      </c>
      <c r="B479" s="1" t="s">
        <v>61</v>
      </c>
      <c r="C479" s="1" t="s">
        <v>6</v>
      </c>
      <c r="D479" s="12">
        <v>1965.0</v>
      </c>
      <c r="E479" s="7">
        <f>'Cleaned and Complete Military E'!I10</f>
        <v>189516764.1</v>
      </c>
    </row>
    <row r="480">
      <c r="A480" s="1" t="s">
        <v>60</v>
      </c>
      <c r="B480" s="1" t="s">
        <v>61</v>
      </c>
      <c r="C480" s="1" t="s">
        <v>6</v>
      </c>
      <c r="D480" s="12">
        <v>1966.0</v>
      </c>
      <c r="E480" s="7">
        <f>'Cleaned and Complete Military E'!J10</f>
        <v>189516764.1</v>
      </c>
    </row>
    <row r="481">
      <c r="A481" s="1" t="s">
        <v>60</v>
      </c>
      <c r="B481" s="1" t="s">
        <v>61</v>
      </c>
      <c r="C481" s="1" t="s">
        <v>6</v>
      </c>
      <c r="D481" s="12">
        <v>1967.0</v>
      </c>
      <c r="E481" s="7">
        <f>'Cleaned and Complete Military E'!K10</f>
        <v>189516764.1</v>
      </c>
    </row>
    <row r="482">
      <c r="A482" s="1" t="s">
        <v>60</v>
      </c>
      <c r="B482" s="1" t="s">
        <v>61</v>
      </c>
      <c r="C482" s="1" t="s">
        <v>6</v>
      </c>
      <c r="D482" s="12">
        <v>1968.0</v>
      </c>
      <c r="E482" s="7">
        <f>'Cleaned and Complete Military E'!L10</f>
        <v>11583123.79</v>
      </c>
    </row>
    <row r="483">
      <c r="A483" s="1" t="s">
        <v>60</v>
      </c>
      <c r="B483" s="1" t="s">
        <v>61</v>
      </c>
      <c r="C483" s="1" t="s">
        <v>6</v>
      </c>
      <c r="D483" s="12">
        <v>1969.0</v>
      </c>
      <c r="E483" s="7">
        <f>'Cleaned and Complete Military E'!M10</f>
        <v>12254609.23</v>
      </c>
    </row>
    <row r="484">
      <c r="A484" s="1" t="s">
        <v>60</v>
      </c>
      <c r="B484" s="1" t="s">
        <v>61</v>
      </c>
      <c r="C484" s="1" t="s">
        <v>6</v>
      </c>
      <c r="D484" s="12">
        <v>1970.0</v>
      </c>
      <c r="E484" s="7">
        <f>'Cleaned and Complete Military E'!N10</f>
        <v>16787135.93</v>
      </c>
    </row>
    <row r="485">
      <c r="A485" s="1" t="s">
        <v>60</v>
      </c>
      <c r="B485" s="1" t="s">
        <v>61</v>
      </c>
      <c r="C485" s="1" t="s">
        <v>6</v>
      </c>
      <c r="D485" s="12">
        <v>1971.0</v>
      </c>
      <c r="E485" s="7">
        <f>'Cleaned and Complete Military E'!O10</f>
        <v>15863843.46</v>
      </c>
    </row>
    <row r="486">
      <c r="A486" s="1" t="s">
        <v>60</v>
      </c>
      <c r="B486" s="1" t="s">
        <v>61</v>
      </c>
      <c r="C486" s="1" t="s">
        <v>6</v>
      </c>
      <c r="D486" s="12">
        <v>1972.0</v>
      </c>
      <c r="E486" s="7">
        <f>'Cleaned and Complete Military E'!P10</f>
        <v>20700640.94</v>
      </c>
    </row>
    <row r="487">
      <c r="A487" s="1" t="s">
        <v>60</v>
      </c>
      <c r="B487" s="1" t="s">
        <v>61</v>
      </c>
      <c r="C487" s="1" t="s">
        <v>6</v>
      </c>
      <c r="D487" s="12">
        <v>1973.0</v>
      </c>
      <c r="E487" s="7">
        <f>'Cleaned and Complete Military E'!Q10</f>
        <v>21129139.97</v>
      </c>
    </row>
    <row r="488">
      <c r="A488" s="1" t="s">
        <v>60</v>
      </c>
      <c r="B488" s="1" t="s">
        <v>61</v>
      </c>
      <c r="C488" s="1" t="s">
        <v>6</v>
      </c>
      <c r="D488" s="12">
        <v>1974.0</v>
      </c>
      <c r="E488" s="7">
        <f>'Cleaned and Complete Military E'!R10</f>
        <v>39766636.07</v>
      </c>
    </row>
    <row r="489">
      <c r="A489" s="1" t="s">
        <v>60</v>
      </c>
      <c r="B489" s="1" t="s">
        <v>61</v>
      </c>
      <c r="C489" s="1" t="s">
        <v>6</v>
      </c>
      <c r="D489" s="12">
        <v>1975.0</v>
      </c>
      <c r="E489" s="7">
        <f>'Cleaned and Complete Military E'!S10</f>
        <v>58304466.42</v>
      </c>
    </row>
    <row r="490">
      <c r="A490" s="1" t="s">
        <v>60</v>
      </c>
      <c r="B490" s="1" t="s">
        <v>61</v>
      </c>
      <c r="C490" s="1" t="s">
        <v>6</v>
      </c>
      <c r="D490" s="12">
        <v>1976.0</v>
      </c>
      <c r="E490" s="7">
        <f>'Cleaned and Complete Military E'!T10</f>
        <v>66776055.56</v>
      </c>
    </row>
    <row r="491">
      <c r="A491" s="1" t="s">
        <v>60</v>
      </c>
      <c r="B491" s="1" t="s">
        <v>61</v>
      </c>
      <c r="C491" s="1" t="s">
        <v>6</v>
      </c>
      <c r="D491" s="12">
        <v>1977.0</v>
      </c>
      <c r="E491" s="7">
        <f>'Cleaned and Complete Military E'!U10</f>
        <v>73254329.6</v>
      </c>
    </row>
    <row r="492">
      <c r="A492" s="1" t="s">
        <v>60</v>
      </c>
      <c r="B492" s="1" t="s">
        <v>61</v>
      </c>
      <c r="C492" s="1" t="s">
        <v>6</v>
      </c>
      <c r="D492" s="12">
        <v>1978.0</v>
      </c>
      <c r="E492" s="7">
        <f>'Cleaned and Complete Military E'!V10</f>
        <v>97672439.47</v>
      </c>
    </row>
    <row r="493">
      <c r="A493" s="1" t="s">
        <v>60</v>
      </c>
      <c r="B493" s="1" t="s">
        <v>61</v>
      </c>
      <c r="C493" s="1" t="s">
        <v>6</v>
      </c>
      <c r="D493" s="12">
        <v>1979.0</v>
      </c>
      <c r="E493" s="7">
        <f>'Cleaned and Complete Military E'!W10</f>
        <v>119737096.1</v>
      </c>
    </row>
    <row r="494">
      <c r="A494" s="1" t="s">
        <v>60</v>
      </c>
      <c r="B494" s="1" t="s">
        <v>61</v>
      </c>
      <c r="C494" s="1" t="s">
        <v>6</v>
      </c>
      <c r="D494" s="12">
        <v>1980.0</v>
      </c>
      <c r="E494" s="7">
        <f>'Cleaned and Complete Military E'!X10</f>
        <v>159008134.9</v>
      </c>
    </row>
    <row r="495">
      <c r="A495" s="1" t="s">
        <v>60</v>
      </c>
      <c r="B495" s="1" t="s">
        <v>61</v>
      </c>
      <c r="C495" s="1" t="s">
        <v>6</v>
      </c>
      <c r="D495" s="12">
        <v>1981.0</v>
      </c>
      <c r="E495" s="7">
        <f>'Cleaned and Complete Military E'!Y10</f>
        <v>238715537.6</v>
      </c>
    </row>
    <row r="496">
      <c r="A496" s="1" t="s">
        <v>60</v>
      </c>
      <c r="B496" s="1" t="s">
        <v>61</v>
      </c>
      <c r="C496" s="1" t="s">
        <v>6</v>
      </c>
      <c r="D496" s="12">
        <v>1982.0</v>
      </c>
      <c r="E496" s="7">
        <f>'Cleaned and Complete Military E'!Z10</f>
        <v>123726843.5</v>
      </c>
    </row>
    <row r="497">
      <c r="A497" s="1" t="s">
        <v>60</v>
      </c>
      <c r="B497" s="1" t="s">
        <v>61</v>
      </c>
      <c r="C497" s="1" t="s">
        <v>6</v>
      </c>
      <c r="D497" s="12">
        <v>1983.0</v>
      </c>
      <c r="E497" s="7">
        <f>'Cleaned and Complete Military E'!AA10</f>
        <v>89973482.6</v>
      </c>
    </row>
    <row r="498">
      <c r="A498" s="1" t="s">
        <v>60</v>
      </c>
      <c r="B498" s="1" t="s">
        <v>61</v>
      </c>
      <c r="C498" s="1" t="s">
        <v>6</v>
      </c>
      <c r="D498" s="12">
        <v>1984.0</v>
      </c>
      <c r="E498" s="7">
        <f>'Cleaned and Complete Military E'!AB10</f>
        <v>144680785.7</v>
      </c>
    </row>
    <row r="499">
      <c r="A499" s="1" t="s">
        <v>60</v>
      </c>
      <c r="B499" s="1" t="s">
        <v>61</v>
      </c>
      <c r="C499" s="1" t="s">
        <v>6</v>
      </c>
      <c r="D499" s="12">
        <v>1985.0</v>
      </c>
      <c r="E499" s="7">
        <f>'Cleaned and Complete Military E'!AC10</f>
        <v>131208000.2</v>
      </c>
    </row>
    <row r="500">
      <c r="A500" s="1" t="s">
        <v>60</v>
      </c>
      <c r="B500" s="1" t="s">
        <v>61</v>
      </c>
      <c r="C500" s="1" t="s">
        <v>6</v>
      </c>
      <c r="D500" s="12">
        <v>1986.0</v>
      </c>
      <c r="E500" s="7">
        <f>'Cleaned and Complete Military E'!AD10</f>
        <v>92869207.22</v>
      </c>
    </row>
    <row r="501">
      <c r="A501" s="1" t="s">
        <v>60</v>
      </c>
      <c r="B501" s="1" t="s">
        <v>61</v>
      </c>
      <c r="C501" s="1" t="s">
        <v>6</v>
      </c>
      <c r="D501" s="12">
        <v>1987.0</v>
      </c>
      <c r="E501" s="7">
        <f>'Cleaned and Complete Military E'!AE10</f>
        <v>103362387.2</v>
      </c>
    </row>
    <row r="502">
      <c r="A502" s="1" t="s">
        <v>60</v>
      </c>
      <c r="B502" s="1" t="s">
        <v>61</v>
      </c>
      <c r="C502" s="1" t="s">
        <v>6</v>
      </c>
      <c r="D502" s="12">
        <v>1988.0</v>
      </c>
      <c r="E502" s="7">
        <f>'Cleaned and Complete Military E'!AF10</f>
        <v>92916951.67</v>
      </c>
    </row>
    <row r="503">
      <c r="A503" s="1" t="s">
        <v>60</v>
      </c>
      <c r="B503" s="1" t="s">
        <v>61</v>
      </c>
      <c r="C503" s="1" t="s">
        <v>6</v>
      </c>
      <c r="D503" s="12">
        <v>1989.0</v>
      </c>
      <c r="E503" s="7">
        <f>'Cleaned and Complete Military E'!AG10</f>
        <v>101690872.4</v>
      </c>
    </row>
    <row r="504">
      <c r="A504" s="1" t="s">
        <v>60</v>
      </c>
      <c r="B504" s="1" t="s">
        <v>61</v>
      </c>
      <c r="C504" s="1" t="s">
        <v>6</v>
      </c>
      <c r="D504" s="12">
        <v>1990.0</v>
      </c>
      <c r="E504" s="7">
        <f>'Cleaned and Complete Military E'!AH10</f>
        <v>137065127.5</v>
      </c>
    </row>
    <row r="505">
      <c r="A505" s="1" t="s">
        <v>60</v>
      </c>
      <c r="B505" s="1" t="s">
        <v>61</v>
      </c>
      <c r="C505" s="1" t="s">
        <v>6</v>
      </c>
      <c r="D505" s="12">
        <v>1991.0</v>
      </c>
      <c r="E505" s="7">
        <f>'Cleaned and Complete Military E'!AI10</f>
        <v>143643960.1</v>
      </c>
    </row>
    <row r="506">
      <c r="A506" s="1" t="s">
        <v>60</v>
      </c>
      <c r="B506" s="1" t="s">
        <v>61</v>
      </c>
      <c r="C506" s="1" t="s">
        <v>6</v>
      </c>
      <c r="D506" s="12">
        <v>1992.0</v>
      </c>
      <c r="E506" s="7">
        <f>'Cleaned and Complete Military E'!AJ10</f>
        <v>141441910.3</v>
      </c>
    </row>
    <row r="507">
      <c r="A507" s="1" t="s">
        <v>60</v>
      </c>
      <c r="B507" s="1" t="s">
        <v>61</v>
      </c>
      <c r="C507" s="1" t="s">
        <v>6</v>
      </c>
      <c r="D507" s="12">
        <v>1993.0</v>
      </c>
      <c r="E507" s="7">
        <f>'Cleaned and Complete Military E'!AK10</f>
        <v>109897118</v>
      </c>
    </row>
    <row r="508">
      <c r="A508" s="1" t="s">
        <v>60</v>
      </c>
      <c r="B508" s="1" t="s">
        <v>61</v>
      </c>
      <c r="C508" s="1" t="s">
        <v>6</v>
      </c>
      <c r="D508" s="12">
        <v>1994.0</v>
      </c>
      <c r="E508" s="7">
        <f>'Cleaned and Complete Military E'!AL10</f>
        <v>134595240.4</v>
      </c>
    </row>
    <row r="509">
      <c r="A509" s="1" t="s">
        <v>60</v>
      </c>
      <c r="B509" s="1" t="s">
        <v>61</v>
      </c>
      <c r="C509" s="1" t="s">
        <v>6</v>
      </c>
      <c r="D509" s="12">
        <v>1995.0</v>
      </c>
      <c r="E509" s="7">
        <f>'Cleaned and Complete Military E'!AM10</f>
        <v>140760862.8</v>
      </c>
    </row>
    <row r="510">
      <c r="A510" s="1" t="s">
        <v>60</v>
      </c>
      <c r="B510" s="1" t="s">
        <v>61</v>
      </c>
      <c r="C510" s="1" t="s">
        <v>6</v>
      </c>
      <c r="D510" s="12">
        <v>1996.0</v>
      </c>
      <c r="E510" s="7">
        <f>'Cleaned and Complete Military E'!AN10</f>
        <v>146963017.8</v>
      </c>
    </row>
    <row r="511">
      <c r="A511" s="1" t="s">
        <v>60</v>
      </c>
      <c r="B511" s="1" t="s">
        <v>61</v>
      </c>
      <c r="C511" s="1" t="s">
        <v>6</v>
      </c>
      <c r="D511" s="12">
        <v>1997.0</v>
      </c>
      <c r="E511" s="7">
        <f>'Cleaned and Complete Military E'!AO10</f>
        <v>180200446.9</v>
      </c>
    </row>
    <row r="512">
      <c r="A512" s="1" t="s">
        <v>60</v>
      </c>
      <c r="B512" s="1" t="s">
        <v>61</v>
      </c>
      <c r="C512" s="1" t="s">
        <v>6</v>
      </c>
      <c r="D512" s="12">
        <v>1998.0</v>
      </c>
      <c r="E512" s="7">
        <f>'Cleaned and Complete Military E'!AP10</f>
        <v>228677000.4</v>
      </c>
    </row>
    <row r="513">
      <c r="A513" s="1" t="s">
        <v>60</v>
      </c>
      <c r="B513" s="1" t="s">
        <v>61</v>
      </c>
      <c r="C513" s="1" t="s">
        <v>6</v>
      </c>
      <c r="D513" s="12">
        <v>1999.0</v>
      </c>
      <c r="E513" s="7">
        <f>'Cleaned and Complete Military E'!AQ10</f>
        <v>176744242.1</v>
      </c>
    </row>
    <row r="514">
      <c r="A514" s="1" t="s">
        <v>60</v>
      </c>
      <c r="B514" s="1" t="s">
        <v>61</v>
      </c>
      <c r="C514" s="1" t="s">
        <v>6</v>
      </c>
      <c r="D514" s="12">
        <v>2000.0</v>
      </c>
      <c r="E514" s="7">
        <f>'Cleaned and Complete Military E'!AR10</f>
        <v>173245422.5</v>
      </c>
    </row>
    <row r="515">
      <c r="A515" s="1" t="s">
        <v>60</v>
      </c>
      <c r="B515" s="1" t="s">
        <v>61</v>
      </c>
      <c r="C515" s="1" t="s">
        <v>6</v>
      </c>
      <c r="D515" s="12">
        <v>2001.0</v>
      </c>
      <c r="E515" s="7">
        <f>'Cleaned and Complete Military E'!AS10</f>
        <v>184397571</v>
      </c>
    </row>
    <row r="516">
      <c r="A516" s="1" t="s">
        <v>60</v>
      </c>
      <c r="B516" s="1" t="s">
        <v>61</v>
      </c>
      <c r="C516" s="1" t="s">
        <v>6</v>
      </c>
      <c r="D516" s="12">
        <v>2002.0</v>
      </c>
      <c r="E516" s="7">
        <f>'Cleaned and Complete Military E'!AT10</f>
        <v>160437935.8</v>
      </c>
    </row>
    <row r="517">
      <c r="A517" s="1" t="s">
        <v>60</v>
      </c>
      <c r="B517" s="1" t="s">
        <v>61</v>
      </c>
      <c r="C517" s="1" t="s">
        <v>6</v>
      </c>
      <c r="D517" s="12">
        <v>2003.0</v>
      </c>
      <c r="E517" s="7">
        <f>'Cleaned and Complete Military E'!AU10</f>
        <v>173431324.8</v>
      </c>
    </row>
    <row r="518">
      <c r="A518" s="1" t="s">
        <v>60</v>
      </c>
      <c r="B518" s="1" t="s">
        <v>61</v>
      </c>
      <c r="C518" s="1" t="s">
        <v>6</v>
      </c>
      <c r="D518" s="12">
        <v>2004.0</v>
      </c>
      <c r="E518" s="7">
        <f>'Cleaned and Complete Military E'!AV10</f>
        <v>168881603.1</v>
      </c>
    </row>
    <row r="519">
      <c r="A519" s="1" t="s">
        <v>60</v>
      </c>
      <c r="B519" s="1" t="s">
        <v>61</v>
      </c>
      <c r="C519" s="1" t="s">
        <v>6</v>
      </c>
      <c r="D519" s="12">
        <v>2005.0</v>
      </c>
      <c r="E519" s="7">
        <f>'Cleaned and Complete Military E'!AW10</f>
        <v>169262316.4</v>
      </c>
    </row>
    <row r="520">
      <c r="A520" s="1" t="s">
        <v>60</v>
      </c>
      <c r="B520" s="1" t="s">
        <v>61</v>
      </c>
      <c r="C520" s="1" t="s">
        <v>6</v>
      </c>
      <c r="D520" s="12">
        <v>2006.0</v>
      </c>
      <c r="E520" s="7">
        <f>'Cleaned and Complete Military E'!AX10</f>
        <v>179525489.2</v>
      </c>
    </row>
    <row r="521">
      <c r="A521" s="1" t="s">
        <v>60</v>
      </c>
      <c r="B521" s="1" t="s">
        <v>61</v>
      </c>
      <c r="C521" s="1" t="s">
        <v>6</v>
      </c>
      <c r="D521" s="12">
        <v>2007.0</v>
      </c>
      <c r="E521" s="7">
        <f>'Cleaned and Complete Military E'!AY10</f>
        <v>221280687.8</v>
      </c>
    </row>
    <row r="522">
      <c r="A522" s="1" t="s">
        <v>60</v>
      </c>
      <c r="B522" s="1" t="s">
        <v>61</v>
      </c>
      <c r="C522" s="1" t="s">
        <v>6</v>
      </c>
      <c r="D522" s="12">
        <v>2008.0</v>
      </c>
      <c r="E522" s="7">
        <f>'Cleaned and Complete Military E'!AZ10</f>
        <v>327194708.2</v>
      </c>
    </row>
    <row r="523">
      <c r="A523" s="1" t="s">
        <v>60</v>
      </c>
      <c r="B523" s="1" t="s">
        <v>61</v>
      </c>
      <c r="C523" s="1" t="s">
        <v>6</v>
      </c>
      <c r="D523" s="12">
        <v>2009.0</v>
      </c>
      <c r="E523" s="7">
        <f>'Cleaned and Complete Military E'!BA10</f>
        <v>345777777.8</v>
      </c>
    </row>
    <row r="524">
      <c r="A524" s="1" t="s">
        <v>60</v>
      </c>
      <c r="B524" s="1" t="s">
        <v>61</v>
      </c>
      <c r="C524" s="1" t="s">
        <v>6</v>
      </c>
      <c r="D524" s="12">
        <v>2010.0</v>
      </c>
      <c r="E524" s="7">
        <f>'Cleaned and Complete Military E'!BB10</f>
        <v>327413146.1</v>
      </c>
    </row>
    <row r="525">
      <c r="A525" s="1" t="s">
        <v>60</v>
      </c>
      <c r="B525" s="1" t="s">
        <v>61</v>
      </c>
      <c r="C525" s="1" t="s">
        <v>6</v>
      </c>
      <c r="D525" s="12">
        <v>2011.0</v>
      </c>
      <c r="E525" s="7">
        <f>'Cleaned and Complete Military E'!BC10</f>
        <v>403568566.1</v>
      </c>
    </row>
    <row r="526">
      <c r="A526" s="1" t="s">
        <v>60</v>
      </c>
      <c r="B526" s="1" t="s">
        <v>61</v>
      </c>
      <c r="C526" s="1" t="s">
        <v>6</v>
      </c>
      <c r="D526" s="12">
        <v>2012.0</v>
      </c>
      <c r="E526" s="7">
        <f>'Cleaned and Complete Military E'!BD10</f>
        <v>499870043.4</v>
      </c>
    </row>
    <row r="527">
      <c r="A527" s="1" t="s">
        <v>60</v>
      </c>
      <c r="B527" s="1" t="s">
        <v>61</v>
      </c>
      <c r="C527" s="1" t="s">
        <v>6</v>
      </c>
      <c r="D527" s="12">
        <v>2013.0</v>
      </c>
      <c r="E527" s="7">
        <f>'Cleaned and Complete Military E'!BE10</f>
        <v>564409840.8</v>
      </c>
    </row>
    <row r="528">
      <c r="A528" s="1" t="s">
        <v>60</v>
      </c>
      <c r="B528" s="1" t="s">
        <v>61</v>
      </c>
      <c r="C528" s="1" t="s">
        <v>6</v>
      </c>
      <c r="D528" s="12">
        <v>2014.0</v>
      </c>
      <c r="E528" s="7">
        <f>'Cleaned and Complete Military E'!BF10</f>
        <v>625885094.1</v>
      </c>
    </row>
    <row r="529">
      <c r="A529" s="1" t="s">
        <v>60</v>
      </c>
      <c r="B529" s="1" t="s">
        <v>61</v>
      </c>
      <c r="C529" s="1" t="s">
        <v>6</v>
      </c>
      <c r="D529" s="12">
        <v>2015.0</v>
      </c>
      <c r="E529" s="7">
        <f>'Cleaned and Complete Military E'!BG10</f>
        <v>575524224.9</v>
      </c>
    </row>
    <row r="530">
      <c r="A530" s="1" t="s">
        <v>60</v>
      </c>
      <c r="B530" s="1" t="s">
        <v>61</v>
      </c>
      <c r="C530" s="1" t="s">
        <v>6</v>
      </c>
      <c r="D530" s="12">
        <v>2016.0</v>
      </c>
      <c r="E530" s="7">
        <f>'Cleaned and Complete Military E'!BH10</f>
        <v>552381263.9</v>
      </c>
    </row>
    <row r="531">
      <c r="A531" s="1" t="s">
        <v>60</v>
      </c>
      <c r="B531" s="1" t="s">
        <v>61</v>
      </c>
      <c r="C531" s="1" t="s">
        <v>6</v>
      </c>
      <c r="D531" s="12">
        <v>2017.0</v>
      </c>
      <c r="E531" s="7">
        <f>'Cleaned and Complete Military E'!BI10</f>
        <v>574070189.6</v>
      </c>
    </row>
    <row r="532">
      <c r="A532" s="1" t="s">
        <v>60</v>
      </c>
      <c r="B532" s="1" t="s">
        <v>61</v>
      </c>
      <c r="C532" s="1" t="s">
        <v>6</v>
      </c>
      <c r="D532" s="12">
        <v>2018.0</v>
      </c>
      <c r="E532" s="7">
        <f>'Cleaned and Complete Military E'!BJ10</f>
        <v>618842083.1</v>
      </c>
    </row>
    <row r="533">
      <c r="A533" s="1" t="str">
        <f>'Cleaned and Complete Military E'!A11</f>
        <v>Brazil</v>
      </c>
      <c r="B533" s="1" t="str">
        <f>'Cleaned and Complete Military E'!B11</f>
        <v>BRA</v>
      </c>
      <c r="C533" s="1" t="str">
        <f>'Cleaned and Complete Military E'!C11</f>
        <v>Country</v>
      </c>
      <c r="D533" s="8">
        <v>1960.0</v>
      </c>
      <c r="E533" s="7">
        <f>'Cleaned and Complete Military E'!D11</f>
        <v>382729752.1</v>
      </c>
    </row>
    <row r="534">
      <c r="A534" s="1" t="s">
        <v>62</v>
      </c>
      <c r="B534" s="1" t="s">
        <v>63</v>
      </c>
      <c r="C534" s="1" t="s">
        <v>6</v>
      </c>
      <c r="D534" s="12">
        <v>1961.0</v>
      </c>
      <c r="E534" s="7">
        <f>'Cleaned and Complete Military E'!E11</f>
        <v>342339720.8</v>
      </c>
    </row>
    <row r="535">
      <c r="A535" s="1" t="s">
        <v>62</v>
      </c>
      <c r="B535" s="1" t="s">
        <v>63</v>
      </c>
      <c r="C535" s="1" t="s">
        <v>6</v>
      </c>
      <c r="D535" s="12">
        <v>1962.0</v>
      </c>
      <c r="E535" s="7">
        <f>'Cleaned and Complete Military E'!F11</f>
        <v>387449035.5</v>
      </c>
    </row>
    <row r="536">
      <c r="A536" s="1" t="s">
        <v>62</v>
      </c>
      <c r="B536" s="1" t="s">
        <v>63</v>
      </c>
      <c r="C536" s="1" t="s">
        <v>6</v>
      </c>
      <c r="D536" s="12">
        <v>1963.0</v>
      </c>
      <c r="E536" s="7">
        <f>'Cleaned and Complete Military E'!G11</f>
        <v>441999606.2</v>
      </c>
    </row>
    <row r="537">
      <c r="A537" s="1" t="s">
        <v>62</v>
      </c>
      <c r="B537" s="1" t="s">
        <v>63</v>
      </c>
      <c r="C537" s="1" t="s">
        <v>6</v>
      </c>
      <c r="D537" s="12">
        <v>1964.0</v>
      </c>
      <c r="E537" s="7">
        <f>'Cleaned and Complete Military E'!H11</f>
        <v>354227857.1</v>
      </c>
    </row>
    <row r="538">
      <c r="A538" s="1" t="s">
        <v>62</v>
      </c>
      <c r="B538" s="1" t="s">
        <v>63</v>
      </c>
      <c r="C538" s="1" t="s">
        <v>6</v>
      </c>
      <c r="D538" s="12">
        <v>1965.0</v>
      </c>
      <c r="E538" s="7">
        <f>'Cleaned and Complete Military E'!I11</f>
        <v>632869026.5</v>
      </c>
    </row>
    <row r="539">
      <c r="A539" s="1" t="s">
        <v>62</v>
      </c>
      <c r="B539" s="1" t="s">
        <v>63</v>
      </c>
      <c r="C539" s="1" t="s">
        <v>6</v>
      </c>
      <c r="D539" s="12">
        <v>1966.0</v>
      </c>
      <c r="E539" s="7">
        <f>'Cleaned and Complete Military E'!J11</f>
        <v>718216574.6</v>
      </c>
    </row>
    <row r="540">
      <c r="A540" s="1" t="s">
        <v>62</v>
      </c>
      <c r="B540" s="1" t="s">
        <v>63</v>
      </c>
      <c r="C540" s="1" t="s">
        <v>6</v>
      </c>
      <c r="D540" s="12">
        <v>1967.0</v>
      </c>
      <c r="E540" s="7">
        <f>'Cleaned and Complete Military E'!K11</f>
        <v>746139163.6</v>
      </c>
    </row>
    <row r="541">
      <c r="A541" s="1" t="s">
        <v>62</v>
      </c>
      <c r="B541" s="1" t="s">
        <v>63</v>
      </c>
      <c r="C541" s="1" t="s">
        <v>6</v>
      </c>
      <c r="D541" s="12">
        <v>1968.0</v>
      </c>
      <c r="E541" s="7">
        <f>'Cleaned and Complete Military E'!L11</f>
        <v>755307566.7</v>
      </c>
    </row>
    <row r="542">
      <c r="A542" s="1" t="s">
        <v>62</v>
      </c>
      <c r="B542" s="1" t="s">
        <v>63</v>
      </c>
      <c r="C542" s="1" t="s">
        <v>6</v>
      </c>
      <c r="D542" s="12">
        <v>1969.0</v>
      </c>
      <c r="E542" s="7">
        <f>'Cleaned and Complete Military E'!M11</f>
        <v>816622811</v>
      </c>
    </row>
    <row r="543">
      <c r="A543" s="1" t="s">
        <v>62</v>
      </c>
      <c r="B543" s="1" t="s">
        <v>63</v>
      </c>
      <c r="C543" s="1" t="s">
        <v>6</v>
      </c>
      <c r="D543" s="12">
        <v>1970.0</v>
      </c>
      <c r="E543" s="7">
        <f>'Cleaned and Complete Military E'!N11</f>
        <v>1026234374</v>
      </c>
    </row>
    <row r="544">
      <c r="A544" s="1" t="s">
        <v>62</v>
      </c>
      <c r="B544" s="1" t="s">
        <v>63</v>
      </c>
      <c r="C544" s="1" t="s">
        <v>6</v>
      </c>
      <c r="D544" s="12">
        <v>1971.0</v>
      </c>
      <c r="E544" s="7">
        <f>'Cleaned and Complete Military E'!O11</f>
        <v>1075071453</v>
      </c>
    </row>
    <row r="545">
      <c r="A545" s="1" t="s">
        <v>62</v>
      </c>
      <c r="B545" s="1" t="s">
        <v>63</v>
      </c>
      <c r="C545" s="1" t="s">
        <v>6</v>
      </c>
      <c r="D545" s="12">
        <v>1972.0</v>
      </c>
      <c r="E545" s="7">
        <f>'Cleaned and Complete Military E'!P11</f>
        <v>1195501488</v>
      </c>
    </row>
    <row r="546">
      <c r="A546" s="1" t="s">
        <v>62</v>
      </c>
      <c r="B546" s="1" t="s">
        <v>63</v>
      </c>
      <c r="C546" s="1" t="s">
        <v>6</v>
      </c>
      <c r="D546" s="12">
        <v>1973.0</v>
      </c>
      <c r="E546" s="7">
        <f>'Cleaned and Complete Military E'!Q11</f>
        <v>1512670977</v>
      </c>
    </row>
    <row r="547">
      <c r="A547" s="1" t="s">
        <v>62</v>
      </c>
      <c r="B547" s="1" t="s">
        <v>63</v>
      </c>
      <c r="C547" s="1" t="s">
        <v>6</v>
      </c>
      <c r="D547" s="12">
        <v>1974.0</v>
      </c>
      <c r="E547" s="7">
        <f>'Cleaned and Complete Military E'!R11</f>
        <v>1790114213</v>
      </c>
    </row>
    <row r="548">
      <c r="A548" s="1" t="s">
        <v>62</v>
      </c>
      <c r="B548" s="1" t="s">
        <v>63</v>
      </c>
      <c r="C548" s="1" t="s">
        <v>6</v>
      </c>
      <c r="D548" s="12">
        <v>1975.0</v>
      </c>
      <c r="E548" s="7">
        <f>'Cleaned and Complete Military E'!S11</f>
        <v>2141126693</v>
      </c>
    </row>
    <row r="549">
      <c r="A549" s="1" t="s">
        <v>62</v>
      </c>
      <c r="B549" s="1" t="s">
        <v>63</v>
      </c>
      <c r="C549" s="1" t="s">
        <v>6</v>
      </c>
      <c r="D549" s="12">
        <v>1976.0</v>
      </c>
      <c r="E549" s="7">
        <f>'Cleaned and Complete Military E'!T11</f>
        <v>2576476982</v>
      </c>
    </row>
    <row r="550">
      <c r="A550" s="1" t="s">
        <v>62</v>
      </c>
      <c r="B550" s="1" t="s">
        <v>63</v>
      </c>
      <c r="C550" s="1" t="s">
        <v>6</v>
      </c>
      <c r="D550" s="12">
        <v>1977.0</v>
      </c>
      <c r="E550" s="7">
        <f>'Cleaned and Complete Military E'!U11</f>
        <v>2499644658</v>
      </c>
    </row>
    <row r="551">
      <c r="A551" s="1" t="s">
        <v>62</v>
      </c>
      <c r="B551" s="1" t="s">
        <v>63</v>
      </c>
      <c r="C551" s="1" t="s">
        <v>6</v>
      </c>
      <c r="D551" s="12">
        <v>1978.0</v>
      </c>
      <c r="E551" s="7">
        <f>'Cleaned and Complete Military E'!V11</f>
        <v>2690623102</v>
      </c>
    </row>
    <row r="552">
      <c r="A552" s="1" t="s">
        <v>62</v>
      </c>
      <c r="B552" s="1" t="s">
        <v>63</v>
      </c>
      <c r="C552" s="1" t="s">
        <v>6</v>
      </c>
      <c r="D552" s="12">
        <v>1979.0</v>
      </c>
      <c r="E552" s="7">
        <f>'Cleaned and Complete Military E'!W11</f>
        <v>2829161200</v>
      </c>
    </row>
    <row r="553">
      <c r="A553" s="1" t="s">
        <v>62</v>
      </c>
      <c r="B553" s="1" t="s">
        <v>63</v>
      </c>
      <c r="C553" s="1" t="s">
        <v>6</v>
      </c>
      <c r="D553" s="12">
        <v>1980.0</v>
      </c>
      <c r="E553" s="7">
        <f>'Cleaned and Complete Military E'!X11</f>
        <v>2259307479</v>
      </c>
    </row>
    <row r="554">
      <c r="A554" s="1" t="s">
        <v>62</v>
      </c>
      <c r="B554" s="1" t="s">
        <v>63</v>
      </c>
      <c r="C554" s="1" t="s">
        <v>6</v>
      </c>
      <c r="D554" s="12">
        <v>1981.0</v>
      </c>
      <c r="E554" s="7">
        <f>'Cleaned and Complete Military E'!Y11</f>
        <v>2517859757</v>
      </c>
    </row>
    <row r="555">
      <c r="A555" s="1" t="s">
        <v>62</v>
      </c>
      <c r="B555" s="1" t="s">
        <v>63</v>
      </c>
      <c r="C555" s="1" t="s">
        <v>6</v>
      </c>
      <c r="D555" s="12">
        <v>1982.0</v>
      </c>
      <c r="E555" s="7">
        <f>'Cleaned and Complete Military E'!Z11</f>
        <v>3031328924</v>
      </c>
    </row>
    <row r="556">
      <c r="A556" s="1" t="s">
        <v>62</v>
      </c>
      <c r="B556" s="1" t="s">
        <v>63</v>
      </c>
      <c r="C556" s="1" t="s">
        <v>6</v>
      </c>
      <c r="D556" s="12">
        <v>1983.0</v>
      </c>
      <c r="E556" s="7">
        <f>'Cleaned and Complete Military E'!AA11</f>
        <v>2082669251</v>
      </c>
    </row>
    <row r="557">
      <c r="A557" s="1" t="s">
        <v>62</v>
      </c>
      <c r="B557" s="1" t="s">
        <v>63</v>
      </c>
      <c r="C557" s="1" t="s">
        <v>6</v>
      </c>
      <c r="D557" s="12">
        <v>1984.0</v>
      </c>
      <c r="E557" s="7">
        <f>'Cleaned and Complete Military E'!AB11</f>
        <v>2013151758</v>
      </c>
    </row>
    <row r="558">
      <c r="A558" s="1" t="s">
        <v>62</v>
      </c>
      <c r="B558" s="1" t="s">
        <v>63</v>
      </c>
      <c r="C558" s="1" t="s">
        <v>6</v>
      </c>
      <c r="D558" s="12">
        <v>1985.0</v>
      </c>
      <c r="E558" s="7">
        <f>'Cleaned and Complete Military E'!AC11</f>
        <v>2687049984</v>
      </c>
    </row>
    <row r="559">
      <c r="A559" s="1" t="s">
        <v>62</v>
      </c>
      <c r="B559" s="1" t="s">
        <v>63</v>
      </c>
      <c r="C559" s="1" t="s">
        <v>6</v>
      </c>
      <c r="D559" s="12">
        <v>1986.0</v>
      </c>
      <c r="E559" s="7">
        <f>'Cleaned and Complete Military E'!AD11</f>
        <v>2758186568</v>
      </c>
    </row>
    <row r="560">
      <c r="A560" s="1" t="s">
        <v>62</v>
      </c>
      <c r="B560" s="1" t="s">
        <v>63</v>
      </c>
      <c r="C560" s="1" t="s">
        <v>6</v>
      </c>
      <c r="D560" s="12">
        <v>1987.0</v>
      </c>
      <c r="E560" s="7">
        <f>'Cleaned and Complete Military E'!AE11</f>
        <v>4323674770</v>
      </c>
    </row>
    <row r="561">
      <c r="A561" s="1" t="s">
        <v>62</v>
      </c>
      <c r="B561" s="1" t="s">
        <v>63</v>
      </c>
      <c r="C561" s="1" t="s">
        <v>6</v>
      </c>
      <c r="D561" s="12">
        <v>1988.0</v>
      </c>
      <c r="E561" s="7">
        <f>'Cleaned and Complete Military E'!AF11</f>
        <v>5874167753</v>
      </c>
    </row>
    <row r="562">
      <c r="A562" s="1" t="s">
        <v>62</v>
      </c>
      <c r="B562" s="1" t="s">
        <v>63</v>
      </c>
      <c r="C562" s="1" t="s">
        <v>6</v>
      </c>
      <c r="D562" s="12">
        <v>1989.0</v>
      </c>
      <c r="E562" s="7">
        <f>'Cleaned and Complete Military E'!AG11</f>
        <v>8761486966</v>
      </c>
    </row>
    <row r="563">
      <c r="A563" s="1" t="s">
        <v>62</v>
      </c>
      <c r="B563" s="1" t="s">
        <v>63</v>
      </c>
      <c r="C563" s="1" t="s">
        <v>6</v>
      </c>
      <c r="D563" s="12">
        <v>1990.0</v>
      </c>
      <c r="E563" s="7">
        <f>'Cleaned and Complete Military E'!AH11</f>
        <v>9236296955</v>
      </c>
    </row>
    <row r="564">
      <c r="A564" s="1" t="s">
        <v>62</v>
      </c>
      <c r="B564" s="1" t="s">
        <v>63</v>
      </c>
      <c r="C564" s="1" t="s">
        <v>6</v>
      </c>
      <c r="D564" s="12">
        <v>1991.0</v>
      </c>
      <c r="E564" s="7">
        <f>'Cleaned and Complete Military E'!AI11</f>
        <v>6694665295</v>
      </c>
    </row>
    <row r="565">
      <c r="A565" s="1" t="s">
        <v>62</v>
      </c>
      <c r="B565" s="1" t="s">
        <v>63</v>
      </c>
      <c r="C565" s="1" t="s">
        <v>6</v>
      </c>
      <c r="D565" s="12">
        <v>1992.0</v>
      </c>
      <c r="E565" s="7">
        <f>'Cleaned and Complete Military E'!AJ11</f>
        <v>4993804467</v>
      </c>
    </row>
    <row r="566">
      <c r="A566" s="1" t="s">
        <v>62</v>
      </c>
      <c r="B566" s="1" t="s">
        <v>63</v>
      </c>
      <c r="C566" s="1" t="s">
        <v>6</v>
      </c>
      <c r="D566" s="12">
        <v>1993.0</v>
      </c>
      <c r="E566" s="7">
        <f>'Cleaned and Complete Military E'!AK11</f>
        <v>7099899155</v>
      </c>
    </row>
    <row r="567">
      <c r="A567" s="1" t="s">
        <v>62</v>
      </c>
      <c r="B567" s="1" t="s">
        <v>63</v>
      </c>
      <c r="C567" s="1" t="s">
        <v>6</v>
      </c>
      <c r="D567" s="12">
        <v>1994.0</v>
      </c>
      <c r="E567" s="7">
        <f>'Cleaned and Complete Military E'!AL11</f>
        <v>10591499118</v>
      </c>
    </row>
    <row r="568">
      <c r="A568" s="1" t="s">
        <v>62</v>
      </c>
      <c r="B568" s="1" t="s">
        <v>63</v>
      </c>
      <c r="C568" s="1" t="s">
        <v>6</v>
      </c>
      <c r="D568" s="12">
        <v>1995.0</v>
      </c>
      <c r="E568" s="7">
        <f>'Cleaned and Complete Military E'!AM11</f>
        <v>14318919608</v>
      </c>
    </row>
    <row r="569">
      <c r="A569" s="1" t="s">
        <v>62</v>
      </c>
      <c r="B569" s="1" t="s">
        <v>63</v>
      </c>
      <c r="C569" s="1" t="s">
        <v>6</v>
      </c>
      <c r="D569" s="12">
        <v>1996.0</v>
      </c>
      <c r="E569" s="7">
        <f>'Cleaned and Complete Military E'!AN11</f>
        <v>14073226545</v>
      </c>
    </row>
    <row r="570">
      <c r="A570" s="1" t="s">
        <v>62</v>
      </c>
      <c r="B570" s="1" t="s">
        <v>63</v>
      </c>
      <c r="C570" s="1" t="s">
        <v>6</v>
      </c>
      <c r="D570" s="12">
        <v>1997.0</v>
      </c>
      <c r="E570" s="7">
        <f>'Cleaned and Complete Military E'!AO11</f>
        <v>13934266552</v>
      </c>
    </row>
    <row r="571">
      <c r="A571" s="1" t="s">
        <v>62</v>
      </c>
      <c r="B571" s="1" t="s">
        <v>63</v>
      </c>
      <c r="C571" s="1" t="s">
        <v>6</v>
      </c>
      <c r="D571" s="12">
        <v>1998.0</v>
      </c>
      <c r="E571" s="7">
        <f>'Cleaned and Complete Military E'!AP11</f>
        <v>14357357047</v>
      </c>
    </row>
    <row r="572">
      <c r="A572" s="1" t="s">
        <v>62</v>
      </c>
      <c r="B572" s="1" t="s">
        <v>63</v>
      </c>
      <c r="C572" s="1" t="s">
        <v>6</v>
      </c>
      <c r="D572" s="12">
        <v>1999.0</v>
      </c>
      <c r="E572" s="7">
        <f>'Cleaned and Complete Military E'!AQ11</f>
        <v>9866973919</v>
      </c>
    </row>
    <row r="573">
      <c r="A573" s="1" t="s">
        <v>62</v>
      </c>
      <c r="B573" s="1" t="s">
        <v>63</v>
      </c>
      <c r="C573" s="1" t="s">
        <v>6</v>
      </c>
      <c r="D573" s="12">
        <v>2000.0</v>
      </c>
      <c r="E573" s="7">
        <f>'Cleaned and Complete Military E'!AR11</f>
        <v>11344032535</v>
      </c>
    </row>
    <row r="574">
      <c r="A574" s="1" t="s">
        <v>62</v>
      </c>
      <c r="B574" s="1" t="s">
        <v>63</v>
      </c>
      <c r="C574" s="1" t="s">
        <v>6</v>
      </c>
      <c r="D574" s="12">
        <v>2001.0</v>
      </c>
      <c r="E574" s="7">
        <f>'Cleaned and Complete Military E'!AS11</f>
        <v>10930231568</v>
      </c>
    </row>
    <row r="575">
      <c r="A575" s="1" t="s">
        <v>62</v>
      </c>
      <c r="B575" s="1" t="s">
        <v>63</v>
      </c>
      <c r="C575" s="1" t="s">
        <v>6</v>
      </c>
      <c r="D575" s="12">
        <v>2002.0</v>
      </c>
      <c r="E575" s="7">
        <f>'Cleaned and Complete Military E'!AT11</f>
        <v>9664561903</v>
      </c>
    </row>
    <row r="576">
      <c r="A576" s="1" t="s">
        <v>62</v>
      </c>
      <c r="B576" s="1" t="s">
        <v>63</v>
      </c>
      <c r="C576" s="1" t="s">
        <v>6</v>
      </c>
      <c r="D576" s="12">
        <v>2003.0</v>
      </c>
      <c r="E576" s="7">
        <f>'Cleaned and Complete Military E'!AU11</f>
        <v>8392905884</v>
      </c>
    </row>
    <row r="577">
      <c r="A577" s="1" t="s">
        <v>62</v>
      </c>
      <c r="B577" s="1" t="s">
        <v>63</v>
      </c>
      <c r="C577" s="1" t="s">
        <v>6</v>
      </c>
      <c r="D577" s="12">
        <v>2004.0</v>
      </c>
      <c r="E577" s="7">
        <f>'Cleaned and Complete Military E'!AV11</f>
        <v>9780111585</v>
      </c>
    </row>
    <row r="578">
      <c r="A578" s="1" t="s">
        <v>62</v>
      </c>
      <c r="B578" s="1" t="s">
        <v>63</v>
      </c>
      <c r="C578" s="1" t="s">
        <v>6</v>
      </c>
      <c r="D578" s="12">
        <v>2005.0</v>
      </c>
      <c r="E578" s="7">
        <f>'Cleaned and Complete Military E'!AW11</f>
        <v>13588619736</v>
      </c>
    </row>
    <row r="579">
      <c r="A579" s="1" t="s">
        <v>62</v>
      </c>
      <c r="B579" s="1" t="s">
        <v>63</v>
      </c>
      <c r="C579" s="1" t="s">
        <v>6</v>
      </c>
      <c r="D579" s="12">
        <v>2006.0</v>
      </c>
      <c r="E579" s="7">
        <f>'Cleaned and Complete Military E'!AX11</f>
        <v>16404867307</v>
      </c>
    </row>
    <row r="580">
      <c r="A580" s="1" t="s">
        <v>62</v>
      </c>
      <c r="B580" s="1" t="s">
        <v>63</v>
      </c>
      <c r="C580" s="1" t="s">
        <v>6</v>
      </c>
      <c r="D580" s="12">
        <v>2007.0</v>
      </c>
      <c r="E580" s="7">
        <f>'Cleaned and Complete Military E'!AY11</f>
        <v>20485758015</v>
      </c>
    </row>
    <row r="581">
      <c r="A581" s="1" t="s">
        <v>62</v>
      </c>
      <c r="B581" s="1" t="s">
        <v>63</v>
      </c>
      <c r="C581" s="1" t="s">
        <v>6</v>
      </c>
      <c r="D581" s="12">
        <v>2008.0</v>
      </c>
      <c r="E581" s="7">
        <f>'Cleaned and Complete Military E'!AZ11</f>
        <v>24452903036</v>
      </c>
    </row>
    <row r="582">
      <c r="A582" s="1" t="s">
        <v>62</v>
      </c>
      <c r="B582" s="1" t="s">
        <v>63</v>
      </c>
      <c r="C582" s="1" t="s">
        <v>6</v>
      </c>
      <c r="D582" s="12">
        <v>2009.0</v>
      </c>
      <c r="E582" s="7">
        <f>'Cleaned and Complete Military E'!BA11</f>
        <v>25648809911</v>
      </c>
    </row>
    <row r="583">
      <c r="A583" s="1" t="s">
        <v>62</v>
      </c>
      <c r="B583" s="1" t="s">
        <v>63</v>
      </c>
      <c r="C583" s="1" t="s">
        <v>6</v>
      </c>
      <c r="D583" s="12">
        <v>2010.0</v>
      </c>
      <c r="E583" s="7">
        <f>'Cleaned and Complete Military E'!BB11</f>
        <v>34002944470</v>
      </c>
    </row>
    <row r="584">
      <c r="A584" s="1" t="s">
        <v>62</v>
      </c>
      <c r="B584" s="1" t="s">
        <v>63</v>
      </c>
      <c r="C584" s="1" t="s">
        <v>6</v>
      </c>
      <c r="D584" s="12">
        <v>2011.0</v>
      </c>
      <c r="E584" s="7">
        <f>'Cleaned and Complete Military E'!BC11</f>
        <v>36936209896</v>
      </c>
    </row>
    <row r="585">
      <c r="A585" s="1" t="s">
        <v>62</v>
      </c>
      <c r="B585" s="1" t="s">
        <v>63</v>
      </c>
      <c r="C585" s="1" t="s">
        <v>6</v>
      </c>
      <c r="D585" s="12">
        <v>2012.0</v>
      </c>
      <c r="E585" s="7">
        <f>'Cleaned and Complete Military E'!BD11</f>
        <v>33987005074</v>
      </c>
    </row>
    <row r="586">
      <c r="A586" s="1" t="s">
        <v>62</v>
      </c>
      <c r="B586" s="1" t="s">
        <v>63</v>
      </c>
      <c r="C586" s="1" t="s">
        <v>6</v>
      </c>
      <c r="D586" s="12">
        <v>2013.0</v>
      </c>
      <c r="E586" s="7">
        <f>'Cleaned and Complete Military E'!BE11</f>
        <v>32874787231</v>
      </c>
    </row>
    <row r="587">
      <c r="A587" s="1" t="s">
        <v>62</v>
      </c>
      <c r="B587" s="1" t="s">
        <v>63</v>
      </c>
      <c r="C587" s="1" t="s">
        <v>6</v>
      </c>
      <c r="D587" s="12">
        <v>2014.0</v>
      </c>
      <c r="E587" s="7">
        <f>'Cleaned and Complete Military E'!BF11</f>
        <v>32659614241</v>
      </c>
    </row>
    <row r="588">
      <c r="A588" s="1" t="s">
        <v>62</v>
      </c>
      <c r="B588" s="1" t="s">
        <v>63</v>
      </c>
      <c r="C588" s="1" t="s">
        <v>6</v>
      </c>
      <c r="D588" s="12">
        <v>2015.0</v>
      </c>
      <c r="E588" s="7">
        <f>'Cleaned and Complete Military E'!BG11</f>
        <v>24617701683</v>
      </c>
    </row>
    <row r="589">
      <c r="A589" s="1" t="s">
        <v>62</v>
      </c>
      <c r="B589" s="1" t="s">
        <v>63</v>
      </c>
      <c r="C589" s="1" t="s">
        <v>6</v>
      </c>
      <c r="D589" s="12">
        <v>2016.0</v>
      </c>
      <c r="E589" s="7">
        <f>'Cleaned and Complete Military E'!BH11</f>
        <v>24224746901</v>
      </c>
    </row>
    <row r="590">
      <c r="A590" s="1" t="s">
        <v>62</v>
      </c>
      <c r="B590" s="1" t="s">
        <v>63</v>
      </c>
      <c r="C590" s="1" t="s">
        <v>6</v>
      </c>
      <c r="D590" s="12">
        <v>2017.0</v>
      </c>
      <c r="E590" s="7">
        <f>'Cleaned and Complete Military E'!BI11</f>
        <v>29283050314</v>
      </c>
    </row>
    <row r="591">
      <c r="A591" s="1" t="s">
        <v>62</v>
      </c>
      <c r="B591" s="1" t="s">
        <v>63</v>
      </c>
      <c r="C591" s="1" t="s">
        <v>6</v>
      </c>
      <c r="D591" s="12">
        <v>2018.0</v>
      </c>
      <c r="E591" s="7">
        <f>'Cleaned and Complete Military E'!BJ11</f>
        <v>27766427104</v>
      </c>
    </row>
    <row r="592">
      <c r="A592" s="1" t="str">
        <f>'Cleaned and Complete Military E'!A12</f>
        <v>Canada</v>
      </c>
      <c r="B592" s="1" t="str">
        <f>'Cleaned and Complete Military E'!B12</f>
        <v>CAN</v>
      </c>
      <c r="C592" s="1" t="str">
        <f>'Cleaned and Complete Military E'!C12</f>
        <v>Country</v>
      </c>
      <c r="D592" s="8">
        <v>1960.0</v>
      </c>
      <c r="E592" s="7">
        <f>'Cleaned and Complete Military E'!D12</f>
        <v>1702442711</v>
      </c>
    </row>
    <row r="593">
      <c r="A593" s="1" t="s">
        <v>74</v>
      </c>
      <c r="B593" s="1" t="s">
        <v>75</v>
      </c>
      <c r="C593" s="1" t="s">
        <v>6</v>
      </c>
      <c r="D593" s="12">
        <v>1961.0</v>
      </c>
      <c r="E593" s="7">
        <f>'Cleaned and Complete Military E'!E12</f>
        <v>1677820881</v>
      </c>
    </row>
    <row r="594">
      <c r="A594" s="1" t="s">
        <v>74</v>
      </c>
      <c r="B594" s="1" t="s">
        <v>75</v>
      </c>
      <c r="C594" s="1" t="s">
        <v>6</v>
      </c>
      <c r="D594" s="12">
        <v>1962.0</v>
      </c>
      <c r="E594" s="7">
        <f>'Cleaned and Complete Military E'!F12</f>
        <v>1671313753</v>
      </c>
    </row>
    <row r="595">
      <c r="A595" s="1" t="s">
        <v>74</v>
      </c>
      <c r="B595" s="1" t="s">
        <v>75</v>
      </c>
      <c r="C595" s="1" t="s">
        <v>6</v>
      </c>
      <c r="D595" s="12">
        <v>1963.0</v>
      </c>
      <c r="E595" s="7">
        <f>'Cleaned and Complete Military E'!G12</f>
        <v>1610091701</v>
      </c>
    </row>
    <row r="596">
      <c r="A596" s="1" t="s">
        <v>74</v>
      </c>
      <c r="B596" s="1" t="s">
        <v>75</v>
      </c>
      <c r="C596" s="1" t="s">
        <v>6</v>
      </c>
      <c r="D596" s="12">
        <v>1964.0</v>
      </c>
      <c r="E596" s="7">
        <f>'Cleaned and Complete Military E'!H12</f>
        <v>1657457283</v>
      </c>
    </row>
    <row r="597">
      <c r="A597" s="1" t="s">
        <v>74</v>
      </c>
      <c r="B597" s="1" t="s">
        <v>75</v>
      </c>
      <c r="C597" s="1" t="s">
        <v>6</v>
      </c>
      <c r="D597" s="12">
        <v>1965.0</v>
      </c>
      <c r="E597" s="7">
        <f>'Cleaned and Complete Military E'!I12</f>
        <v>1574704540</v>
      </c>
    </row>
    <row r="598">
      <c r="A598" s="1" t="s">
        <v>74</v>
      </c>
      <c r="B598" s="1" t="s">
        <v>75</v>
      </c>
      <c r="C598" s="1" t="s">
        <v>6</v>
      </c>
      <c r="D598" s="12">
        <v>1966.0</v>
      </c>
      <c r="E598" s="7">
        <f>'Cleaned and Complete Military E'!J12</f>
        <v>1614422827</v>
      </c>
    </row>
    <row r="599">
      <c r="A599" s="1" t="s">
        <v>74</v>
      </c>
      <c r="B599" s="1" t="s">
        <v>75</v>
      </c>
      <c r="C599" s="1" t="s">
        <v>6</v>
      </c>
      <c r="D599" s="12">
        <v>1967.0</v>
      </c>
      <c r="E599" s="7">
        <f>'Cleaned and Complete Military E'!K12</f>
        <v>1775500366</v>
      </c>
    </row>
    <row r="600">
      <c r="A600" s="1" t="s">
        <v>74</v>
      </c>
      <c r="B600" s="1" t="s">
        <v>75</v>
      </c>
      <c r="C600" s="1" t="s">
        <v>6</v>
      </c>
      <c r="D600" s="12">
        <v>1968.0</v>
      </c>
      <c r="E600" s="7">
        <f>'Cleaned and Complete Military E'!L12</f>
        <v>1797265817</v>
      </c>
    </row>
    <row r="601">
      <c r="A601" s="1" t="s">
        <v>74</v>
      </c>
      <c r="B601" s="1" t="s">
        <v>75</v>
      </c>
      <c r="C601" s="1" t="s">
        <v>6</v>
      </c>
      <c r="D601" s="12">
        <v>1969.0</v>
      </c>
      <c r="E601" s="7">
        <f>'Cleaned and Complete Military E'!M12</f>
        <v>1770108751</v>
      </c>
    </row>
    <row r="602">
      <c r="A602" s="1" t="s">
        <v>74</v>
      </c>
      <c r="B602" s="1" t="s">
        <v>75</v>
      </c>
      <c r="C602" s="1" t="s">
        <v>6</v>
      </c>
      <c r="D602" s="12">
        <v>1970.0</v>
      </c>
      <c r="E602" s="7">
        <f>'Cleaned and Complete Military E'!N12</f>
        <v>1889157918</v>
      </c>
    </row>
    <row r="603">
      <c r="A603" s="1" t="s">
        <v>74</v>
      </c>
      <c r="B603" s="1" t="s">
        <v>75</v>
      </c>
      <c r="C603" s="1" t="s">
        <v>6</v>
      </c>
      <c r="D603" s="12">
        <v>1971.0</v>
      </c>
      <c r="E603" s="7">
        <f>'Cleaned and Complete Military E'!O12</f>
        <v>2077659711</v>
      </c>
    </row>
    <row r="604">
      <c r="A604" s="1" t="s">
        <v>74</v>
      </c>
      <c r="B604" s="1" t="s">
        <v>75</v>
      </c>
      <c r="C604" s="1" t="s">
        <v>6</v>
      </c>
      <c r="D604" s="12">
        <v>1972.0</v>
      </c>
      <c r="E604" s="7">
        <f>'Cleaned and Complete Military E'!P12</f>
        <v>2233737031</v>
      </c>
    </row>
    <row r="605">
      <c r="A605" s="1" t="s">
        <v>74</v>
      </c>
      <c r="B605" s="1" t="s">
        <v>75</v>
      </c>
      <c r="C605" s="1" t="s">
        <v>6</v>
      </c>
      <c r="D605" s="12">
        <v>1973.0</v>
      </c>
      <c r="E605" s="7">
        <f>'Cleaned and Complete Military E'!Q12</f>
        <v>2363060955</v>
      </c>
    </row>
    <row r="606">
      <c r="A606" s="1" t="s">
        <v>74</v>
      </c>
      <c r="B606" s="1" t="s">
        <v>75</v>
      </c>
      <c r="C606" s="1" t="s">
        <v>6</v>
      </c>
      <c r="D606" s="12">
        <v>1974.0</v>
      </c>
      <c r="E606" s="7">
        <f>'Cleaned and Complete Military E'!R12</f>
        <v>2809465529</v>
      </c>
    </row>
    <row r="607">
      <c r="A607" s="1" t="s">
        <v>74</v>
      </c>
      <c r="B607" s="1" t="s">
        <v>75</v>
      </c>
      <c r="C607" s="1" t="s">
        <v>6</v>
      </c>
      <c r="D607" s="12">
        <v>1975.0</v>
      </c>
      <c r="E607" s="7">
        <f>'Cleaned and Complete Military E'!S12</f>
        <v>3180915490</v>
      </c>
    </row>
    <row r="608">
      <c r="A608" s="1" t="s">
        <v>74</v>
      </c>
      <c r="B608" s="1" t="s">
        <v>75</v>
      </c>
      <c r="C608" s="1" t="s">
        <v>6</v>
      </c>
      <c r="D608" s="12">
        <v>1976.0</v>
      </c>
      <c r="E608" s="7">
        <f>'Cleaned and Complete Military E'!T12</f>
        <v>3581805735</v>
      </c>
    </row>
    <row r="609">
      <c r="A609" s="1" t="s">
        <v>74</v>
      </c>
      <c r="B609" s="1" t="s">
        <v>75</v>
      </c>
      <c r="C609" s="1" t="s">
        <v>6</v>
      </c>
      <c r="D609" s="12">
        <v>1977.0</v>
      </c>
      <c r="E609" s="7">
        <f>'Cleaned and Complete Military E'!U12</f>
        <v>3752174526</v>
      </c>
    </row>
    <row r="610">
      <c r="A610" s="1" t="s">
        <v>74</v>
      </c>
      <c r="B610" s="1" t="s">
        <v>75</v>
      </c>
      <c r="C610" s="1" t="s">
        <v>6</v>
      </c>
      <c r="D610" s="12">
        <v>1978.0</v>
      </c>
      <c r="E610" s="7">
        <f>'Cleaned and Complete Military E'!V12</f>
        <v>3969158477</v>
      </c>
    </row>
    <row r="611">
      <c r="A611" s="1" t="s">
        <v>74</v>
      </c>
      <c r="B611" s="1" t="s">
        <v>75</v>
      </c>
      <c r="C611" s="1" t="s">
        <v>6</v>
      </c>
      <c r="D611" s="12">
        <v>1979.0</v>
      </c>
      <c r="E611" s="7">
        <f>'Cleaned and Complete Military E'!W12</f>
        <v>4084145738</v>
      </c>
    </row>
    <row r="612">
      <c r="A612" s="1" t="s">
        <v>74</v>
      </c>
      <c r="B612" s="1" t="s">
        <v>75</v>
      </c>
      <c r="C612" s="1" t="s">
        <v>6</v>
      </c>
      <c r="D612" s="12">
        <v>1980.0</v>
      </c>
      <c r="E612" s="7">
        <f>'Cleaned and Complete Military E'!X12</f>
        <v>4744402251</v>
      </c>
    </row>
    <row r="613">
      <c r="A613" s="1" t="s">
        <v>74</v>
      </c>
      <c r="B613" s="1" t="s">
        <v>75</v>
      </c>
      <c r="C613" s="1" t="s">
        <v>6</v>
      </c>
      <c r="D613" s="12">
        <v>1981.0</v>
      </c>
      <c r="E613" s="7">
        <f>'Cleaned and Complete Military E'!Y12</f>
        <v>5141128191</v>
      </c>
    </row>
    <row r="614">
      <c r="A614" s="1" t="s">
        <v>74</v>
      </c>
      <c r="B614" s="1" t="s">
        <v>75</v>
      </c>
      <c r="C614" s="1" t="s">
        <v>6</v>
      </c>
      <c r="D614" s="12">
        <v>1982.0</v>
      </c>
      <c r="E614" s="7">
        <f>'Cleaned and Complete Military E'!Z12</f>
        <v>6017321456</v>
      </c>
    </row>
    <row r="615">
      <c r="A615" s="1" t="s">
        <v>74</v>
      </c>
      <c r="B615" s="1" t="s">
        <v>75</v>
      </c>
      <c r="C615" s="1" t="s">
        <v>6</v>
      </c>
      <c r="D615" s="12">
        <v>1983.0</v>
      </c>
      <c r="E615" s="7">
        <f>'Cleaned and Complete Military E'!AA12</f>
        <v>6947104072</v>
      </c>
    </row>
    <row r="616">
      <c r="A616" s="1" t="s">
        <v>74</v>
      </c>
      <c r="B616" s="1" t="s">
        <v>75</v>
      </c>
      <c r="C616" s="1" t="s">
        <v>6</v>
      </c>
      <c r="D616" s="12">
        <v>1984.0</v>
      </c>
      <c r="E616" s="7">
        <f>'Cleaned and Complete Military E'!AB12</f>
        <v>7349795764</v>
      </c>
    </row>
    <row r="617">
      <c r="A617" s="1" t="s">
        <v>74</v>
      </c>
      <c r="B617" s="1" t="s">
        <v>75</v>
      </c>
      <c r="C617" s="1" t="s">
        <v>6</v>
      </c>
      <c r="D617" s="12">
        <v>1985.0</v>
      </c>
      <c r="E617" s="7">
        <f>'Cleaned and Complete Military E'!AC12</f>
        <v>7460563318</v>
      </c>
    </row>
    <row r="618">
      <c r="A618" s="1" t="s">
        <v>74</v>
      </c>
      <c r="B618" s="1" t="s">
        <v>75</v>
      </c>
      <c r="C618" s="1" t="s">
        <v>6</v>
      </c>
      <c r="D618" s="12">
        <v>1986.0</v>
      </c>
      <c r="E618" s="7">
        <f>'Cleaned and Complete Military E'!AD12</f>
        <v>7780136740</v>
      </c>
    </row>
    <row r="619">
      <c r="A619" s="1" t="s">
        <v>74</v>
      </c>
      <c r="B619" s="1" t="s">
        <v>75</v>
      </c>
      <c r="C619" s="1" t="s">
        <v>6</v>
      </c>
      <c r="D619" s="12">
        <v>1987.0</v>
      </c>
      <c r="E619" s="7">
        <f>'Cleaned and Complete Military E'!AE12</f>
        <v>8694447168</v>
      </c>
    </row>
    <row r="620">
      <c r="A620" s="1" t="s">
        <v>74</v>
      </c>
      <c r="B620" s="1" t="s">
        <v>75</v>
      </c>
      <c r="C620" s="1" t="s">
        <v>6</v>
      </c>
      <c r="D620" s="12">
        <v>1988.0</v>
      </c>
      <c r="E620" s="7">
        <f>'Cleaned and Complete Military E'!AF12</f>
        <v>9897335684</v>
      </c>
    </row>
    <row r="621">
      <c r="A621" s="1" t="s">
        <v>74</v>
      </c>
      <c r="B621" s="1" t="s">
        <v>75</v>
      </c>
      <c r="C621" s="1" t="s">
        <v>6</v>
      </c>
      <c r="D621" s="12">
        <v>1989.0</v>
      </c>
      <c r="E621" s="7">
        <f>'Cleaned and Complete Military E'!AG12</f>
        <v>10747134689</v>
      </c>
    </row>
    <row r="622">
      <c r="A622" s="1" t="s">
        <v>74</v>
      </c>
      <c r="B622" s="1" t="s">
        <v>75</v>
      </c>
      <c r="C622" s="1" t="s">
        <v>6</v>
      </c>
      <c r="D622" s="12">
        <v>1990.0</v>
      </c>
      <c r="E622" s="7">
        <f>'Cleaned and Complete Military E'!AH12</f>
        <v>11414631847</v>
      </c>
    </row>
    <row r="623">
      <c r="A623" s="1" t="s">
        <v>74</v>
      </c>
      <c r="B623" s="1" t="s">
        <v>75</v>
      </c>
      <c r="C623" s="1" t="s">
        <v>6</v>
      </c>
      <c r="D623" s="12">
        <v>1991.0</v>
      </c>
      <c r="E623" s="7">
        <f>'Cleaned and Complete Military E'!AI12</f>
        <v>11338503299</v>
      </c>
    </row>
    <row r="624">
      <c r="A624" s="1" t="s">
        <v>74</v>
      </c>
      <c r="B624" s="1" t="s">
        <v>75</v>
      </c>
      <c r="C624" s="1" t="s">
        <v>6</v>
      </c>
      <c r="D624" s="12">
        <v>1992.0</v>
      </c>
      <c r="E624" s="7">
        <f>'Cleaned and Complete Military E'!AJ12</f>
        <v>10788803124</v>
      </c>
    </row>
    <row r="625">
      <c r="A625" s="1" t="s">
        <v>74</v>
      </c>
      <c r="B625" s="1" t="s">
        <v>75</v>
      </c>
      <c r="C625" s="1" t="s">
        <v>6</v>
      </c>
      <c r="D625" s="12">
        <v>1993.0</v>
      </c>
      <c r="E625" s="7">
        <f>'Cleaned and Complete Military E'!AK12</f>
        <v>10268822622</v>
      </c>
    </row>
    <row r="626">
      <c r="A626" s="1" t="s">
        <v>74</v>
      </c>
      <c r="B626" s="1" t="s">
        <v>75</v>
      </c>
      <c r="C626" s="1" t="s">
        <v>6</v>
      </c>
      <c r="D626" s="12">
        <v>1994.0</v>
      </c>
      <c r="E626" s="7">
        <f>'Cleaned and Complete Military E'!AL12</f>
        <v>9577377640</v>
      </c>
    </row>
    <row r="627">
      <c r="A627" s="1" t="s">
        <v>74</v>
      </c>
      <c r="B627" s="1" t="s">
        <v>75</v>
      </c>
      <c r="C627" s="1" t="s">
        <v>6</v>
      </c>
      <c r="D627" s="12">
        <v>1995.0</v>
      </c>
      <c r="E627" s="7">
        <f>'Cleaned and Complete Military E'!AM12</f>
        <v>9176903908</v>
      </c>
    </row>
    <row r="628">
      <c r="A628" s="1" t="s">
        <v>74</v>
      </c>
      <c r="B628" s="1" t="s">
        <v>75</v>
      </c>
      <c r="C628" s="1" t="s">
        <v>6</v>
      </c>
      <c r="D628" s="12">
        <v>1996.0</v>
      </c>
      <c r="E628" s="7">
        <f>'Cleaned and Complete Military E'!AN12</f>
        <v>8615884471</v>
      </c>
    </row>
    <row r="629">
      <c r="A629" s="1" t="s">
        <v>74</v>
      </c>
      <c r="B629" s="1" t="s">
        <v>75</v>
      </c>
      <c r="C629" s="1" t="s">
        <v>6</v>
      </c>
      <c r="D629" s="12">
        <v>1997.0</v>
      </c>
      <c r="E629" s="7">
        <f>'Cleaned and Complete Military E'!AO12</f>
        <v>7945140183</v>
      </c>
    </row>
    <row r="630">
      <c r="A630" s="1" t="s">
        <v>74</v>
      </c>
      <c r="B630" s="1" t="s">
        <v>75</v>
      </c>
      <c r="C630" s="1" t="s">
        <v>6</v>
      </c>
      <c r="D630" s="12">
        <v>1998.0</v>
      </c>
      <c r="E630" s="7">
        <f>'Cleaned and Complete Military E'!AP12</f>
        <v>7748607984</v>
      </c>
    </row>
    <row r="631">
      <c r="A631" s="1" t="s">
        <v>74</v>
      </c>
      <c r="B631" s="1" t="s">
        <v>75</v>
      </c>
      <c r="C631" s="1" t="s">
        <v>6</v>
      </c>
      <c r="D631" s="12">
        <v>1999.0</v>
      </c>
      <c r="E631" s="7">
        <f>'Cleaned and Complete Military E'!AQ12</f>
        <v>8210778540</v>
      </c>
    </row>
    <row r="632">
      <c r="A632" s="1" t="s">
        <v>74</v>
      </c>
      <c r="B632" s="1" t="s">
        <v>75</v>
      </c>
      <c r="C632" s="1" t="s">
        <v>6</v>
      </c>
      <c r="D632" s="12">
        <v>2000.0</v>
      </c>
      <c r="E632" s="7">
        <f>'Cleaned and Complete Military E'!AR12</f>
        <v>8299385231</v>
      </c>
    </row>
    <row r="633">
      <c r="A633" s="1" t="s">
        <v>74</v>
      </c>
      <c r="B633" s="1" t="s">
        <v>75</v>
      </c>
      <c r="C633" s="1" t="s">
        <v>6</v>
      </c>
      <c r="D633" s="12">
        <v>2001.0</v>
      </c>
      <c r="E633" s="7">
        <f>'Cleaned and Complete Military E'!AS12</f>
        <v>8375571425</v>
      </c>
    </row>
    <row r="634">
      <c r="A634" s="1" t="s">
        <v>74</v>
      </c>
      <c r="B634" s="1" t="s">
        <v>75</v>
      </c>
      <c r="C634" s="1" t="s">
        <v>6</v>
      </c>
      <c r="D634" s="12">
        <v>2002.0</v>
      </c>
      <c r="E634" s="7">
        <f>'Cleaned and Complete Military E'!AT12</f>
        <v>8495399281</v>
      </c>
    </row>
    <row r="635">
      <c r="A635" s="1" t="s">
        <v>74</v>
      </c>
      <c r="B635" s="1" t="s">
        <v>75</v>
      </c>
      <c r="C635" s="1" t="s">
        <v>6</v>
      </c>
      <c r="D635" s="12">
        <v>2003.0</v>
      </c>
      <c r="E635" s="7">
        <f>'Cleaned and Complete Military E'!AU12</f>
        <v>9958245602</v>
      </c>
    </row>
    <row r="636">
      <c r="A636" s="1" t="s">
        <v>74</v>
      </c>
      <c r="B636" s="1" t="s">
        <v>75</v>
      </c>
      <c r="C636" s="1" t="s">
        <v>6</v>
      </c>
      <c r="D636" s="12">
        <v>2004.0</v>
      </c>
      <c r="E636" s="7">
        <f>'Cleaned and Complete Military E'!AV12</f>
        <v>11336489831</v>
      </c>
    </row>
    <row r="637">
      <c r="A637" s="1" t="s">
        <v>74</v>
      </c>
      <c r="B637" s="1" t="s">
        <v>75</v>
      </c>
      <c r="C637" s="1" t="s">
        <v>6</v>
      </c>
      <c r="D637" s="12">
        <v>2005.0</v>
      </c>
      <c r="E637" s="7">
        <f>'Cleaned and Complete Military E'!AW12</f>
        <v>12988132964</v>
      </c>
    </row>
    <row r="638">
      <c r="A638" s="1" t="s">
        <v>74</v>
      </c>
      <c r="B638" s="1" t="s">
        <v>75</v>
      </c>
      <c r="C638" s="1" t="s">
        <v>6</v>
      </c>
      <c r="D638" s="12">
        <v>2006.0</v>
      </c>
      <c r="E638" s="7">
        <f>'Cleaned and Complete Military E'!AX12</f>
        <v>14809892803</v>
      </c>
    </row>
    <row r="639">
      <c r="A639" s="1" t="s">
        <v>74</v>
      </c>
      <c r="B639" s="1" t="s">
        <v>75</v>
      </c>
      <c r="C639" s="1" t="s">
        <v>6</v>
      </c>
      <c r="D639" s="12">
        <v>2007.0</v>
      </c>
      <c r="E639" s="7">
        <f>'Cleaned and Complete Military E'!AY12</f>
        <v>17417139931</v>
      </c>
    </row>
    <row r="640">
      <c r="A640" s="1" t="s">
        <v>74</v>
      </c>
      <c r="B640" s="1" t="s">
        <v>75</v>
      </c>
      <c r="C640" s="1" t="s">
        <v>6</v>
      </c>
      <c r="D640" s="12">
        <v>2008.0</v>
      </c>
      <c r="E640" s="7">
        <f>'Cleaned and Complete Military E'!AZ12</f>
        <v>19342058405</v>
      </c>
    </row>
    <row r="641">
      <c r="A641" s="1" t="s">
        <v>74</v>
      </c>
      <c r="B641" s="1" t="s">
        <v>75</v>
      </c>
      <c r="C641" s="1" t="s">
        <v>6</v>
      </c>
      <c r="D641" s="12">
        <v>2009.0</v>
      </c>
      <c r="E641" s="7">
        <f>'Cleaned and Complete Military E'!BA12</f>
        <v>18936226052</v>
      </c>
    </row>
    <row r="642">
      <c r="A642" s="1" t="s">
        <v>74</v>
      </c>
      <c r="B642" s="1" t="s">
        <v>75</v>
      </c>
      <c r="C642" s="1" t="s">
        <v>6</v>
      </c>
      <c r="D642" s="12">
        <v>2010.0</v>
      </c>
      <c r="E642" s="7">
        <f>'Cleaned and Complete Military E'!BB12</f>
        <v>19315688825</v>
      </c>
    </row>
    <row r="643">
      <c r="A643" s="1" t="s">
        <v>74</v>
      </c>
      <c r="B643" s="1" t="s">
        <v>75</v>
      </c>
      <c r="C643" s="1" t="s">
        <v>6</v>
      </c>
      <c r="D643" s="12">
        <v>2011.0</v>
      </c>
      <c r="E643" s="7">
        <f>'Cleaned and Complete Military E'!BC12</f>
        <v>21393720864</v>
      </c>
    </row>
    <row r="644">
      <c r="A644" s="1" t="s">
        <v>74</v>
      </c>
      <c r="B644" s="1" t="s">
        <v>75</v>
      </c>
      <c r="C644" s="1" t="s">
        <v>6</v>
      </c>
      <c r="D644" s="12">
        <v>2012.0</v>
      </c>
      <c r="E644" s="7">
        <f>'Cleaned and Complete Military E'!BD12</f>
        <v>20452107111</v>
      </c>
    </row>
    <row r="645">
      <c r="A645" s="1" t="s">
        <v>74</v>
      </c>
      <c r="B645" s="1" t="s">
        <v>75</v>
      </c>
      <c r="C645" s="1" t="s">
        <v>6</v>
      </c>
      <c r="D645" s="12">
        <v>2013.0</v>
      </c>
      <c r="E645" s="7">
        <f>'Cleaned and Complete Military E'!BE12</f>
        <v>18515731210</v>
      </c>
    </row>
    <row r="646">
      <c r="A646" s="1" t="s">
        <v>74</v>
      </c>
      <c r="B646" s="1" t="s">
        <v>75</v>
      </c>
      <c r="C646" s="1" t="s">
        <v>6</v>
      </c>
      <c r="D646" s="12">
        <v>2014.0</v>
      </c>
      <c r="E646" s="7">
        <f>'Cleaned and Complete Military E'!BF12</f>
        <v>17853720278</v>
      </c>
    </row>
    <row r="647">
      <c r="A647" s="1" t="s">
        <v>74</v>
      </c>
      <c r="B647" s="1" t="s">
        <v>75</v>
      </c>
      <c r="C647" s="1" t="s">
        <v>6</v>
      </c>
      <c r="D647" s="12">
        <v>2015.0</v>
      </c>
      <c r="E647" s="7">
        <f>'Cleaned and Complete Military E'!BG12</f>
        <v>17937641895</v>
      </c>
    </row>
    <row r="648">
      <c r="A648" s="1" t="s">
        <v>74</v>
      </c>
      <c r="B648" s="1" t="s">
        <v>75</v>
      </c>
      <c r="C648" s="1" t="s">
        <v>6</v>
      </c>
      <c r="D648" s="12">
        <v>2016.0</v>
      </c>
      <c r="E648" s="7">
        <f>'Cleaned and Complete Military E'!BH12</f>
        <v>17782775543</v>
      </c>
    </row>
    <row r="649">
      <c r="A649" s="1" t="s">
        <v>74</v>
      </c>
      <c r="B649" s="1" t="s">
        <v>75</v>
      </c>
      <c r="C649" s="1" t="s">
        <v>6</v>
      </c>
      <c r="D649" s="12">
        <v>2017.0</v>
      </c>
      <c r="E649" s="7">
        <f>'Cleaned and Complete Military E'!BI12</f>
        <v>21343371455</v>
      </c>
    </row>
    <row r="650">
      <c r="A650" s="1" t="s">
        <v>74</v>
      </c>
      <c r="B650" s="1" t="s">
        <v>75</v>
      </c>
      <c r="C650" s="1" t="s">
        <v>6</v>
      </c>
      <c r="D650" s="12">
        <v>2018.0</v>
      </c>
      <c r="E650" s="7">
        <f>'Cleaned and Complete Military E'!BJ12</f>
        <v>21620598712</v>
      </c>
    </row>
    <row r="651">
      <c r="A651" s="1" t="str">
        <f>'Cleaned and Complete Military E'!A13</f>
        <v>Switzerland</v>
      </c>
      <c r="B651" s="1" t="str">
        <f>'Cleaned and Complete Military E'!B13</f>
        <v>CHE</v>
      </c>
      <c r="C651" s="1" t="str">
        <f>'Cleaned and Complete Military E'!C13</f>
        <v>Country</v>
      </c>
      <c r="D651" s="8">
        <v>1960.0</v>
      </c>
      <c r="E651" s="7">
        <f>'Cleaned and Complete Military E'!D13</f>
        <v>200093758.2</v>
      </c>
    </row>
    <row r="652">
      <c r="A652" s="1" t="s">
        <v>78</v>
      </c>
      <c r="B652" s="1" t="s">
        <v>79</v>
      </c>
      <c r="C652" s="1" t="s">
        <v>6</v>
      </c>
      <c r="D652" s="12">
        <v>1961.0</v>
      </c>
      <c r="E652" s="7">
        <f>'Cleaned and Complete Military E'!E13</f>
        <v>237368366.9</v>
      </c>
    </row>
    <row r="653">
      <c r="A653" s="1" t="s">
        <v>78</v>
      </c>
      <c r="B653" s="1" t="s">
        <v>79</v>
      </c>
      <c r="C653" s="1" t="s">
        <v>6</v>
      </c>
      <c r="D653" s="12">
        <v>1962.0</v>
      </c>
      <c r="E653" s="7">
        <f>'Cleaned and Complete Military E'!F13</f>
        <v>273728261.2</v>
      </c>
    </row>
    <row r="654">
      <c r="A654" s="1" t="s">
        <v>78</v>
      </c>
      <c r="B654" s="1" t="s">
        <v>79</v>
      </c>
      <c r="C654" s="1" t="s">
        <v>6</v>
      </c>
      <c r="D654" s="12">
        <v>1963.0</v>
      </c>
      <c r="E654" s="7">
        <f>'Cleaned and Complete Military E'!G13</f>
        <v>294995369.3</v>
      </c>
    </row>
    <row r="655">
      <c r="A655" s="1" t="s">
        <v>78</v>
      </c>
      <c r="B655" s="1" t="s">
        <v>79</v>
      </c>
      <c r="C655" s="1" t="s">
        <v>6</v>
      </c>
      <c r="D655" s="12">
        <v>1964.0</v>
      </c>
      <c r="E655" s="7">
        <f>'Cleaned and Complete Military E'!H13</f>
        <v>329525835</v>
      </c>
    </row>
    <row r="656">
      <c r="A656" s="1" t="s">
        <v>78</v>
      </c>
      <c r="B656" s="1" t="s">
        <v>79</v>
      </c>
      <c r="C656" s="1" t="s">
        <v>6</v>
      </c>
      <c r="D656" s="12">
        <v>1965.0</v>
      </c>
      <c r="E656" s="7">
        <f>'Cleaned and Complete Military E'!I13</f>
        <v>343475228.4</v>
      </c>
    </row>
    <row r="657">
      <c r="A657" s="1" t="s">
        <v>78</v>
      </c>
      <c r="B657" s="1" t="s">
        <v>79</v>
      </c>
      <c r="C657" s="1" t="s">
        <v>6</v>
      </c>
      <c r="D657" s="12">
        <v>1966.0</v>
      </c>
      <c r="E657" s="7">
        <f>'Cleaned and Complete Military E'!J13</f>
        <v>378234372.7</v>
      </c>
    </row>
    <row r="658">
      <c r="A658" s="1" t="s">
        <v>78</v>
      </c>
      <c r="B658" s="1" t="s">
        <v>79</v>
      </c>
      <c r="C658" s="1" t="s">
        <v>6</v>
      </c>
      <c r="D658" s="12">
        <v>1967.0</v>
      </c>
      <c r="E658" s="7">
        <f>'Cleaned and Complete Military E'!K13</f>
        <v>383265301.5</v>
      </c>
    </row>
    <row r="659">
      <c r="A659" s="1" t="s">
        <v>78</v>
      </c>
      <c r="B659" s="1" t="s">
        <v>79</v>
      </c>
      <c r="C659" s="1" t="s">
        <v>6</v>
      </c>
      <c r="D659" s="12">
        <v>1968.0</v>
      </c>
      <c r="E659" s="7">
        <f>'Cleaned and Complete Military E'!L13</f>
        <v>373889479.6</v>
      </c>
    </row>
    <row r="660">
      <c r="A660" s="1" t="s">
        <v>78</v>
      </c>
      <c r="B660" s="1" t="s">
        <v>79</v>
      </c>
      <c r="C660" s="1" t="s">
        <v>6</v>
      </c>
      <c r="D660" s="12">
        <v>1969.0</v>
      </c>
      <c r="E660" s="7">
        <f>'Cleaned and Complete Military E'!M13</f>
        <v>409105981.1</v>
      </c>
    </row>
    <row r="661">
      <c r="A661" s="1" t="s">
        <v>78</v>
      </c>
      <c r="B661" s="1" t="s">
        <v>79</v>
      </c>
      <c r="C661" s="1" t="s">
        <v>6</v>
      </c>
      <c r="D661" s="12">
        <v>1970.0</v>
      </c>
      <c r="E661" s="7">
        <f>'Cleaned and Complete Military E'!N13</f>
        <v>436090053.6</v>
      </c>
    </row>
    <row r="662">
      <c r="A662" s="1" t="s">
        <v>78</v>
      </c>
      <c r="B662" s="1" t="s">
        <v>79</v>
      </c>
      <c r="C662" s="1" t="s">
        <v>6</v>
      </c>
      <c r="D662" s="12">
        <v>1971.0</v>
      </c>
      <c r="E662" s="7">
        <f>'Cleaned and Complete Military E'!O13</f>
        <v>511387689.4</v>
      </c>
    </row>
    <row r="663">
      <c r="A663" s="1" t="s">
        <v>78</v>
      </c>
      <c r="B663" s="1" t="s">
        <v>79</v>
      </c>
      <c r="C663" s="1" t="s">
        <v>6</v>
      </c>
      <c r="D663" s="12">
        <v>1972.0</v>
      </c>
      <c r="E663" s="7">
        <f>'Cleaned and Complete Military E'!P13</f>
        <v>601426981.7</v>
      </c>
    </row>
    <row r="664">
      <c r="A664" s="1" t="s">
        <v>78</v>
      </c>
      <c r="B664" s="1" t="s">
        <v>79</v>
      </c>
      <c r="C664" s="1" t="s">
        <v>6</v>
      </c>
      <c r="D664" s="12">
        <v>1973.0</v>
      </c>
      <c r="E664" s="7">
        <f>'Cleaned and Complete Military E'!Q13</f>
        <v>764969998.4</v>
      </c>
    </row>
    <row r="665">
      <c r="A665" s="1" t="s">
        <v>78</v>
      </c>
      <c r="B665" s="1" t="s">
        <v>79</v>
      </c>
      <c r="C665" s="1" t="s">
        <v>6</v>
      </c>
      <c r="D665" s="12">
        <v>1974.0</v>
      </c>
      <c r="E665" s="7">
        <f>'Cleaned and Complete Military E'!R13</f>
        <v>888478644</v>
      </c>
    </row>
    <row r="666">
      <c r="A666" s="1" t="s">
        <v>78</v>
      </c>
      <c r="B666" s="1" t="s">
        <v>79</v>
      </c>
      <c r="C666" s="1" t="s">
        <v>6</v>
      </c>
      <c r="D666" s="12">
        <v>1975.0</v>
      </c>
      <c r="E666" s="7">
        <f>'Cleaned and Complete Military E'!S13</f>
        <v>1032046117</v>
      </c>
    </row>
    <row r="667">
      <c r="A667" s="1" t="s">
        <v>78</v>
      </c>
      <c r="B667" s="1" t="s">
        <v>79</v>
      </c>
      <c r="C667" s="1" t="s">
        <v>6</v>
      </c>
      <c r="D667" s="12">
        <v>1976.0</v>
      </c>
      <c r="E667" s="7">
        <f>'Cleaned and Complete Military E'!T13</f>
        <v>1228176857</v>
      </c>
    </row>
    <row r="668">
      <c r="A668" s="1" t="s">
        <v>78</v>
      </c>
      <c r="B668" s="1" t="s">
        <v>79</v>
      </c>
      <c r="C668" s="1" t="s">
        <v>6</v>
      </c>
      <c r="D668" s="12">
        <v>1977.0</v>
      </c>
      <c r="E668" s="7">
        <f>'Cleaned and Complete Military E'!U13</f>
        <v>1226534416</v>
      </c>
    </row>
    <row r="669">
      <c r="A669" s="1" t="s">
        <v>78</v>
      </c>
      <c r="B669" s="1" t="s">
        <v>79</v>
      </c>
      <c r="C669" s="1" t="s">
        <v>6</v>
      </c>
      <c r="D669" s="12">
        <v>1978.0</v>
      </c>
      <c r="E669" s="7">
        <f>'Cleaned and Complete Military E'!V13</f>
        <v>1668885136</v>
      </c>
    </row>
    <row r="670">
      <c r="A670" s="1" t="s">
        <v>78</v>
      </c>
      <c r="B670" s="1" t="s">
        <v>79</v>
      </c>
      <c r="C670" s="1" t="s">
        <v>6</v>
      </c>
      <c r="D670" s="12">
        <v>1979.0</v>
      </c>
      <c r="E670" s="7">
        <f>'Cleaned and Complete Military E'!W13</f>
        <v>1945005774</v>
      </c>
    </row>
    <row r="671">
      <c r="A671" s="1" t="s">
        <v>78</v>
      </c>
      <c r="B671" s="1" t="s">
        <v>79</v>
      </c>
      <c r="C671" s="1" t="s">
        <v>6</v>
      </c>
      <c r="D671" s="12">
        <v>1980.0</v>
      </c>
      <c r="E671" s="7">
        <f>'Cleaned and Complete Military E'!X13</f>
        <v>1996765550</v>
      </c>
    </row>
    <row r="672">
      <c r="A672" s="1" t="s">
        <v>78</v>
      </c>
      <c r="B672" s="1" t="s">
        <v>79</v>
      </c>
      <c r="C672" s="1" t="s">
        <v>6</v>
      </c>
      <c r="D672" s="12">
        <v>1981.0</v>
      </c>
      <c r="E672" s="7">
        <f>'Cleaned and Complete Military E'!Y13</f>
        <v>1810878508</v>
      </c>
    </row>
    <row r="673">
      <c r="A673" s="1" t="s">
        <v>78</v>
      </c>
      <c r="B673" s="1" t="s">
        <v>79</v>
      </c>
      <c r="C673" s="1" t="s">
        <v>6</v>
      </c>
      <c r="D673" s="12">
        <v>1982.0</v>
      </c>
      <c r="E673" s="7">
        <f>'Cleaned and Complete Military E'!Z13</f>
        <v>1928314953</v>
      </c>
    </row>
    <row r="674">
      <c r="A674" s="1" t="s">
        <v>78</v>
      </c>
      <c r="B674" s="1" t="s">
        <v>79</v>
      </c>
      <c r="C674" s="1" t="s">
        <v>6</v>
      </c>
      <c r="D674" s="12">
        <v>1983.0</v>
      </c>
      <c r="E674" s="7">
        <f>'Cleaned and Complete Military E'!AA13</f>
        <v>1946035043</v>
      </c>
    </row>
    <row r="675">
      <c r="A675" s="1" t="s">
        <v>78</v>
      </c>
      <c r="B675" s="1" t="s">
        <v>79</v>
      </c>
      <c r="C675" s="1" t="s">
        <v>6</v>
      </c>
      <c r="D675" s="12">
        <v>1984.0</v>
      </c>
      <c r="E675" s="7">
        <f>'Cleaned and Complete Military E'!AB13</f>
        <v>1807905757</v>
      </c>
    </row>
    <row r="676">
      <c r="A676" s="1" t="s">
        <v>78</v>
      </c>
      <c r="B676" s="1" t="s">
        <v>79</v>
      </c>
      <c r="C676" s="1" t="s">
        <v>6</v>
      </c>
      <c r="D676" s="12">
        <v>1985.0</v>
      </c>
      <c r="E676" s="7">
        <f>'Cleaned and Complete Military E'!AC13</f>
        <v>1966928897</v>
      </c>
    </row>
    <row r="677">
      <c r="A677" s="1" t="s">
        <v>78</v>
      </c>
      <c r="B677" s="1" t="s">
        <v>79</v>
      </c>
      <c r="C677" s="1" t="s">
        <v>6</v>
      </c>
      <c r="D677" s="12">
        <v>1986.0</v>
      </c>
      <c r="E677" s="7">
        <f>'Cleaned and Complete Military E'!AD13</f>
        <v>2565428146</v>
      </c>
    </row>
    <row r="678">
      <c r="A678" s="1" t="s">
        <v>78</v>
      </c>
      <c r="B678" s="1" t="s">
        <v>79</v>
      </c>
      <c r="C678" s="1" t="s">
        <v>6</v>
      </c>
      <c r="D678" s="12">
        <v>1987.0</v>
      </c>
      <c r="E678" s="7">
        <f>'Cleaned and Complete Military E'!AE13</f>
        <v>3020406521</v>
      </c>
    </row>
    <row r="679">
      <c r="A679" s="1" t="s">
        <v>78</v>
      </c>
      <c r="B679" s="1" t="s">
        <v>79</v>
      </c>
      <c r="C679" s="1" t="s">
        <v>6</v>
      </c>
      <c r="D679" s="12">
        <v>1988.0</v>
      </c>
      <c r="E679" s="7">
        <f>'Cleaned and Complete Military E'!AF13</f>
        <v>3276156632</v>
      </c>
    </row>
    <row r="680">
      <c r="A680" s="1" t="s">
        <v>78</v>
      </c>
      <c r="B680" s="1" t="s">
        <v>79</v>
      </c>
      <c r="C680" s="1" t="s">
        <v>6</v>
      </c>
      <c r="D680" s="12">
        <v>1989.0</v>
      </c>
      <c r="E680" s="7">
        <f>'Cleaned and Complete Military E'!AG13</f>
        <v>3082038963</v>
      </c>
    </row>
    <row r="681">
      <c r="A681" s="1" t="s">
        <v>78</v>
      </c>
      <c r="B681" s="1" t="s">
        <v>79</v>
      </c>
      <c r="C681" s="1" t="s">
        <v>6</v>
      </c>
      <c r="D681" s="12">
        <v>1990.0</v>
      </c>
      <c r="E681" s="7">
        <f>'Cleaned and Complete Military E'!AH13</f>
        <v>4056408189</v>
      </c>
    </row>
    <row r="682">
      <c r="A682" s="1" t="s">
        <v>78</v>
      </c>
      <c r="B682" s="1" t="s">
        <v>79</v>
      </c>
      <c r="C682" s="1" t="s">
        <v>6</v>
      </c>
      <c r="D682" s="12">
        <v>1991.0</v>
      </c>
      <c r="E682" s="7">
        <f>'Cleaned and Complete Military E'!AI13</f>
        <v>4016764413</v>
      </c>
    </row>
    <row r="683">
      <c r="A683" s="1" t="s">
        <v>78</v>
      </c>
      <c r="B683" s="1" t="s">
        <v>79</v>
      </c>
      <c r="C683" s="1" t="s">
        <v>6</v>
      </c>
      <c r="D683" s="12">
        <v>1992.0</v>
      </c>
      <c r="E683" s="7">
        <f>'Cleaned and Complete Military E'!AJ13</f>
        <v>4138043834</v>
      </c>
    </row>
    <row r="684">
      <c r="A684" s="1" t="s">
        <v>78</v>
      </c>
      <c r="B684" s="1" t="s">
        <v>79</v>
      </c>
      <c r="C684" s="1" t="s">
        <v>6</v>
      </c>
      <c r="D684" s="12">
        <v>1993.0</v>
      </c>
      <c r="E684" s="7">
        <f>'Cleaned and Complete Military E'!AK13</f>
        <v>3611212626</v>
      </c>
    </row>
    <row r="685">
      <c r="A685" s="1" t="s">
        <v>78</v>
      </c>
      <c r="B685" s="1" t="s">
        <v>79</v>
      </c>
      <c r="C685" s="1" t="s">
        <v>6</v>
      </c>
      <c r="D685" s="12">
        <v>1994.0</v>
      </c>
      <c r="E685" s="7">
        <f>'Cleaned and Complete Military E'!AL13</f>
        <v>3899275421</v>
      </c>
    </row>
    <row r="686">
      <c r="A686" s="1" t="s">
        <v>78</v>
      </c>
      <c r="B686" s="1" t="s">
        <v>79</v>
      </c>
      <c r="C686" s="1" t="s">
        <v>6</v>
      </c>
      <c r="D686" s="12">
        <v>1995.0</v>
      </c>
      <c r="E686" s="7">
        <f>'Cleaned and Complete Military E'!AM13</f>
        <v>4645360982</v>
      </c>
    </row>
    <row r="687">
      <c r="A687" s="1" t="s">
        <v>78</v>
      </c>
      <c r="B687" s="1" t="s">
        <v>79</v>
      </c>
      <c r="C687" s="1" t="s">
        <v>6</v>
      </c>
      <c r="D687" s="12">
        <v>1996.0</v>
      </c>
      <c r="E687" s="7">
        <f>'Cleaned and Complete Military E'!AN13</f>
        <v>4239447901</v>
      </c>
    </row>
    <row r="688">
      <c r="A688" s="1" t="s">
        <v>78</v>
      </c>
      <c r="B688" s="1" t="s">
        <v>79</v>
      </c>
      <c r="C688" s="1" t="s">
        <v>6</v>
      </c>
      <c r="D688" s="12">
        <v>1997.0</v>
      </c>
      <c r="E688" s="7">
        <f>'Cleaned and Complete Military E'!AO13</f>
        <v>3498218851</v>
      </c>
    </row>
    <row r="689">
      <c r="A689" s="1" t="s">
        <v>78</v>
      </c>
      <c r="B689" s="1" t="s">
        <v>79</v>
      </c>
      <c r="C689" s="1" t="s">
        <v>6</v>
      </c>
      <c r="D689" s="12">
        <v>1998.0</v>
      </c>
      <c r="E689" s="7">
        <f>'Cleaned and Complete Military E'!AP13</f>
        <v>3494250971</v>
      </c>
    </row>
    <row r="690">
      <c r="A690" s="1" t="s">
        <v>78</v>
      </c>
      <c r="B690" s="1" t="s">
        <v>79</v>
      </c>
      <c r="C690" s="1" t="s">
        <v>6</v>
      </c>
      <c r="D690" s="12">
        <v>1999.0</v>
      </c>
      <c r="E690" s="7">
        <f>'Cleaned and Complete Military E'!AQ13</f>
        <v>3146822887</v>
      </c>
    </row>
    <row r="691">
      <c r="A691" s="1" t="s">
        <v>78</v>
      </c>
      <c r="B691" s="1" t="s">
        <v>79</v>
      </c>
      <c r="C691" s="1" t="s">
        <v>6</v>
      </c>
      <c r="D691" s="12">
        <v>2000.0</v>
      </c>
      <c r="E691" s="7">
        <f>'Cleaned and Complete Military E'!AR13</f>
        <v>2800146846</v>
      </c>
    </row>
    <row r="692">
      <c r="A692" s="1" t="s">
        <v>78</v>
      </c>
      <c r="B692" s="1" t="s">
        <v>79</v>
      </c>
      <c r="C692" s="1" t="s">
        <v>6</v>
      </c>
      <c r="D692" s="12">
        <v>2001.0</v>
      </c>
      <c r="E692" s="7">
        <f>'Cleaned and Complete Military E'!AS13</f>
        <v>2763655325</v>
      </c>
    </row>
    <row r="693">
      <c r="A693" s="1" t="s">
        <v>78</v>
      </c>
      <c r="B693" s="1" t="s">
        <v>79</v>
      </c>
      <c r="C693" s="1" t="s">
        <v>6</v>
      </c>
      <c r="D693" s="12">
        <v>2002.0</v>
      </c>
      <c r="E693" s="7">
        <f>'Cleaned and Complete Military E'!AT13</f>
        <v>2882696762</v>
      </c>
    </row>
    <row r="694">
      <c r="A694" s="1" t="s">
        <v>78</v>
      </c>
      <c r="B694" s="1" t="s">
        <v>79</v>
      </c>
      <c r="C694" s="1" t="s">
        <v>6</v>
      </c>
      <c r="D694" s="12">
        <v>2003.0</v>
      </c>
      <c r="E694" s="7">
        <f>'Cleaned and Complete Military E'!AU13</f>
        <v>3270337504</v>
      </c>
    </row>
    <row r="695">
      <c r="A695" s="1" t="s">
        <v>78</v>
      </c>
      <c r="B695" s="1" t="s">
        <v>79</v>
      </c>
      <c r="C695" s="1" t="s">
        <v>6</v>
      </c>
      <c r="D695" s="12">
        <v>2004.0</v>
      </c>
      <c r="E695" s="7">
        <f>'Cleaned and Complete Military E'!AV13</f>
        <v>3503819863</v>
      </c>
    </row>
    <row r="696">
      <c r="A696" s="1" t="s">
        <v>78</v>
      </c>
      <c r="B696" s="1" t="s">
        <v>79</v>
      </c>
      <c r="C696" s="1" t="s">
        <v>6</v>
      </c>
      <c r="D696" s="12">
        <v>2005.0</v>
      </c>
      <c r="E696" s="7">
        <f>'Cleaned and Complete Military E'!AW13</f>
        <v>3484636759</v>
      </c>
    </row>
    <row r="697">
      <c r="A697" s="1" t="s">
        <v>78</v>
      </c>
      <c r="B697" s="1" t="s">
        <v>79</v>
      </c>
      <c r="C697" s="1" t="s">
        <v>6</v>
      </c>
      <c r="D697" s="12">
        <v>2006.0</v>
      </c>
      <c r="E697" s="7">
        <f>'Cleaned and Complete Military E'!AX13</f>
        <v>3328973394</v>
      </c>
    </row>
    <row r="698">
      <c r="A698" s="1" t="s">
        <v>78</v>
      </c>
      <c r="B698" s="1" t="s">
        <v>79</v>
      </c>
      <c r="C698" s="1" t="s">
        <v>6</v>
      </c>
      <c r="D698" s="12">
        <v>2007.0</v>
      </c>
      <c r="E698" s="7">
        <f>'Cleaned and Complete Military E'!AY13</f>
        <v>3524746536</v>
      </c>
    </row>
    <row r="699">
      <c r="A699" s="1" t="s">
        <v>78</v>
      </c>
      <c r="B699" s="1" t="s">
        <v>79</v>
      </c>
      <c r="C699" s="1" t="s">
        <v>6</v>
      </c>
      <c r="D699" s="12">
        <v>2008.0</v>
      </c>
      <c r="E699" s="7">
        <f>'Cleaned and Complete Military E'!AZ13</f>
        <v>4098459038</v>
      </c>
    </row>
    <row r="700">
      <c r="A700" s="1" t="s">
        <v>78</v>
      </c>
      <c r="B700" s="1" t="s">
        <v>79</v>
      </c>
      <c r="C700" s="1" t="s">
        <v>6</v>
      </c>
      <c r="D700" s="12">
        <v>2009.0</v>
      </c>
      <c r="E700" s="7">
        <f>'Cleaned and Complete Military E'!BA13</f>
        <v>4055544323</v>
      </c>
    </row>
    <row r="701">
      <c r="A701" s="1" t="s">
        <v>78</v>
      </c>
      <c r="B701" s="1" t="s">
        <v>79</v>
      </c>
      <c r="C701" s="1" t="s">
        <v>6</v>
      </c>
      <c r="D701" s="12">
        <v>2010.0</v>
      </c>
      <c r="E701" s="7">
        <f>'Cleaned and Complete Military E'!BB13</f>
        <v>4115407849</v>
      </c>
    </row>
    <row r="702">
      <c r="A702" s="1" t="s">
        <v>78</v>
      </c>
      <c r="B702" s="1" t="s">
        <v>79</v>
      </c>
      <c r="C702" s="1" t="s">
        <v>6</v>
      </c>
      <c r="D702" s="12">
        <v>2011.0</v>
      </c>
      <c r="E702" s="7">
        <f>'Cleaned and Complete Military E'!BC13</f>
        <v>4973863849</v>
      </c>
    </row>
    <row r="703">
      <c r="A703" s="1" t="s">
        <v>78</v>
      </c>
      <c r="B703" s="1" t="s">
        <v>79</v>
      </c>
      <c r="C703" s="1" t="s">
        <v>6</v>
      </c>
      <c r="D703" s="12">
        <v>2012.0</v>
      </c>
      <c r="E703" s="7">
        <f>'Cleaned and Complete Military E'!BD13</f>
        <v>4592165378</v>
      </c>
    </row>
    <row r="704">
      <c r="A704" s="1" t="s">
        <v>78</v>
      </c>
      <c r="B704" s="1" t="s">
        <v>79</v>
      </c>
      <c r="C704" s="1" t="s">
        <v>6</v>
      </c>
      <c r="D704" s="12">
        <v>2013.0</v>
      </c>
      <c r="E704" s="7">
        <f>'Cleaned and Complete Military E'!BE13</f>
        <v>5032883664</v>
      </c>
    </row>
    <row r="705">
      <c r="A705" s="1" t="s">
        <v>78</v>
      </c>
      <c r="B705" s="1" t="s">
        <v>79</v>
      </c>
      <c r="C705" s="1" t="s">
        <v>6</v>
      </c>
      <c r="D705" s="12">
        <v>2014.0</v>
      </c>
      <c r="E705" s="7">
        <f>'Cleaned and Complete Military E'!BF13</f>
        <v>4612776715</v>
      </c>
    </row>
    <row r="706">
      <c r="A706" s="1" t="s">
        <v>78</v>
      </c>
      <c r="B706" s="1" t="s">
        <v>79</v>
      </c>
      <c r="C706" s="1" t="s">
        <v>6</v>
      </c>
      <c r="D706" s="12">
        <v>2015.0</v>
      </c>
      <c r="E706" s="7">
        <f>'Cleaned and Complete Military E'!BG13</f>
        <v>4521076909</v>
      </c>
    </row>
    <row r="707">
      <c r="A707" s="1" t="s">
        <v>78</v>
      </c>
      <c r="B707" s="1" t="s">
        <v>79</v>
      </c>
      <c r="C707" s="1" t="s">
        <v>6</v>
      </c>
      <c r="D707" s="12">
        <v>2016.0</v>
      </c>
      <c r="E707" s="7">
        <f>'Cleaned and Complete Military E'!BH13</f>
        <v>4571348247</v>
      </c>
    </row>
    <row r="708">
      <c r="A708" s="1" t="s">
        <v>78</v>
      </c>
      <c r="B708" s="1" t="s">
        <v>79</v>
      </c>
      <c r="C708" s="1" t="s">
        <v>6</v>
      </c>
      <c r="D708" s="12">
        <v>2017.0</v>
      </c>
      <c r="E708" s="7">
        <f>'Cleaned and Complete Military E'!BI13</f>
        <v>4628401509</v>
      </c>
    </row>
    <row r="709">
      <c r="A709" s="1" t="s">
        <v>78</v>
      </c>
      <c r="B709" s="1" t="s">
        <v>79</v>
      </c>
      <c r="C709" s="1" t="s">
        <v>6</v>
      </c>
      <c r="D709" s="12">
        <v>2018.0</v>
      </c>
      <c r="E709" s="7">
        <f>'Cleaned and Complete Military E'!BJ13</f>
        <v>4795847181</v>
      </c>
    </row>
    <row r="710">
      <c r="A710" s="1" t="str">
        <f>'Cleaned and Complete Military E'!A14</f>
        <v>Chile</v>
      </c>
      <c r="B710" s="1" t="str">
        <f>'Cleaned and Complete Military E'!B14</f>
        <v>CHL</v>
      </c>
      <c r="C710" s="1" t="str">
        <f>'Cleaned and Complete Military E'!C14</f>
        <v>Country</v>
      </c>
      <c r="D710" s="8">
        <v>1960.0</v>
      </c>
      <c r="E710" s="7">
        <f>'Cleaned and Complete Military E'!D14</f>
        <v>126791042.6</v>
      </c>
    </row>
    <row r="711">
      <c r="A711" s="1" t="s">
        <v>82</v>
      </c>
      <c r="B711" s="1" t="s">
        <v>83</v>
      </c>
      <c r="C711" s="1" t="s">
        <v>6</v>
      </c>
      <c r="D711" s="12">
        <v>1961.0</v>
      </c>
      <c r="E711" s="7">
        <f>'Cleaned and Complete Military E'!E14</f>
        <v>160930923.5</v>
      </c>
    </row>
    <row r="712">
      <c r="A712" s="1" t="s">
        <v>82</v>
      </c>
      <c r="B712" s="1" t="s">
        <v>83</v>
      </c>
      <c r="C712" s="1" t="s">
        <v>6</v>
      </c>
      <c r="D712" s="12">
        <v>1962.0</v>
      </c>
      <c r="E712" s="7">
        <f>'Cleaned and Complete Military E'!F14</f>
        <v>162626224.4</v>
      </c>
    </row>
    <row r="713">
      <c r="A713" s="1" t="s">
        <v>82</v>
      </c>
      <c r="B713" s="1" t="s">
        <v>83</v>
      </c>
      <c r="C713" s="1" t="s">
        <v>6</v>
      </c>
      <c r="D713" s="12">
        <v>1963.0</v>
      </c>
      <c r="E713" s="7">
        <f>'Cleaned and Complete Military E'!G14</f>
        <v>152917455.4</v>
      </c>
    </row>
    <row r="714">
      <c r="A714" s="1" t="s">
        <v>82</v>
      </c>
      <c r="B714" s="1" t="s">
        <v>83</v>
      </c>
      <c r="C714" s="1" t="s">
        <v>6</v>
      </c>
      <c r="D714" s="12">
        <v>1964.0</v>
      </c>
      <c r="E714" s="7">
        <f>'Cleaned and Complete Military E'!H14</f>
        <v>149950377.7</v>
      </c>
    </row>
    <row r="715">
      <c r="A715" s="1" t="s">
        <v>82</v>
      </c>
      <c r="B715" s="1" t="s">
        <v>83</v>
      </c>
      <c r="C715" s="1" t="s">
        <v>6</v>
      </c>
      <c r="D715" s="12">
        <v>1965.0</v>
      </c>
      <c r="E715" s="7">
        <f>'Cleaned and Complete Military E'!I14</f>
        <v>168215772.4</v>
      </c>
    </row>
    <row r="716">
      <c r="A716" s="1" t="s">
        <v>82</v>
      </c>
      <c r="B716" s="1" t="s">
        <v>83</v>
      </c>
      <c r="C716" s="1" t="s">
        <v>6</v>
      </c>
      <c r="D716" s="12">
        <v>1966.0</v>
      </c>
      <c r="E716" s="7">
        <f>'Cleaned and Complete Military E'!J14</f>
        <v>186697964.8</v>
      </c>
    </row>
    <row r="717">
      <c r="A717" s="1" t="s">
        <v>82</v>
      </c>
      <c r="B717" s="1" t="s">
        <v>83</v>
      </c>
      <c r="C717" s="1" t="s">
        <v>6</v>
      </c>
      <c r="D717" s="12">
        <v>1967.0</v>
      </c>
      <c r="E717" s="7">
        <f>'Cleaned and Complete Military E'!K14</f>
        <v>182705341.3</v>
      </c>
    </row>
    <row r="718">
      <c r="A718" s="1" t="s">
        <v>82</v>
      </c>
      <c r="B718" s="1" t="s">
        <v>83</v>
      </c>
      <c r="C718" s="1" t="s">
        <v>6</v>
      </c>
      <c r="D718" s="12">
        <v>1968.0</v>
      </c>
      <c r="E718" s="7">
        <f>'Cleaned and Complete Military E'!L14</f>
        <v>173781024.3</v>
      </c>
    </row>
    <row r="719">
      <c r="A719" s="1" t="s">
        <v>82</v>
      </c>
      <c r="B719" s="1" t="s">
        <v>83</v>
      </c>
      <c r="C719" s="1" t="s">
        <v>6</v>
      </c>
      <c r="D719" s="12">
        <v>1969.0</v>
      </c>
      <c r="E719" s="7">
        <f>'Cleaned and Complete Military E'!M14</f>
        <v>179980922.7</v>
      </c>
    </row>
    <row r="720">
      <c r="A720" s="1" t="s">
        <v>82</v>
      </c>
      <c r="B720" s="1" t="s">
        <v>83</v>
      </c>
      <c r="C720" s="1" t="s">
        <v>6</v>
      </c>
      <c r="D720" s="12">
        <v>1970.0</v>
      </c>
      <c r="E720" s="7">
        <f>'Cleaned and Complete Military E'!N14</f>
        <v>388383950.3</v>
      </c>
    </row>
    <row r="721">
      <c r="A721" s="1" t="s">
        <v>82</v>
      </c>
      <c r="B721" s="1" t="s">
        <v>83</v>
      </c>
      <c r="C721" s="1" t="s">
        <v>6</v>
      </c>
      <c r="D721" s="12">
        <v>1971.0</v>
      </c>
      <c r="E721" s="7">
        <f>'Cleaned and Complete Military E'!O14</f>
        <v>651589862.9</v>
      </c>
    </row>
    <row r="722">
      <c r="A722" s="1" t="s">
        <v>82</v>
      </c>
      <c r="B722" s="1" t="s">
        <v>83</v>
      </c>
      <c r="C722" s="1" t="s">
        <v>6</v>
      </c>
      <c r="D722" s="12">
        <v>1972.0</v>
      </c>
      <c r="E722" s="7">
        <f>'Cleaned and Complete Military E'!P14</f>
        <v>745661188.8</v>
      </c>
    </row>
    <row r="723">
      <c r="A723" s="1" t="s">
        <v>82</v>
      </c>
      <c r="B723" s="1" t="s">
        <v>83</v>
      </c>
      <c r="C723" s="1" t="s">
        <v>6</v>
      </c>
      <c r="D723" s="12">
        <v>1973.0</v>
      </c>
      <c r="E723" s="7">
        <f>'Cleaned and Complete Military E'!Q14</f>
        <v>1005919720</v>
      </c>
    </row>
    <row r="724">
      <c r="A724" s="1" t="s">
        <v>82</v>
      </c>
      <c r="B724" s="1" t="s">
        <v>83</v>
      </c>
      <c r="C724" s="1" t="s">
        <v>6</v>
      </c>
      <c r="D724" s="12">
        <v>1974.0</v>
      </c>
      <c r="E724" s="7">
        <f>'Cleaned and Complete Military E'!R14</f>
        <v>1103190481</v>
      </c>
    </row>
    <row r="725">
      <c r="A725" s="1" t="s">
        <v>82</v>
      </c>
      <c r="B725" s="1" t="s">
        <v>83</v>
      </c>
      <c r="C725" s="1" t="s">
        <v>6</v>
      </c>
      <c r="D725" s="12">
        <v>1975.0</v>
      </c>
      <c r="E725" s="7">
        <f>'Cleaned and Complete Military E'!S14</f>
        <v>486720076.9</v>
      </c>
    </row>
    <row r="726">
      <c r="A726" s="1" t="s">
        <v>82</v>
      </c>
      <c r="B726" s="1" t="s">
        <v>83</v>
      </c>
      <c r="C726" s="1" t="s">
        <v>6</v>
      </c>
      <c r="D726" s="12">
        <v>1976.0</v>
      </c>
      <c r="E726" s="7">
        <f>'Cleaned and Complete Military E'!T14</f>
        <v>599806958.7</v>
      </c>
    </row>
    <row r="727">
      <c r="A727" s="1" t="s">
        <v>82</v>
      </c>
      <c r="B727" s="1" t="s">
        <v>83</v>
      </c>
      <c r="C727" s="1" t="s">
        <v>6</v>
      </c>
      <c r="D727" s="12">
        <v>1977.0</v>
      </c>
      <c r="E727" s="7">
        <f>'Cleaned and Complete Military E'!U14</f>
        <v>924042756.7</v>
      </c>
    </row>
    <row r="728">
      <c r="A728" s="1" t="s">
        <v>82</v>
      </c>
      <c r="B728" s="1" t="s">
        <v>83</v>
      </c>
      <c r="C728" s="1" t="s">
        <v>6</v>
      </c>
      <c r="D728" s="12">
        <v>1978.0</v>
      </c>
      <c r="E728" s="7">
        <f>'Cleaned and Complete Military E'!V14</f>
        <v>1036145035</v>
      </c>
    </row>
    <row r="729">
      <c r="A729" s="1" t="s">
        <v>82</v>
      </c>
      <c r="B729" s="1" t="s">
        <v>83</v>
      </c>
      <c r="C729" s="1" t="s">
        <v>6</v>
      </c>
      <c r="D729" s="12">
        <v>1979.0</v>
      </c>
      <c r="E729" s="7">
        <f>'Cleaned and Complete Military E'!W14</f>
        <v>1312899709</v>
      </c>
    </row>
    <row r="730">
      <c r="A730" s="1" t="s">
        <v>82</v>
      </c>
      <c r="B730" s="1" t="s">
        <v>83</v>
      </c>
      <c r="C730" s="1" t="s">
        <v>6</v>
      </c>
      <c r="D730" s="12">
        <v>1980.0</v>
      </c>
      <c r="E730" s="7">
        <f>'Cleaned and Complete Military E'!X14</f>
        <v>1787179487</v>
      </c>
    </row>
    <row r="731">
      <c r="A731" s="1" t="s">
        <v>82</v>
      </c>
      <c r="B731" s="1" t="s">
        <v>83</v>
      </c>
      <c r="C731" s="1" t="s">
        <v>6</v>
      </c>
      <c r="D731" s="12">
        <v>1981.0</v>
      </c>
      <c r="E731" s="7">
        <f>'Cleaned and Complete Military E'!Y14</f>
        <v>2292307692</v>
      </c>
    </row>
    <row r="732">
      <c r="A732" s="1" t="s">
        <v>82</v>
      </c>
      <c r="B732" s="1" t="s">
        <v>83</v>
      </c>
      <c r="C732" s="1" t="s">
        <v>6</v>
      </c>
      <c r="D732" s="12">
        <v>1982.0</v>
      </c>
      <c r="E732" s="7">
        <f>'Cleaned and Complete Military E'!Z14</f>
        <v>2160747854</v>
      </c>
    </row>
    <row r="733">
      <c r="A733" s="1" t="s">
        <v>82</v>
      </c>
      <c r="B733" s="1" t="s">
        <v>83</v>
      </c>
      <c r="C733" s="1" t="s">
        <v>6</v>
      </c>
      <c r="D733" s="12">
        <v>1983.0</v>
      </c>
      <c r="E733" s="7">
        <f>'Cleaned and Complete Military E'!AA14</f>
        <v>1497684301</v>
      </c>
    </row>
    <row r="734">
      <c r="A734" s="1" t="s">
        <v>82</v>
      </c>
      <c r="B734" s="1" t="s">
        <v>83</v>
      </c>
      <c r="C734" s="1" t="s">
        <v>6</v>
      </c>
      <c r="D734" s="12">
        <v>1984.0</v>
      </c>
      <c r="E734" s="7">
        <f>'Cleaned and Complete Military E'!AB14</f>
        <v>1462262953</v>
      </c>
    </row>
    <row r="735">
      <c r="A735" s="1" t="s">
        <v>82</v>
      </c>
      <c r="B735" s="1" t="s">
        <v>83</v>
      </c>
      <c r="C735" s="1" t="s">
        <v>6</v>
      </c>
      <c r="D735" s="12">
        <v>1985.0</v>
      </c>
      <c r="E735" s="7">
        <f>'Cleaned and Complete Military E'!AC14</f>
        <v>1137635211</v>
      </c>
    </row>
    <row r="736">
      <c r="A736" s="1" t="s">
        <v>82</v>
      </c>
      <c r="B736" s="1" t="s">
        <v>83</v>
      </c>
      <c r="C736" s="1" t="s">
        <v>6</v>
      </c>
      <c r="D736" s="12">
        <v>1986.0</v>
      </c>
      <c r="E736" s="7">
        <f>'Cleaned and Complete Military E'!AD14</f>
        <v>1114393822</v>
      </c>
    </row>
    <row r="737">
      <c r="A737" s="1" t="s">
        <v>82</v>
      </c>
      <c r="B737" s="1" t="s">
        <v>83</v>
      </c>
      <c r="C737" s="1" t="s">
        <v>6</v>
      </c>
      <c r="D737" s="12">
        <v>1987.0</v>
      </c>
      <c r="E737" s="7">
        <f>'Cleaned and Complete Military E'!AE14</f>
        <v>1166781370</v>
      </c>
    </row>
    <row r="738">
      <c r="A738" s="1" t="s">
        <v>82</v>
      </c>
      <c r="B738" s="1" t="s">
        <v>83</v>
      </c>
      <c r="C738" s="1" t="s">
        <v>6</v>
      </c>
      <c r="D738" s="12">
        <v>1988.0</v>
      </c>
      <c r="E738" s="7">
        <f>'Cleaned and Complete Military E'!AF14</f>
        <v>999951022.8</v>
      </c>
    </row>
    <row r="739">
      <c r="A739" s="1" t="s">
        <v>82</v>
      </c>
      <c r="B739" s="1" t="s">
        <v>83</v>
      </c>
      <c r="C739" s="1" t="s">
        <v>6</v>
      </c>
      <c r="D739" s="12">
        <v>1989.0</v>
      </c>
      <c r="E739" s="7">
        <f>'Cleaned and Complete Military E'!AG14</f>
        <v>988934423.2</v>
      </c>
    </row>
    <row r="740">
      <c r="A740" s="1" t="s">
        <v>82</v>
      </c>
      <c r="B740" s="1" t="s">
        <v>83</v>
      </c>
      <c r="C740" s="1" t="s">
        <v>6</v>
      </c>
      <c r="D740" s="12">
        <v>1990.0</v>
      </c>
      <c r="E740" s="7">
        <f>'Cleaned and Complete Military E'!AH14</f>
        <v>1031475584</v>
      </c>
    </row>
    <row r="741">
      <c r="A741" s="1" t="s">
        <v>82</v>
      </c>
      <c r="B741" s="1" t="s">
        <v>83</v>
      </c>
      <c r="C741" s="1" t="s">
        <v>6</v>
      </c>
      <c r="D741" s="12">
        <v>1991.0</v>
      </c>
      <c r="E741" s="7">
        <f>'Cleaned and Complete Military E'!AI14</f>
        <v>1038039494</v>
      </c>
    </row>
    <row r="742">
      <c r="A742" s="1" t="s">
        <v>82</v>
      </c>
      <c r="B742" s="1" t="s">
        <v>83</v>
      </c>
      <c r="C742" s="1" t="s">
        <v>6</v>
      </c>
      <c r="D742" s="12">
        <v>1992.0</v>
      </c>
      <c r="E742" s="7">
        <f>'Cleaned and Complete Military E'!AJ14</f>
        <v>1168858391</v>
      </c>
    </row>
    <row r="743">
      <c r="A743" s="1" t="s">
        <v>82</v>
      </c>
      <c r="B743" s="1" t="s">
        <v>83</v>
      </c>
      <c r="C743" s="1" t="s">
        <v>6</v>
      </c>
      <c r="D743" s="12">
        <v>1993.0</v>
      </c>
      <c r="E743" s="7">
        <f>'Cleaned and Complete Military E'!AK14</f>
        <v>1291053676</v>
      </c>
    </row>
    <row r="744">
      <c r="A744" s="1" t="s">
        <v>82</v>
      </c>
      <c r="B744" s="1" t="s">
        <v>83</v>
      </c>
      <c r="C744" s="1" t="s">
        <v>6</v>
      </c>
      <c r="D744" s="12">
        <v>1994.0</v>
      </c>
      <c r="E744" s="7">
        <f>'Cleaned and Complete Military E'!AL14</f>
        <v>1466048832</v>
      </c>
    </row>
    <row r="745">
      <c r="A745" s="1" t="s">
        <v>82</v>
      </c>
      <c r="B745" s="1" t="s">
        <v>83</v>
      </c>
      <c r="C745" s="1" t="s">
        <v>6</v>
      </c>
      <c r="D745" s="12">
        <v>1995.0</v>
      </c>
      <c r="E745" s="7">
        <f>'Cleaned and Complete Military E'!AM14</f>
        <v>1827997369</v>
      </c>
    </row>
    <row r="746">
      <c r="A746" s="1" t="s">
        <v>82</v>
      </c>
      <c r="B746" s="1" t="s">
        <v>83</v>
      </c>
      <c r="C746" s="1" t="s">
        <v>6</v>
      </c>
      <c r="D746" s="12">
        <v>1996.0</v>
      </c>
      <c r="E746" s="7">
        <f>'Cleaned and Complete Military E'!AN14</f>
        <v>1904105834</v>
      </c>
    </row>
    <row r="747">
      <c r="A747" s="1" t="s">
        <v>82</v>
      </c>
      <c r="B747" s="1" t="s">
        <v>83</v>
      </c>
      <c r="C747" s="1" t="s">
        <v>6</v>
      </c>
      <c r="D747" s="12">
        <v>1997.0</v>
      </c>
      <c r="E747" s="7">
        <f>'Cleaned and Complete Military E'!AO14</f>
        <v>2120702608</v>
      </c>
    </row>
    <row r="748">
      <c r="A748" s="1" t="s">
        <v>82</v>
      </c>
      <c r="B748" s="1" t="s">
        <v>83</v>
      </c>
      <c r="C748" s="1" t="s">
        <v>6</v>
      </c>
      <c r="D748" s="12">
        <v>1998.0</v>
      </c>
      <c r="E748" s="7">
        <f>'Cleaned and Complete Military E'!AP14</f>
        <v>2112373123</v>
      </c>
    </row>
    <row r="749">
      <c r="A749" s="1" t="s">
        <v>82</v>
      </c>
      <c r="B749" s="1" t="s">
        <v>83</v>
      </c>
      <c r="C749" s="1" t="s">
        <v>6</v>
      </c>
      <c r="D749" s="12">
        <v>1999.0</v>
      </c>
      <c r="E749" s="7">
        <f>'Cleaned and Complete Military E'!AQ14</f>
        <v>2043134812</v>
      </c>
    </row>
    <row r="750">
      <c r="A750" s="1" t="s">
        <v>82</v>
      </c>
      <c r="B750" s="1" t="s">
        <v>83</v>
      </c>
      <c r="C750" s="1" t="s">
        <v>6</v>
      </c>
      <c r="D750" s="12">
        <v>2000.0</v>
      </c>
      <c r="E750" s="7">
        <f>'Cleaned and Complete Military E'!AR14</f>
        <v>2103460610</v>
      </c>
    </row>
    <row r="751">
      <c r="A751" s="1" t="s">
        <v>82</v>
      </c>
      <c r="B751" s="1" t="s">
        <v>83</v>
      </c>
      <c r="C751" s="1" t="s">
        <v>6</v>
      </c>
      <c r="D751" s="12">
        <v>2001.0</v>
      </c>
      <c r="E751" s="7">
        <f>'Cleaned and Complete Military E'!AS14</f>
        <v>1893098224</v>
      </c>
    </row>
    <row r="752">
      <c r="A752" s="1" t="s">
        <v>82</v>
      </c>
      <c r="B752" s="1" t="s">
        <v>83</v>
      </c>
      <c r="C752" s="1" t="s">
        <v>6</v>
      </c>
      <c r="D752" s="12">
        <v>2002.0</v>
      </c>
      <c r="E752" s="7">
        <f>'Cleaned and Complete Military E'!AT14</f>
        <v>1779553138</v>
      </c>
    </row>
    <row r="753">
      <c r="A753" s="1" t="s">
        <v>82</v>
      </c>
      <c r="B753" s="1" t="s">
        <v>83</v>
      </c>
      <c r="C753" s="1" t="s">
        <v>6</v>
      </c>
      <c r="D753" s="12">
        <v>2003.0</v>
      </c>
      <c r="E753" s="7">
        <f>'Cleaned and Complete Military E'!AU14</f>
        <v>2067983998</v>
      </c>
    </row>
    <row r="754">
      <c r="A754" s="1" t="s">
        <v>82</v>
      </c>
      <c r="B754" s="1" t="s">
        <v>83</v>
      </c>
      <c r="C754" s="1" t="s">
        <v>6</v>
      </c>
      <c r="D754" s="12">
        <v>2004.0</v>
      </c>
      <c r="E754" s="7">
        <f>'Cleaned and Complete Military E'!AV14</f>
        <v>2687320866</v>
      </c>
    </row>
    <row r="755">
      <c r="A755" s="1" t="s">
        <v>82</v>
      </c>
      <c r="B755" s="1" t="s">
        <v>83</v>
      </c>
      <c r="C755" s="1" t="s">
        <v>6</v>
      </c>
      <c r="D755" s="12">
        <v>2005.0</v>
      </c>
      <c r="E755" s="7">
        <f>'Cleaned and Complete Military E'!AW14</f>
        <v>3100391591</v>
      </c>
    </row>
    <row r="756">
      <c r="A756" s="1" t="s">
        <v>82</v>
      </c>
      <c r="B756" s="1" t="s">
        <v>83</v>
      </c>
      <c r="C756" s="1" t="s">
        <v>6</v>
      </c>
      <c r="D756" s="12">
        <v>2006.0</v>
      </c>
      <c r="E756" s="7">
        <f>'Cleaned and Complete Military E'!AX14</f>
        <v>3855358069</v>
      </c>
    </row>
    <row r="757">
      <c r="A757" s="1" t="s">
        <v>82</v>
      </c>
      <c r="B757" s="1" t="s">
        <v>83</v>
      </c>
      <c r="C757" s="1" t="s">
        <v>6</v>
      </c>
      <c r="D757" s="12">
        <v>2007.0</v>
      </c>
      <c r="E757" s="7">
        <f>'Cleaned and Complete Military E'!AY14</f>
        <v>4022478104</v>
      </c>
    </row>
    <row r="758">
      <c r="A758" s="1" t="s">
        <v>82</v>
      </c>
      <c r="B758" s="1" t="s">
        <v>83</v>
      </c>
      <c r="C758" s="1" t="s">
        <v>6</v>
      </c>
      <c r="D758" s="12">
        <v>2008.0</v>
      </c>
      <c r="E758" s="7">
        <f>'Cleaned and Complete Military E'!AZ14</f>
        <v>4641877576</v>
      </c>
    </row>
    <row r="759">
      <c r="A759" s="1" t="s">
        <v>82</v>
      </c>
      <c r="B759" s="1" t="s">
        <v>83</v>
      </c>
      <c r="C759" s="1" t="s">
        <v>6</v>
      </c>
      <c r="D759" s="12">
        <v>2009.0</v>
      </c>
      <c r="E759" s="7">
        <f>'Cleaned and Complete Military E'!BA14</f>
        <v>3902221588</v>
      </c>
    </row>
    <row r="760">
      <c r="A760" s="1" t="s">
        <v>82</v>
      </c>
      <c r="B760" s="1" t="s">
        <v>83</v>
      </c>
      <c r="C760" s="1" t="s">
        <v>6</v>
      </c>
      <c r="D760" s="12">
        <v>2010.0</v>
      </c>
      <c r="E760" s="7">
        <f>'Cleaned and Complete Military E'!BB14</f>
        <v>4894081125</v>
      </c>
    </row>
    <row r="761">
      <c r="A761" s="1" t="s">
        <v>82</v>
      </c>
      <c r="B761" s="1" t="s">
        <v>83</v>
      </c>
      <c r="C761" s="1" t="s">
        <v>6</v>
      </c>
      <c r="D761" s="12">
        <v>2011.0</v>
      </c>
      <c r="E761" s="7">
        <f>'Cleaned and Complete Military E'!BC14</f>
        <v>5686752070</v>
      </c>
    </row>
    <row r="762">
      <c r="A762" s="1" t="s">
        <v>82</v>
      </c>
      <c r="B762" s="1" t="s">
        <v>83</v>
      </c>
      <c r="C762" s="1" t="s">
        <v>6</v>
      </c>
      <c r="D762" s="12">
        <v>2012.0</v>
      </c>
      <c r="E762" s="7">
        <f>'Cleaned and Complete Military E'!BD14</f>
        <v>5466101782</v>
      </c>
    </row>
    <row r="763">
      <c r="A763" s="1" t="s">
        <v>82</v>
      </c>
      <c r="B763" s="1" t="s">
        <v>83</v>
      </c>
      <c r="C763" s="1" t="s">
        <v>6</v>
      </c>
      <c r="D763" s="12">
        <v>2013.0</v>
      </c>
      <c r="E763" s="7">
        <f>'Cleaned and Complete Military E'!BE14</f>
        <v>5529879481</v>
      </c>
    </row>
    <row r="764">
      <c r="A764" s="1" t="s">
        <v>82</v>
      </c>
      <c r="B764" s="1" t="s">
        <v>83</v>
      </c>
      <c r="C764" s="1" t="s">
        <v>6</v>
      </c>
      <c r="D764" s="12">
        <v>2014.0</v>
      </c>
      <c r="E764" s="7">
        <f>'Cleaned and Complete Military E'!BF14</f>
        <v>5102779356</v>
      </c>
    </row>
    <row r="765">
      <c r="A765" s="1" t="s">
        <v>82</v>
      </c>
      <c r="B765" s="1" t="s">
        <v>83</v>
      </c>
      <c r="C765" s="1" t="s">
        <v>6</v>
      </c>
      <c r="D765" s="12">
        <v>2015.0</v>
      </c>
      <c r="E765" s="7">
        <f>'Cleaned and Complete Military E'!BG14</f>
        <v>4630772774</v>
      </c>
    </row>
    <row r="766">
      <c r="A766" s="1" t="s">
        <v>82</v>
      </c>
      <c r="B766" s="1" t="s">
        <v>83</v>
      </c>
      <c r="C766" s="1" t="s">
        <v>6</v>
      </c>
      <c r="D766" s="12">
        <v>2016.0</v>
      </c>
      <c r="E766" s="7">
        <f>'Cleaned and Complete Military E'!BH14</f>
        <v>4796010962</v>
      </c>
    </row>
    <row r="767">
      <c r="A767" s="1" t="s">
        <v>82</v>
      </c>
      <c r="B767" s="1" t="s">
        <v>83</v>
      </c>
      <c r="C767" s="1" t="s">
        <v>6</v>
      </c>
      <c r="D767" s="12">
        <v>2017.0</v>
      </c>
      <c r="E767" s="7">
        <f>'Cleaned and Complete Military E'!BI14</f>
        <v>5370018135</v>
      </c>
    </row>
    <row r="768">
      <c r="A768" s="1" t="s">
        <v>82</v>
      </c>
      <c r="B768" s="1" t="s">
        <v>83</v>
      </c>
      <c r="C768" s="1" t="s">
        <v>6</v>
      </c>
      <c r="D768" s="12">
        <v>2018.0</v>
      </c>
      <c r="E768" s="7">
        <f>'Cleaned and Complete Military E'!BJ14</f>
        <v>5570724563</v>
      </c>
    </row>
    <row r="769">
      <c r="A769" s="1" t="str">
        <f>'Cleaned and Complete Military E'!A15</f>
        <v>Cote d'Ivoire</v>
      </c>
      <c r="B769" s="1" t="str">
        <f>'Cleaned and Complete Military E'!B15</f>
        <v>CIV</v>
      </c>
      <c r="C769" s="1" t="str">
        <f>'Cleaned and Complete Military E'!C15</f>
        <v>Country</v>
      </c>
      <c r="D769" s="8">
        <v>1960.0</v>
      </c>
      <c r="E769" s="7">
        <f>'Cleaned and Complete Military E'!D15</f>
        <v>175018483.6</v>
      </c>
    </row>
    <row r="770">
      <c r="A770" s="1" t="s">
        <v>86</v>
      </c>
      <c r="B770" s="1" t="s">
        <v>87</v>
      </c>
      <c r="C770" s="1" t="s">
        <v>6</v>
      </c>
      <c r="D770" s="12">
        <v>1961.0</v>
      </c>
      <c r="E770" s="7">
        <f>'Cleaned and Complete Military E'!E15</f>
        <v>175018483.6</v>
      </c>
    </row>
    <row r="771">
      <c r="A771" s="1" t="s">
        <v>86</v>
      </c>
      <c r="B771" s="1" t="s">
        <v>87</v>
      </c>
      <c r="C771" s="1" t="s">
        <v>6</v>
      </c>
      <c r="D771" s="12">
        <v>1962.0</v>
      </c>
      <c r="E771" s="7">
        <f>'Cleaned and Complete Military E'!F15</f>
        <v>8766845.976</v>
      </c>
    </row>
    <row r="772">
      <c r="A772" s="1" t="s">
        <v>86</v>
      </c>
      <c r="B772" s="1" t="s">
        <v>87</v>
      </c>
      <c r="C772" s="1" t="s">
        <v>6</v>
      </c>
      <c r="D772" s="12">
        <v>1963.0</v>
      </c>
      <c r="E772" s="7">
        <f>'Cleaned and Complete Military E'!G15</f>
        <v>8064779.443</v>
      </c>
    </row>
    <row r="773">
      <c r="A773" s="1" t="s">
        <v>86</v>
      </c>
      <c r="B773" s="1" t="s">
        <v>87</v>
      </c>
      <c r="C773" s="1" t="s">
        <v>6</v>
      </c>
      <c r="D773" s="12">
        <v>1964.0</v>
      </c>
      <c r="E773" s="7">
        <f>'Cleaned and Complete Military E'!H15</f>
        <v>11190603.48</v>
      </c>
    </row>
    <row r="774">
      <c r="A774" s="1" t="s">
        <v>86</v>
      </c>
      <c r="B774" s="1" t="s">
        <v>87</v>
      </c>
      <c r="C774" s="1" t="s">
        <v>6</v>
      </c>
      <c r="D774" s="12">
        <v>1965.0</v>
      </c>
      <c r="E774" s="7">
        <f>'Cleaned and Complete Military E'!I15</f>
        <v>12902909.89</v>
      </c>
    </row>
    <row r="775">
      <c r="A775" s="1" t="s">
        <v>86</v>
      </c>
      <c r="B775" s="1" t="s">
        <v>87</v>
      </c>
      <c r="C775" s="1" t="s">
        <v>6</v>
      </c>
      <c r="D775" s="12">
        <v>1966.0</v>
      </c>
      <c r="E775" s="7">
        <f>'Cleaned and Complete Military E'!J15</f>
        <v>13269401.41</v>
      </c>
    </row>
    <row r="776">
      <c r="A776" s="1" t="s">
        <v>86</v>
      </c>
      <c r="B776" s="1" t="s">
        <v>87</v>
      </c>
      <c r="C776" s="1" t="s">
        <v>6</v>
      </c>
      <c r="D776" s="12">
        <v>1967.0</v>
      </c>
      <c r="E776" s="7">
        <f>'Cleaned and Complete Military E'!K15</f>
        <v>14711322.31</v>
      </c>
    </row>
    <row r="777">
      <c r="A777" s="1" t="s">
        <v>86</v>
      </c>
      <c r="B777" s="1" t="s">
        <v>87</v>
      </c>
      <c r="C777" s="1" t="s">
        <v>6</v>
      </c>
      <c r="D777" s="12">
        <v>1968.0</v>
      </c>
      <c r="E777" s="7">
        <f>'Cleaned and Complete Military E'!L15</f>
        <v>15305071.4</v>
      </c>
    </row>
    <row r="778">
      <c r="A778" s="1" t="s">
        <v>86</v>
      </c>
      <c r="B778" s="1" t="s">
        <v>87</v>
      </c>
      <c r="C778" s="1" t="s">
        <v>6</v>
      </c>
      <c r="D778" s="12">
        <v>1969.0</v>
      </c>
      <c r="E778" s="7">
        <f>'Cleaned and Complete Military E'!M15</f>
        <v>16156269.59</v>
      </c>
    </row>
    <row r="779">
      <c r="A779" s="1" t="s">
        <v>86</v>
      </c>
      <c r="B779" s="1" t="s">
        <v>87</v>
      </c>
      <c r="C779" s="1" t="s">
        <v>6</v>
      </c>
      <c r="D779" s="12">
        <v>1970.0</v>
      </c>
      <c r="E779" s="7">
        <f>'Cleaned and Complete Military E'!N15</f>
        <v>17727738.12</v>
      </c>
    </row>
    <row r="780">
      <c r="A780" s="1" t="s">
        <v>86</v>
      </c>
      <c r="B780" s="1" t="s">
        <v>87</v>
      </c>
      <c r="C780" s="1" t="s">
        <v>6</v>
      </c>
      <c r="D780" s="12">
        <v>1971.0</v>
      </c>
      <c r="E780" s="7">
        <f>'Cleaned and Complete Military E'!O15</f>
        <v>23968971.08</v>
      </c>
    </row>
    <row r="781">
      <c r="A781" s="1" t="s">
        <v>86</v>
      </c>
      <c r="B781" s="1" t="s">
        <v>87</v>
      </c>
      <c r="C781" s="1" t="s">
        <v>6</v>
      </c>
      <c r="D781" s="12">
        <v>1972.0</v>
      </c>
      <c r="E781" s="7">
        <f>'Cleaned and Complete Military E'!P15</f>
        <v>31742504.8</v>
      </c>
    </row>
    <row r="782">
      <c r="A782" s="1" t="s">
        <v>86</v>
      </c>
      <c r="B782" s="1" t="s">
        <v>87</v>
      </c>
      <c r="C782" s="1" t="s">
        <v>6</v>
      </c>
      <c r="D782" s="12">
        <v>1973.0</v>
      </c>
      <c r="E782" s="7">
        <f>'Cleaned and Complete Military E'!Q15</f>
        <v>28713844.11</v>
      </c>
    </row>
    <row r="783">
      <c r="A783" s="1" t="s">
        <v>86</v>
      </c>
      <c r="B783" s="1" t="s">
        <v>87</v>
      </c>
      <c r="C783" s="1" t="s">
        <v>6</v>
      </c>
      <c r="D783" s="12">
        <v>1974.0</v>
      </c>
      <c r="E783" s="7">
        <f>'Cleaned and Complete Military E'!R15</f>
        <v>41129183.02</v>
      </c>
    </row>
    <row r="784">
      <c r="A784" s="1" t="s">
        <v>86</v>
      </c>
      <c r="B784" s="1" t="s">
        <v>87</v>
      </c>
      <c r="C784" s="1" t="s">
        <v>6</v>
      </c>
      <c r="D784" s="12">
        <v>1975.0</v>
      </c>
      <c r="E784" s="7">
        <f>'Cleaned and Complete Military E'!S15</f>
        <v>45886157.16</v>
      </c>
    </row>
    <row r="785">
      <c r="A785" s="1" t="s">
        <v>86</v>
      </c>
      <c r="B785" s="1" t="s">
        <v>87</v>
      </c>
      <c r="C785" s="1" t="s">
        <v>6</v>
      </c>
      <c r="D785" s="12">
        <v>1976.0</v>
      </c>
      <c r="E785" s="7">
        <f>'Cleaned and Complete Military E'!T15</f>
        <v>52462858.34</v>
      </c>
    </row>
    <row r="786">
      <c r="A786" s="1" t="s">
        <v>86</v>
      </c>
      <c r="B786" s="1" t="s">
        <v>87</v>
      </c>
      <c r="C786" s="1" t="s">
        <v>6</v>
      </c>
      <c r="D786" s="12">
        <v>1977.0</v>
      </c>
      <c r="E786" s="7">
        <f>'Cleaned and Complete Military E'!U15</f>
        <v>51449039.4</v>
      </c>
    </row>
    <row r="787">
      <c r="A787" s="1" t="s">
        <v>86</v>
      </c>
      <c r="B787" s="1" t="s">
        <v>87</v>
      </c>
      <c r="C787" s="1" t="s">
        <v>6</v>
      </c>
      <c r="D787" s="12">
        <v>1978.0</v>
      </c>
      <c r="E787" s="7">
        <f>'Cleaned and Complete Military E'!V15</f>
        <v>86764810.15</v>
      </c>
    </row>
    <row r="788">
      <c r="A788" s="1" t="s">
        <v>86</v>
      </c>
      <c r="B788" s="1" t="s">
        <v>87</v>
      </c>
      <c r="C788" s="1" t="s">
        <v>6</v>
      </c>
      <c r="D788" s="12">
        <v>1979.0</v>
      </c>
      <c r="E788" s="7">
        <f>'Cleaned and Complete Military E'!W15</f>
        <v>102735025.1</v>
      </c>
    </row>
    <row r="789">
      <c r="A789" s="1" t="s">
        <v>86</v>
      </c>
      <c r="B789" s="1" t="s">
        <v>87</v>
      </c>
      <c r="C789" s="1" t="s">
        <v>6</v>
      </c>
      <c r="D789" s="12">
        <v>1980.0</v>
      </c>
      <c r="E789" s="7">
        <f>'Cleaned and Complete Military E'!X15</f>
        <v>118473116.2</v>
      </c>
    </row>
    <row r="790">
      <c r="A790" s="1" t="s">
        <v>86</v>
      </c>
      <c r="B790" s="1" t="s">
        <v>87</v>
      </c>
      <c r="C790" s="1" t="s">
        <v>6</v>
      </c>
      <c r="D790" s="12">
        <v>1981.0</v>
      </c>
      <c r="E790" s="7">
        <f>'Cleaned and Complete Military E'!Y15</f>
        <v>92002752.72</v>
      </c>
    </row>
    <row r="791">
      <c r="A791" s="1" t="s">
        <v>86</v>
      </c>
      <c r="B791" s="1" t="s">
        <v>87</v>
      </c>
      <c r="C791" s="1" t="s">
        <v>6</v>
      </c>
      <c r="D791" s="12">
        <v>1982.0</v>
      </c>
      <c r="E791" s="7">
        <f>'Cleaned and Complete Military E'!Z15</f>
        <v>86425689.12</v>
      </c>
    </row>
    <row r="792">
      <c r="A792" s="1" t="s">
        <v>86</v>
      </c>
      <c r="B792" s="1" t="s">
        <v>87</v>
      </c>
      <c r="C792" s="1" t="s">
        <v>6</v>
      </c>
      <c r="D792" s="12">
        <v>1983.0</v>
      </c>
      <c r="E792" s="7">
        <f>'Cleaned and Complete Military E'!AA15</f>
        <v>76251882.88</v>
      </c>
    </row>
    <row r="793">
      <c r="A793" s="1" t="s">
        <v>86</v>
      </c>
      <c r="B793" s="1" t="s">
        <v>87</v>
      </c>
      <c r="C793" s="1" t="s">
        <v>6</v>
      </c>
      <c r="D793" s="12">
        <v>1984.0</v>
      </c>
      <c r="E793" s="7">
        <f>'Cleaned and Complete Military E'!AB15</f>
        <v>70164798.82</v>
      </c>
    </row>
    <row r="794">
      <c r="A794" s="1" t="s">
        <v>86</v>
      </c>
      <c r="B794" s="1" t="s">
        <v>87</v>
      </c>
      <c r="C794" s="1" t="s">
        <v>6</v>
      </c>
      <c r="D794" s="12">
        <v>1985.0</v>
      </c>
      <c r="E794" s="7">
        <f>'Cleaned and Complete Military E'!AC15</f>
        <v>69565043.19</v>
      </c>
    </row>
    <row r="795">
      <c r="A795" s="1" t="s">
        <v>86</v>
      </c>
      <c r="B795" s="1" t="s">
        <v>87</v>
      </c>
      <c r="C795" s="1" t="s">
        <v>6</v>
      </c>
      <c r="D795" s="12">
        <v>1986.0</v>
      </c>
      <c r="E795" s="7">
        <f>'Cleaned and Complete Military E'!AD15</f>
        <v>96559112.46</v>
      </c>
    </row>
    <row r="796">
      <c r="A796" s="1" t="s">
        <v>86</v>
      </c>
      <c r="B796" s="1" t="s">
        <v>87</v>
      </c>
      <c r="C796" s="1" t="s">
        <v>6</v>
      </c>
      <c r="D796" s="12">
        <v>1987.0</v>
      </c>
      <c r="E796" s="7">
        <f>'Cleaned and Complete Military E'!AE15</f>
        <v>122780223.4</v>
      </c>
    </row>
    <row r="797">
      <c r="A797" s="1" t="s">
        <v>86</v>
      </c>
      <c r="B797" s="1" t="s">
        <v>87</v>
      </c>
      <c r="C797" s="1" t="s">
        <v>6</v>
      </c>
      <c r="D797" s="12">
        <v>1988.0</v>
      </c>
      <c r="E797" s="7">
        <f>'Cleaned and Complete Military E'!AF15</f>
        <v>128102253.5</v>
      </c>
    </row>
    <row r="798">
      <c r="A798" s="1" t="s">
        <v>86</v>
      </c>
      <c r="B798" s="1" t="s">
        <v>87</v>
      </c>
      <c r="C798" s="1" t="s">
        <v>6</v>
      </c>
      <c r="D798" s="12">
        <v>1989.0</v>
      </c>
      <c r="E798" s="7">
        <f>'Cleaned and Complete Military E'!AG15</f>
        <v>129676998.7</v>
      </c>
    </row>
    <row r="799">
      <c r="A799" s="1" t="s">
        <v>86</v>
      </c>
      <c r="B799" s="1" t="s">
        <v>87</v>
      </c>
      <c r="C799" s="1" t="s">
        <v>6</v>
      </c>
      <c r="D799" s="12">
        <v>1990.0</v>
      </c>
      <c r="E799" s="7">
        <f>'Cleaned and Complete Military E'!AH15</f>
        <v>143973702.1</v>
      </c>
    </row>
    <row r="800">
      <c r="A800" s="1" t="s">
        <v>86</v>
      </c>
      <c r="B800" s="1" t="s">
        <v>87</v>
      </c>
      <c r="C800" s="1" t="s">
        <v>6</v>
      </c>
      <c r="D800" s="12">
        <v>1991.0</v>
      </c>
      <c r="E800" s="7">
        <f>'Cleaned and Complete Military E'!AI15</f>
        <v>144168701.9</v>
      </c>
    </row>
    <row r="801">
      <c r="A801" s="1" t="s">
        <v>86</v>
      </c>
      <c r="B801" s="1" t="s">
        <v>87</v>
      </c>
      <c r="C801" s="1" t="s">
        <v>6</v>
      </c>
      <c r="D801" s="12">
        <v>1992.0</v>
      </c>
      <c r="E801" s="7">
        <f>'Cleaned and Complete Military E'!AJ15</f>
        <v>156797334.3</v>
      </c>
    </row>
    <row r="802">
      <c r="A802" s="1" t="s">
        <v>86</v>
      </c>
      <c r="B802" s="1" t="s">
        <v>87</v>
      </c>
      <c r="C802" s="1" t="s">
        <v>6</v>
      </c>
      <c r="D802" s="12">
        <v>1993.0</v>
      </c>
      <c r="E802" s="7">
        <f>'Cleaned and Complete Military E'!AK15</f>
        <v>148635238.4</v>
      </c>
    </row>
    <row r="803">
      <c r="A803" s="1" t="s">
        <v>86</v>
      </c>
      <c r="B803" s="1" t="s">
        <v>87</v>
      </c>
      <c r="C803" s="1" t="s">
        <v>6</v>
      </c>
      <c r="D803" s="12">
        <v>1994.0</v>
      </c>
      <c r="E803" s="7">
        <f>'Cleaned and Complete Military E'!AL15</f>
        <v>84071649.21</v>
      </c>
    </row>
    <row r="804">
      <c r="A804" s="1" t="s">
        <v>86</v>
      </c>
      <c r="B804" s="1" t="s">
        <v>87</v>
      </c>
      <c r="C804" s="1" t="s">
        <v>6</v>
      </c>
      <c r="D804" s="12">
        <v>1995.0</v>
      </c>
      <c r="E804" s="7">
        <f>'Cleaned and Complete Military E'!AM15</f>
        <v>175018483.6</v>
      </c>
    </row>
    <row r="805">
      <c r="A805" s="1" t="s">
        <v>86</v>
      </c>
      <c r="B805" s="1" t="s">
        <v>87</v>
      </c>
      <c r="C805" s="1" t="s">
        <v>6</v>
      </c>
      <c r="D805" s="12">
        <v>1996.0</v>
      </c>
      <c r="E805" s="7">
        <f>'Cleaned and Complete Military E'!AN15</f>
        <v>102660140.1</v>
      </c>
    </row>
    <row r="806">
      <c r="A806" s="1" t="s">
        <v>86</v>
      </c>
      <c r="B806" s="1" t="s">
        <v>87</v>
      </c>
      <c r="C806" s="1" t="s">
        <v>6</v>
      </c>
      <c r="D806" s="12">
        <v>1997.0</v>
      </c>
      <c r="E806" s="7">
        <f>'Cleaned and Complete Military E'!AO15</f>
        <v>93525611.26</v>
      </c>
    </row>
    <row r="807">
      <c r="A807" s="1" t="s">
        <v>86</v>
      </c>
      <c r="B807" s="1" t="s">
        <v>87</v>
      </c>
      <c r="C807" s="1" t="s">
        <v>6</v>
      </c>
      <c r="D807" s="12">
        <v>1998.0</v>
      </c>
      <c r="E807" s="7">
        <f>'Cleaned and Complete Military E'!AP15</f>
        <v>175018483.6</v>
      </c>
    </row>
    <row r="808">
      <c r="A808" s="1" t="s">
        <v>86</v>
      </c>
      <c r="B808" s="1" t="s">
        <v>87</v>
      </c>
      <c r="C808" s="1" t="s">
        <v>6</v>
      </c>
      <c r="D808" s="12">
        <v>1999.0</v>
      </c>
      <c r="E808" s="7">
        <f>'Cleaned and Complete Military E'!AQ15</f>
        <v>175018483.6</v>
      </c>
    </row>
    <row r="809">
      <c r="A809" s="1" t="s">
        <v>86</v>
      </c>
      <c r="B809" s="1" t="s">
        <v>87</v>
      </c>
      <c r="C809" s="1" t="s">
        <v>6</v>
      </c>
      <c r="D809" s="12">
        <v>2000.0</v>
      </c>
      <c r="E809" s="7">
        <f>'Cleaned and Complete Military E'!AR15</f>
        <v>175018483.6</v>
      </c>
    </row>
    <row r="810">
      <c r="A810" s="1" t="s">
        <v>86</v>
      </c>
      <c r="B810" s="1" t="s">
        <v>87</v>
      </c>
      <c r="C810" s="1" t="s">
        <v>6</v>
      </c>
      <c r="D810" s="12">
        <v>2001.0</v>
      </c>
      <c r="E810" s="7">
        <f>'Cleaned and Complete Military E'!AS15</f>
        <v>175018483.6</v>
      </c>
    </row>
    <row r="811">
      <c r="A811" s="1" t="s">
        <v>86</v>
      </c>
      <c r="B811" s="1" t="s">
        <v>87</v>
      </c>
      <c r="C811" s="1" t="s">
        <v>6</v>
      </c>
      <c r="D811" s="12">
        <v>2002.0</v>
      </c>
      <c r="E811" s="7">
        <f>'Cleaned and Complete Military E'!AT15</f>
        <v>175018483.6</v>
      </c>
    </row>
    <row r="812">
      <c r="A812" s="1" t="s">
        <v>86</v>
      </c>
      <c r="B812" s="1" t="s">
        <v>87</v>
      </c>
      <c r="C812" s="1" t="s">
        <v>6</v>
      </c>
      <c r="D812" s="12">
        <v>2003.0</v>
      </c>
      <c r="E812" s="7">
        <f>'Cleaned and Complete Military E'!AU15</f>
        <v>213007570.5</v>
      </c>
    </row>
    <row r="813">
      <c r="A813" s="1" t="s">
        <v>86</v>
      </c>
      <c r="B813" s="1" t="s">
        <v>87</v>
      </c>
      <c r="C813" s="1" t="s">
        <v>6</v>
      </c>
      <c r="D813" s="12">
        <v>2004.0</v>
      </c>
      <c r="E813" s="7">
        <f>'Cleaned and Complete Military E'!AV15</f>
        <v>250811588.4</v>
      </c>
    </row>
    <row r="814">
      <c r="A814" s="1" t="s">
        <v>86</v>
      </c>
      <c r="B814" s="1" t="s">
        <v>87</v>
      </c>
      <c r="C814" s="1" t="s">
        <v>6</v>
      </c>
      <c r="D814" s="12">
        <v>2005.0</v>
      </c>
      <c r="E814" s="7">
        <f>'Cleaned and Complete Military E'!AW15</f>
        <v>249872978.1</v>
      </c>
    </row>
    <row r="815">
      <c r="A815" s="1" t="s">
        <v>86</v>
      </c>
      <c r="B815" s="1" t="s">
        <v>87</v>
      </c>
      <c r="C815" s="1" t="s">
        <v>6</v>
      </c>
      <c r="D815" s="12">
        <v>2006.0</v>
      </c>
      <c r="E815" s="7">
        <f>'Cleaned and Complete Military E'!AX15</f>
        <v>267360247.9</v>
      </c>
    </row>
    <row r="816">
      <c r="A816" s="1" t="s">
        <v>86</v>
      </c>
      <c r="B816" s="1" t="s">
        <v>87</v>
      </c>
      <c r="C816" s="1" t="s">
        <v>6</v>
      </c>
      <c r="D816" s="12">
        <v>2007.0</v>
      </c>
      <c r="E816" s="7">
        <f>'Cleaned and Complete Military E'!AY15</f>
        <v>323619193.5</v>
      </c>
    </row>
    <row r="817">
      <c r="A817" s="1" t="s">
        <v>86</v>
      </c>
      <c r="B817" s="1" t="s">
        <v>87</v>
      </c>
      <c r="C817" s="1" t="s">
        <v>6</v>
      </c>
      <c r="D817" s="12">
        <v>2008.0</v>
      </c>
      <c r="E817" s="7">
        <f>'Cleaned and Complete Military E'!AZ15</f>
        <v>368910574.9</v>
      </c>
    </row>
    <row r="818">
      <c r="A818" s="1" t="s">
        <v>86</v>
      </c>
      <c r="B818" s="1" t="s">
        <v>87</v>
      </c>
      <c r="C818" s="1" t="s">
        <v>6</v>
      </c>
      <c r="D818" s="12">
        <v>2009.0</v>
      </c>
      <c r="E818" s="7">
        <f>'Cleaned and Complete Military E'!BA15</f>
        <v>420059044.5</v>
      </c>
    </row>
    <row r="819">
      <c r="A819" s="1" t="s">
        <v>86</v>
      </c>
      <c r="B819" s="1" t="s">
        <v>87</v>
      </c>
      <c r="C819" s="1" t="s">
        <v>6</v>
      </c>
      <c r="D819" s="12">
        <v>2010.0</v>
      </c>
      <c r="E819" s="7">
        <f>'Cleaned and Complete Military E'!BB15</f>
        <v>387692140</v>
      </c>
    </row>
    <row r="820">
      <c r="A820" s="1" t="s">
        <v>86</v>
      </c>
      <c r="B820" s="1" t="s">
        <v>87</v>
      </c>
      <c r="C820" s="1" t="s">
        <v>6</v>
      </c>
      <c r="D820" s="12">
        <v>2011.0</v>
      </c>
      <c r="E820" s="7">
        <f>'Cleaned and Complete Military E'!BC15</f>
        <v>357330259</v>
      </c>
    </row>
    <row r="821">
      <c r="A821" s="1" t="s">
        <v>86</v>
      </c>
      <c r="B821" s="1" t="s">
        <v>87</v>
      </c>
      <c r="C821" s="1" t="s">
        <v>6</v>
      </c>
      <c r="D821" s="12">
        <v>2012.0</v>
      </c>
      <c r="E821" s="7">
        <f>'Cleaned and Complete Military E'!BD15</f>
        <v>407596534.1</v>
      </c>
    </row>
    <row r="822">
      <c r="A822" s="1" t="s">
        <v>86</v>
      </c>
      <c r="B822" s="1" t="s">
        <v>87</v>
      </c>
      <c r="C822" s="1" t="s">
        <v>6</v>
      </c>
      <c r="D822" s="12">
        <v>2013.0</v>
      </c>
      <c r="E822" s="7">
        <f>'Cleaned and Complete Military E'!BE15</f>
        <v>430003643.4</v>
      </c>
    </row>
    <row r="823">
      <c r="A823" s="1" t="s">
        <v>86</v>
      </c>
      <c r="B823" s="1" t="s">
        <v>87</v>
      </c>
      <c r="C823" s="1" t="s">
        <v>6</v>
      </c>
      <c r="D823" s="12">
        <v>2014.0</v>
      </c>
      <c r="E823" s="7">
        <f>'Cleaned and Complete Military E'!BF15</f>
        <v>521260479.6</v>
      </c>
    </row>
    <row r="824">
      <c r="A824" s="1" t="s">
        <v>86</v>
      </c>
      <c r="B824" s="1" t="s">
        <v>87</v>
      </c>
      <c r="C824" s="1" t="s">
        <v>6</v>
      </c>
      <c r="D824" s="12">
        <v>2015.0</v>
      </c>
      <c r="E824" s="7">
        <f>'Cleaned and Complete Military E'!BG15</f>
        <v>569671147.2</v>
      </c>
    </row>
    <row r="825">
      <c r="A825" s="1" t="s">
        <v>86</v>
      </c>
      <c r="B825" s="1" t="s">
        <v>87</v>
      </c>
      <c r="C825" s="1" t="s">
        <v>6</v>
      </c>
      <c r="D825" s="12">
        <v>2016.0</v>
      </c>
      <c r="E825" s="7">
        <f>'Cleaned and Complete Military E'!BH15</f>
        <v>602538731.2</v>
      </c>
    </row>
    <row r="826">
      <c r="A826" s="1" t="s">
        <v>86</v>
      </c>
      <c r="B826" s="1" t="s">
        <v>87</v>
      </c>
      <c r="C826" s="1" t="s">
        <v>6</v>
      </c>
      <c r="D826" s="12">
        <v>2017.0</v>
      </c>
      <c r="E826" s="7">
        <f>'Cleaned and Complete Military E'!BI15</f>
        <v>501578732.2</v>
      </c>
    </row>
    <row r="827">
      <c r="A827" s="1" t="s">
        <v>86</v>
      </c>
      <c r="B827" s="1" t="s">
        <v>87</v>
      </c>
      <c r="C827" s="1" t="s">
        <v>6</v>
      </c>
      <c r="D827" s="12">
        <v>2018.0</v>
      </c>
      <c r="E827" s="7">
        <f>'Cleaned and Complete Military E'!BJ15</f>
        <v>607848217.9</v>
      </c>
    </row>
    <row r="828">
      <c r="A828" s="1" t="str">
        <f>'Cleaned and Complete Military E'!A16</f>
        <v>Cameroon</v>
      </c>
      <c r="B828" s="1" t="str">
        <f>'Cleaned and Complete Military E'!B16</f>
        <v>CMR</v>
      </c>
      <c r="C828" s="1" t="str">
        <f>'Cleaned and Complete Military E'!C16</f>
        <v>Country</v>
      </c>
      <c r="D828" s="8">
        <v>1960.0</v>
      </c>
      <c r="E828" s="7">
        <f>'Cleaned and Complete Military E'!D16</f>
        <v>181903359</v>
      </c>
    </row>
    <row r="829">
      <c r="A829" s="1" t="s">
        <v>88</v>
      </c>
      <c r="B829" s="1" t="s">
        <v>89</v>
      </c>
      <c r="C829" s="1" t="s">
        <v>6</v>
      </c>
      <c r="D829" s="12">
        <v>1961.0</v>
      </c>
      <c r="E829" s="7">
        <f>'Cleaned and Complete Military E'!E16</f>
        <v>181903359</v>
      </c>
    </row>
    <row r="830">
      <c r="A830" s="1" t="s">
        <v>88</v>
      </c>
      <c r="B830" s="1" t="s">
        <v>89</v>
      </c>
      <c r="C830" s="1" t="s">
        <v>6</v>
      </c>
      <c r="D830" s="12">
        <v>1962.0</v>
      </c>
      <c r="E830" s="7">
        <f>'Cleaned and Complete Military E'!F16</f>
        <v>181903359</v>
      </c>
    </row>
    <row r="831">
      <c r="A831" s="1" t="s">
        <v>88</v>
      </c>
      <c r="B831" s="1" t="s">
        <v>89</v>
      </c>
      <c r="C831" s="1" t="s">
        <v>6</v>
      </c>
      <c r="D831" s="12">
        <v>1963.0</v>
      </c>
      <c r="E831" s="7">
        <f>'Cleaned and Complete Military E'!G16</f>
        <v>181903359</v>
      </c>
    </row>
    <row r="832">
      <c r="A832" s="1" t="s">
        <v>88</v>
      </c>
      <c r="B832" s="1" t="s">
        <v>89</v>
      </c>
      <c r="C832" s="1" t="s">
        <v>6</v>
      </c>
      <c r="D832" s="12">
        <v>1964.0</v>
      </c>
      <c r="E832" s="7">
        <f>'Cleaned and Complete Military E'!H16</f>
        <v>181903359</v>
      </c>
    </row>
    <row r="833">
      <c r="A833" s="1" t="s">
        <v>88</v>
      </c>
      <c r="B833" s="1" t="s">
        <v>89</v>
      </c>
      <c r="C833" s="1" t="s">
        <v>6</v>
      </c>
      <c r="D833" s="12">
        <v>1965.0</v>
      </c>
      <c r="E833" s="7">
        <f>'Cleaned and Complete Military E'!I16</f>
        <v>181903359</v>
      </c>
    </row>
    <row r="834">
      <c r="A834" s="1" t="s">
        <v>88</v>
      </c>
      <c r="B834" s="1" t="s">
        <v>89</v>
      </c>
      <c r="C834" s="1" t="s">
        <v>6</v>
      </c>
      <c r="D834" s="12">
        <v>1966.0</v>
      </c>
      <c r="E834" s="7">
        <f>'Cleaned and Complete Military E'!J16</f>
        <v>181903359</v>
      </c>
    </row>
    <row r="835">
      <c r="A835" s="1" t="s">
        <v>88</v>
      </c>
      <c r="B835" s="1" t="s">
        <v>89</v>
      </c>
      <c r="C835" s="1" t="s">
        <v>6</v>
      </c>
      <c r="D835" s="12">
        <v>1967.0</v>
      </c>
      <c r="E835" s="7">
        <f>'Cleaned and Complete Military E'!K16</f>
        <v>181903359</v>
      </c>
    </row>
    <row r="836">
      <c r="A836" s="1" t="s">
        <v>88</v>
      </c>
      <c r="B836" s="1" t="s">
        <v>89</v>
      </c>
      <c r="C836" s="1" t="s">
        <v>6</v>
      </c>
      <c r="D836" s="12">
        <v>1968.0</v>
      </c>
      <c r="E836" s="7">
        <f>'Cleaned and Complete Military E'!L16</f>
        <v>181903359</v>
      </c>
    </row>
    <row r="837">
      <c r="A837" s="1" t="s">
        <v>88</v>
      </c>
      <c r="B837" s="1" t="s">
        <v>89</v>
      </c>
      <c r="C837" s="1" t="s">
        <v>6</v>
      </c>
      <c r="D837" s="12">
        <v>1969.0</v>
      </c>
      <c r="E837" s="7">
        <f>'Cleaned and Complete Military E'!M16</f>
        <v>181903359</v>
      </c>
    </row>
    <row r="838">
      <c r="A838" s="1" t="s">
        <v>88</v>
      </c>
      <c r="B838" s="1" t="s">
        <v>89</v>
      </c>
      <c r="C838" s="1" t="s">
        <v>6</v>
      </c>
      <c r="D838" s="12">
        <v>1970.0</v>
      </c>
      <c r="E838" s="7">
        <f>'Cleaned and Complete Military E'!N16</f>
        <v>20339866.07</v>
      </c>
    </row>
    <row r="839">
      <c r="A839" s="1" t="s">
        <v>88</v>
      </c>
      <c r="B839" s="1" t="s">
        <v>89</v>
      </c>
      <c r="C839" s="1" t="s">
        <v>6</v>
      </c>
      <c r="D839" s="12">
        <v>1971.0</v>
      </c>
      <c r="E839" s="7">
        <f>'Cleaned and Complete Military E'!O16</f>
        <v>21501256.56</v>
      </c>
    </row>
    <row r="840">
      <c r="A840" s="1" t="s">
        <v>88</v>
      </c>
      <c r="B840" s="1" t="s">
        <v>89</v>
      </c>
      <c r="C840" s="1" t="s">
        <v>6</v>
      </c>
      <c r="D840" s="12">
        <v>1972.0</v>
      </c>
      <c r="E840" s="7">
        <f>'Cleaned and Complete Military E'!P16</f>
        <v>24894059.39</v>
      </c>
    </row>
    <row r="841">
      <c r="A841" s="1" t="s">
        <v>88</v>
      </c>
      <c r="B841" s="1" t="s">
        <v>89</v>
      </c>
      <c r="C841" s="1" t="s">
        <v>6</v>
      </c>
      <c r="D841" s="12">
        <v>1973.0</v>
      </c>
      <c r="E841" s="7">
        <f>'Cleaned and Complete Military E'!Q16</f>
        <v>31636823.71</v>
      </c>
    </row>
    <row r="842">
      <c r="A842" s="1" t="s">
        <v>88</v>
      </c>
      <c r="B842" s="1" t="s">
        <v>89</v>
      </c>
      <c r="C842" s="1" t="s">
        <v>6</v>
      </c>
      <c r="D842" s="12">
        <v>1974.0</v>
      </c>
      <c r="E842" s="7">
        <f>'Cleaned and Complete Military E'!R16</f>
        <v>34625371.31</v>
      </c>
    </row>
    <row r="843">
      <c r="A843" s="1" t="s">
        <v>88</v>
      </c>
      <c r="B843" s="1" t="s">
        <v>89</v>
      </c>
      <c r="C843" s="1" t="s">
        <v>6</v>
      </c>
      <c r="D843" s="12">
        <v>1975.0</v>
      </c>
      <c r="E843" s="7">
        <f>'Cleaned and Complete Military E'!S16</f>
        <v>46770377.91</v>
      </c>
    </row>
    <row r="844">
      <c r="A844" s="1" t="s">
        <v>88</v>
      </c>
      <c r="B844" s="1" t="s">
        <v>89</v>
      </c>
      <c r="C844" s="1" t="s">
        <v>6</v>
      </c>
      <c r="D844" s="12">
        <v>1976.0</v>
      </c>
      <c r="E844" s="7">
        <f>'Cleaned and Complete Military E'!T16</f>
        <v>48470391.3</v>
      </c>
    </row>
    <row r="845">
      <c r="A845" s="1" t="s">
        <v>88</v>
      </c>
      <c r="B845" s="1" t="s">
        <v>89</v>
      </c>
      <c r="C845" s="1" t="s">
        <v>6</v>
      </c>
      <c r="D845" s="12">
        <v>1977.0</v>
      </c>
      <c r="E845" s="7">
        <f>'Cleaned and Complete Military E'!U16</f>
        <v>55167290.78</v>
      </c>
    </row>
    <row r="846">
      <c r="A846" s="1" t="s">
        <v>88</v>
      </c>
      <c r="B846" s="1" t="s">
        <v>89</v>
      </c>
      <c r="C846" s="1" t="s">
        <v>6</v>
      </c>
      <c r="D846" s="12">
        <v>1978.0</v>
      </c>
      <c r="E846" s="7">
        <f>'Cleaned and Complete Military E'!V16</f>
        <v>71436168.33</v>
      </c>
    </row>
    <row r="847">
      <c r="A847" s="1" t="s">
        <v>88</v>
      </c>
      <c r="B847" s="1" t="s">
        <v>89</v>
      </c>
      <c r="C847" s="1" t="s">
        <v>6</v>
      </c>
      <c r="D847" s="12">
        <v>1979.0</v>
      </c>
      <c r="E847" s="7">
        <f>'Cleaned and Complete Military E'!W16</f>
        <v>88354754.09</v>
      </c>
    </row>
    <row r="848">
      <c r="A848" s="1" t="s">
        <v>88</v>
      </c>
      <c r="B848" s="1" t="s">
        <v>89</v>
      </c>
      <c r="C848" s="1" t="s">
        <v>6</v>
      </c>
      <c r="D848" s="12">
        <v>1980.0</v>
      </c>
      <c r="E848" s="7">
        <f>'Cleaned and Complete Military E'!X16</f>
        <v>99867474.44</v>
      </c>
    </row>
    <row r="849">
      <c r="A849" s="1" t="s">
        <v>88</v>
      </c>
      <c r="B849" s="1" t="s">
        <v>89</v>
      </c>
      <c r="C849" s="1" t="s">
        <v>6</v>
      </c>
      <c r="D849" s="12">
        <v>1981.0</v>
      </c>
      <c r="E849" s="7">
        <f>'Cleaned and Complete Military E'!Y16</f>
        <v>120247597.8</v>
      </c>
    </row>
    <row r="850">
      <c r="A850" s="1" t="s">
        <v>88</v>
      </c>
      <c r="B850" s="1" t="s">
        <v>89</v>
      </c>
      <c r="C850" s="1" t="s">
        <v>6</v>
      </c>
      <c r="D850" s="12">
        <v>1982.0</v>
      </c>
      <c r="E850" s="7">
        <f>'Cleaned and Complete Military E'!Z16</f>
        <v>131616586.4</v>
      </c>
    </row>
    <row r="851">
      <c r="A851" s="1" t="s">
        <v>88</v>
      </c>
      <c r="B851" s="1" t="s">
        <v>89</v>
      </c>
      <c r="C851" s="1" t="s">
        <v>6</v>
      </c>
      <c r="D851" s="12">
        <v>1983.0</v>
      </c>
      <c r="E851" s="7">
        <f>'Cleaned and Complete Military E'!AA16</f>
        <v>129898757.7</v>
      </c>
    </row>
    <row r="852">
      <c r="A852" s="1" t="s">
        <v>88</v>
      </c>
      <c r="B852" s="1" t="s">
        <v>89</v>
      </c>
      <c r="C852" s="1" t="s">
        <v>6</v>
      </c>
      <c r="D852" s="12">
        <v>1984.0</v>
      </c>
      <c r="E852" s="7">
        <f>'Cleaned and Complete Military E'!AB16</f>
        <v>127243641.8</v>
      </c>
    </row>
    <row r="853">
      <c r="A853" s="1" t="s">
        <v>88</v>
      </c>
      <c r="B853" s="1" t="s">
        <v>89</v>
      </c>
      <c r="C853" s="1" t="s">
        <v>6</v>
      </c>
      <c r="D853" s="12">
        <v>1985.0</v>
      </c>
      <c r="E853" s="7">
        <f>'Cleaned and Complete Military E'!AC16</f>
        <v>116190293.9</v>
      </c>
    </row>
    <row r="854">
      <c r="A854" s="1" t="s">
        <v>88</v>
      </c>
      <c r="B854" s="1" t="s">
        <v>89</v>
      </c>
      <c r="C854" s="1" t="s">
        <v>6</v>
      </c>
      <c r="D854" s="12">
        <v>1986.0</v>
      </c>
      <c r="E854" s="7">
        <f>'Cleaned and Complete Military E'!AD16</f>
        <v>145411861.2</v>
      </c>
    </row>
    <row r="855">
      <c r="A855" s="1" t="s">
        <v>88</v>
      </c>
      <c r="B855" s="1" t="s">
        <v>89</v>
      </c>
      <c r="C855" s="1" t="s">
        <v>6</v>
      </c>
      <c r="D855" s="12">
        <v>1987.0</v>
      </c>
      <c r="E855" s="7">
        <f>'Cleaned and Complete Military E'!AE16</f>
        <v>163128000.9</v>
      </c>
    </row>
    <row r="856">
      <c r="A856" s="1" t="s">
        <v>88</v>
      </c>
      <c r="B856" s="1" t="s">
        <v>89</v>
      </c>
      <c r="C856" s="1" t="s">
        <v>6</v>
      </c>
      <c r="D856" s="12">
        <v>1988.0</v>
      </c>
      <c r="E856" s="7">
        <f>'Cleaned and Complete Military E'!AF16</f>
        <v>154370685.7</v>
      </c>
    </row>
    <row r="857">
      <c r="A857" s="1" t="s">
        <v>88</v>
      </c>
      <c r="B857" s="1" t="s">
        <v>89</v>
      </c>
      <c r="C857" s="1" t="s">
        <v>6</v>
      </c>
      <c r="D857" s="12">
        <v>1989.0</v>
      </c>
      <c r="E857" s="7">
        <f>'Cleaned and Complete Military E'!AG16</f>
        <v>146869357.5</v>
      </c>
    </row>
    <row r="858">
      <c r="A858" s="1" t="s">
        <v>88</v>
      </c>
      <c r="B858" s="1" t="s">
        <v>89</v>
      </c>
      <c r="C858" s="1" t="s">
        <v>6</v>
      </c>
      <c r="D858" s="12">
        <v>1990.0</v>
      </c>
      <c r="E858" s="7">
        <f>'Cleaned and Complete Military E'!AH16</f>
        <v>180577745.9</v>
      </c>
    </row>
    <row r="859">
      <c r="A859" s="1" t="s">
        <v>88</v>
      </c>
      <c r="B859" s="1" t="s">
        <v>89</v>
      </c>
      <c r="C859" s="1" t="s">
        <v>6</v>
      </c>
      <c r="D859" s="12">
        <v>1991.0</v>
      </c>
      <c r="E859" s="7">
        <f>'Cleaned and Complete Military E'!AI16</f>
        <v>178198343.2</v>
      </c>
    </row>
    <row r="860">
      <c r="A860" s="1" t="s">
        <v>88</v>
      </c>
      <c r="B860" s="1" t="s">
        <v>89</v>
      </c>
      <c r="C860" s="1" t="s">
        <v>6</v>
      </c>
      <c r="D860" s="12">
        <v>1992.0</v>
      </c>
      <c r="E860" s="7">
        <f>'Cleaned and Complete Military E'!AJ16</f>
        <v>183796639.1</v>
      </c>
    </row>
    <row r="861">
      <c r="A861" s="1" t="s">
        <v>88</v>
      </c>
      <c r="B861" s="1" t="s">
        <v>89</v>
      </c>
      <c r="C861" s="1" t="s">
        <v>6</v>
      </c>
      <c r="D861" s="12">
        <v>1993.0</v>
      </c>
      <c r="E861" s="7">
        <f>'Cleaned and Complete Military E'!AK16</f>
        <v>168175220.6</v>
      </c>
    </row>
    <row r="862">
      <c r="A862" s="1" t="s">
        <v>88</v>
      </c>
      <c r="B862" s="1" t="s">
        <v>89</v>
      </c>
      <c r="C862" s="1" t="s">
        <v>6</v>
      </c>
      <c r="D862" s="12">
        <v>1994.0</v>
      </c>
      <c r="E862" s="7">
        <f>'Cleaned and Complete Military E'!AL16</f>
        <v>94517340.44</v>
      </c>
    </row>
    <row r="863">
      <c r="A863" s="1" t="s">
        <v>88</v>
      </c>
      <c r="B863" s="1" t="s">
        <v>89</v>
      </c>
      <c r="C863" s="1" t="s">
        <v>6</v>
      </c>
      <c r="D863" s="12">
        <v>1995.0</v>
      </c>
      <c r="E863" s="7">
        <f>'Cleaned and Complete Military E'!AM16</f>
        <v>113575532.7</v>
      </c>
    </row>
    <row r="864">
      <c r="A864" s="1" t="s">
        <v>88</v>
      </c>
      <c r="B864" s="1" t="s">
        <v>89</v>
      </c>
      <c r="C864" s="1" t="s">
        <v>6</v>
      </c>
      <c r="D864" s="12">
        <v>1996.0</v>
      </c>
      <c r="E864" s="7">
        <f>'Cleaned and Complete Military E'!AN16</f>
        <v>116936303.6</v>
      </c>
    </row>
    <row r="865">
      <c r="A865" s="1" t="s">
        <v>88</v>
      </c>
      <c r="B865" s="1" t="s">
        <v>89</v>
      </c>
      <c r="C865" s="1" t="s">
        <v>6</v>
      </c>
      <c r="D865" s="12">
        <v>1997.0</v>
      </c>
      <c r="E865" s="7">
        <f>'Cleaned and Complete Military E'!AO16</f>
        <v>118711118.8</v>
      </c>
    </row>
    <row r="866">
      <c r="A866" s="1" t="s">
        <v>88</v>
      </c>
      <c r="B866" s="1" t="s">
        <v>89</v>
      </c>
      <c r="C866" s="1" t="s">
        <v>6</v>
      </c>
      <c r="D866" s="12">
        <v>1998.0</v>
      </c>
      <c r="E866" s="7">
        <f>'Cleaned and Complete Military E'!AP16</f>
        <v>137245911.5</v>
      </c>
    </row>
    <row r="867">
      <c r="A867" s="1" t="s">
        <v>88</v>
      </c>
      <c r="B867" s="1" t="s">
        <v>89</v>
      </c>
      <c r="C867" s="1" t="s">
        <v>6</v>
      </c>
      <c r="D867" s="12">
        <v>1999.0</v>
      </c>
      <c r="E867" s="7">
        <f>'Cleaned and Complete Military E'!AQ16</f>
        <v>144704636.5</v>
      </c>
    </row>
    <row r="868">
      <c r="A868" s="1" t="s">
        <v>88</v>
      </c>
      <c r="B868" s="1" t="s">
        <v>89</v>
      </c>
      <c r="C868" s="1" t="s">
        <v>6</v>
      </c>
      <c r="D868" s="12">
        <v>2000.0</v>
      </c>
      <c r="E868" s="7">
        <f>'Cleaned and Complete Military E'!AR16</f>
        <v>123034343.9</v>
      </c>
    </row>
    <row r="869">
      <c r="A869" s="1" t="s">
        <v>88</v>
      </c>
      <c r="B869" s="1" t="s">
        <v>89</v>
      </c>
      <c r="C869" s="1" t="s">
        <v>6</v>
      </c>
      <c r="D869" s="12">
        <v>2001.0</v>
      </c>
      <c r="E869" s="7">
        <f>'Cleaned and Complete Military E'!AS16</f>
        <v>124301708.4</v>
      </c>
    </row>
    <row r="870">
      <c r="A870" s="1" t="s">
        <v>88</v>
      </c>
      <c r="B870" s="1" t="s">
        <v>89</v>
      </c>
      <c r="C870" s="1" t="s">
        <v>6</v>
      </c>
      <c r="D870" s="12">
        <v>2002.0</v>
      </c>
      <c r="E870" s="7">
        <f>'Cleaned and Complete Military E'!AT16</f>
        <v>145626610.5</v>
      </c>
    </row>
    <row r="871">
      <c r="A871" s="1" t="s">
        <v>88</v>
      </c>
      <c r="B871" s="1" t="s">
        <v>89</v>
      </c>
      <c r="C871" s="1" t="s">
        <v>6</v>
      </c>
      <c r="D871" s="12">
        <v>2003.0</v>
      </c>
      <c r="E871" s="7">
        <f>'Cleaned and Complete Military E'!AU16</f>
        <v>188499655.9</v>
      </c>
    </row>
    <row r="872">
      <c r="A872" s="1" t="s">
        <v>88</v>
      </c>
      <c r="B872" s="1" t="s">
        <v>89</v>
      </c>
      <c r="C872" s="1" t="s">
        <v>6</v>
      </c>
      <c r="D872" s="12">
        <v>2004.0</v>
      </c>
      <c r="E872" s="7">
        <f>'Cleaned and Complete Military E'!AV16</f>
        <v>221107924.7</v>
      </c>
    </row>
    <row r="873">
      <c r="A873" s="1" t="s">
        <v>88</v>
      </c>
      <c r="B873" s="1" t="s">
        <v>89</v>
      </c>
      <c r="C873" s="1" t="s">
        <v>6</v>
      </c>
      <c r="D873" s="12">
        <v>2005.0</v>
      </c>
      <c r="E873" s="7">
        <f>'Cleaned and Complete Military E'!AW16</f>
        <v>223084623.1</v>
      </c>
    </row>
    <row r="874">
      <c r="A874" s="1" t="s">
        <v>88</v>
      </c>
      <c r="B874" s="1" t="s">
        <v>89</v>
      </c>
      <c r="C874" s="1" t="s">
        <v>6</v>
      </c>
      <c r="D874" s="12">
        <v>2006.0</v>
      </c>
      <c r="E874" s="7">
        <f>'Cleaned and Complete Military E'!AX16</f>
        <v>256927843.3</v>
      </c>
    </row>
    <row r="875">
      <c r="A875" s="1" t="s">
        <v>88</v>
      </c>
      <c r="B875" s="1" t="s">
        <v>89</v>
      </c>
      <c r="C875" s="1" t="s">
        <v>6</v>
      </c>
      <c r="D875" s="12">
        <v>2007.0</v>
      </c>
      <c r="E875" s="7">
        <f>'Cleaned and Complete Military E'!AY16</f>
        <v>296698917.3</v>
      </c>
    </row>
    <row r="876">
      <c r="A876" s="1" t="s">
        <v>88</v>
      </c>
      <c r="B876" s="1" t="s">
        <v>89</v>
      </c>
      <c r="C876" s="1" t="s">
        <v>6</v>
      </c>
      <c r="D876" s="12">
        <v>2008.0</v>
      </c>
      <c r="E876" s="7">
        <f>'Cleaned and Complete Military E'!AZ16</f>
        <v>346586125.7</v>
      </c>
    </row>
    <row r="877">
      <c r="A877" s="1" t="s">
        <v>88</v>
      </c>
      <c r="B877" s="1" t="s">
        <v>89</v>
      </c>
      <c r="C877" s="1" t="s">
        <v>6</v>
      </c>
      <c r="D877" s="12">
        <v>2009.0</v>
      </c>
      <c r="E877" s="7">
        <f>'Cleaned and Complete Military E'!BA16</f>
        <v>343265154</v>
      </c>
    </row>
    <row r="878">
      <c r="A878" s="1" t="s">
        <v>88</v>
      </c>
      <c r="B878" s="1" t="s">
        <v>89</v>
      </c>
      <c r="C878" s="1" t="s">
        <v>6</v>
      </c>
      <c r="D878" s="12">
        <v>2010.0</v>
      </c>
      <c r="E878" s="7">
        <f>'Cleaned and Complete Military E'!BB16</f>
        <v>354054397.8</v>
      </c>
    </row>
    <row r="879">
      <c r="A879" s="1" t="s">
        <v>88</v>
      </c>
      <c r="B879" s="1" t="s">
        <v>89</v>
      </c>
      <c r="C879" s="1" t="s">
        <v>6</v>
      </c>
      <c r="D879" s="12">
        <v>2011.0</v>
      </c>
      <c r="E879" s="7">
        <f>'Cleaned and Complete Military E'!BC16</f>
        <v>347477885.7</v>
      </c>
    </row>
    <row r="880">
      <c r="A880" s="1" t="s">
        <v>88</v>
      </c>
      <c r="B880" s="1" t="s">
        <v>89</v>
      </c>
      <c r="C880" s="1" t="s">
        <v>6</v>
      </c>
      <c r="D880" s="12">
        <v>2012.0</v>
      </c>
      <c r="E880" s="7">
        <f>'Cleaned and Complete Military E'!BD16</f>
        <v>354447463.1</v>
      </c>
    </row>
    <row r="881">
      <c r="A881" s="1" t="s">
        <v>88</v>
      </c>
      <c r="B881" s="1" t="s">
        <v>89</v>
      </c>
      <c r="C881" s="1" t="s">
        <v>6</v>
      </c>
      <c r="D881" s="12">
        <v>2013.0</v>
      </c>
      <c r="E881" s="7">
        <f>'Cleaned and Complete Military E'!BE16</f>
        <v>392840660.7</v>
      </c>
    </row>
    <row r="882">
      <c r="A882" s="1" t="s">
        <v>88</v>
      </c>
      <c r="B882" s="1" t="s">
        <v>89</v>
      </c>
      <c r="C882" s="1" t="s">
        <v>6</v>
      </c>
      <c r="D882" s="12">
        <v>2014.0</v>
      </c>
      <c r="E882" s="7">
        <f>'Cleaned and Complete Military E'!BF16</f>
        <v>401529079.8</v>
      </c>
    </row>
    <row r="883">
      <c r="A883" s="1" t="s">
        <v>88</v>
      </c>
      <c r="B883" s="1" t="s">
        <v>89</v>
      </c>
      <c r="C883" s="1" t="s">
        <v>6</v>
      </c>
      <c r="D883" s="12">
        <v>2015.0</v>
      </c>
      <c r="E883" s="7">
        <f>'Cleaned and Complete Military E'!BG16</f>
        <v>353815199.9</v>
      </c>
    </row>
    <row r="884">
      <c r="A884" s="1" t="s">
        <v>88</v>
      </c>
      <c r="B884" s="1" t="s">
        <v>89</v>
      </c>
      <c r="C884" s="1" t="s">
        <v>6</v>
      </c>
      <c r="D884" s="12">
        <v>2016.0</v>
      </c>
      <c r="E884" s="7">
        <f>'Cleaned and Complete Military E'!BH16</f>
        <v>387437830.9</v>
      </c>
    </row>
    <row r="885">
      <c r="A885" s="1" t="s">
        <v>88</v>
      </c>
      <c r="B885" s="1" t="s">
        <v>89</v>
      </c>
      <c r="C885" s="1" t="s">
        <v>6</v>
      </c>
      <c r="D885" s="12">
        <v>2017.0</v>
      </c>
      <c r="E885" s="7">
        <f>'Cleaned and Complete Military E'!BI16</f>
        <v>408157575.1</v>
      </c>
    </row>
    <row r="886">
      <c r="A886" s="1" t="s">
        <v>88</v>
      </c>
      <c r="B886" s="1" t="s">
        <v>89</v>
      </c>
      <c r="C886" s="1" t="s">
        <v>6</v>
      </c>
      <c r="D886" s="12">
        <v>2018.0</v>
      </c>
      <c r="E886" s="7">
        <f>'Cleaned and Complete Military E'!BJ16</f>
        <v>429892180.6</v>
      </c>
    </row>
    <row r="887">
      <c r="A887" s="1" t="str">
        <f>'Cleaned and Complete Military E'!A17</f>
        <v>Congo, Dem. Rep.</v>
      </c>
      <c r="B887" s="1" t="str">
        <f>'Cleaned and Complete Military E'!B17</f>
        <v>COD</v>
      </c>
      <c r="C887" s="1" t="str">
        <f>'Cleaned and Complete Military E'!C17</f>
        <v>Country</v>
      </c>
      <c r="D887" s="8">
        <v>1960.0</v>
      </c>
      <c r="E887" s="7">
        <f>'Cleaned and Complete Military E'!D17</f>
        <v>153011269.2</v>
      </c>
    </row>
    <row r="888">
      <c r="A888" s="1" t="s">
        <v>90</v>
      </c>
      <c r="B888" s="1" t="s">
        <v>91</v>
      </c>
      <c r="C888" s="1" t="s">
        <v>6</v>
      </c>
      <c r="D888" s="12">
        <v>1961.0</v>
      </c>
      <c r="E888" s="7">
        <f>'Cleaned and Complete Military E'!E17</f>
        <v>153011269.2</v>
      </c>
    </row>
    <row r="889">
      <c r="A889" s="1" t="s">
        <v>90</v>
      </c>
      <c r="B889" s="1" t="s">
        <v>91</v>
      </c>
      <c r="C889" s="1" t="s">
        <v>6</v>
      </c>
      <c r="D889" s="12">
        <v>1962.0</v>
      </c>
      <c r="E889" s="7">
        <f>'Cleaned and Complete Military E'!F17</f>
        <v>153011269.2</v>
      </c>
    </row>
    <row r="890">
      <c r="A890" s="1" t="s">
        <v>90</v>
      </c>
      <c r="B890" s="1" t="s">
        <v>91</v>
      </c>
      <c r="C890" s="1" t="s">
        <v>6</v>
      </c>
      <c r="D890" s="12">
        <v>1963.0</v>
      </c>
      <c r="E890" s="7">
        <f>'Cleaned and Complete Military E'!G17</f>
        <v>58217821.78</v>
      </c>
    </row>
    <row r="891">
      <c r="A891" s="1" t="s">
        <v>90</v>
      </c>
      <c r="B891" s="1" t="s">
        <v>91</v>
      </c>
      <c r="C891" s="1" t="s">
        <v>6</v>
      </c>
      <c r="D891" s="12">
        <v>1964.0</v>
      </c>
      <c r="E891" s="7">
        <f>'Cleaned and Complete Military E'!H17</f>
        <v>49818181.82</v>
      </c>
    </row>
    <row r="892">
      <c r="A892" s="1" t="s">
        <v>90</v>
      </c>
      <c r="B892" s="1" t="s">
        <v>91</v>
      </c>
      <c r="C892" s="1" t="s">
        <v>6</v>
      </c>
      <c r="D892" s="12">
        <v>1965.0</v>
      </c>
      <c r="E892" s="7">
        <f>'Cleaned and Complete Military E'!I17</f>
        <v>78909090.91</v>
      </c>
    </row>
    <row r="893">
      <c r="A893" s="1" t="s">
        <v>90</v>
      </c>
      <c r="B893" s="1" t="s">
        <v>91</v>
      </c>
      <c r="C893" s="1" t="s">
        <v>6</v>
      </c>
      <c r="D893" s="12">
        <v>1966.0</v>
      </c>
      <c r="E893" s="7">
        <f>'Cleaned and Complete Military E'!J17</f>
        <v>78363636.36</v>
      </c>
    </row>
    <row r="894">
      <c r="A894" s="1" t="s">
        <v>90</v>
      </c>
      <c r="B894" s="1" t="s">
        <v>91</v>
      </c>
      <c r="C894" s="1" t="s">
        <v>6</v>
      </c>
      <c r="D894" s="12">
        <v>1967.0</v>
      </c>
      <c r="E894" s="7">
        <f>'Cleaned and Complete Military E'!K17</f>
        <v>45907648.68</v>
      </c>
    </row>
    <row r="895">
      <c r="A895" s="1" t="s">
        <v>90</v>
      </c>
      <c r="B895" s="1" t="s">
        <v>91</v>
      </c>
      <c r="C895" s="1" t="s">
        <v>6</v>
      </c>
      <c r="D895" s="12">
        <v>1968.0</v>
      </c>
      <c r="E895" s="7">
        <f>'Cleaned and Complete Military E'!L17</f>
        <v>50479041.92</v>
      </c>
    </row>
    <row r="896">
      <c r="A896" s="1" t="s">
        <v>90</v>
      </c>
      <c r="B896" s="1" t="s">
        <v>91</v>
      </c>
      <c r="C896" s="1" t="s">
        <v>6</v>
      </c>
      <c r="D896" s="12">
        <v>1969.0</v>
      </c>
      <c r="E896" s="7">
        <f>'Cleaned and Complete Military E'!M17</f>
        <v>72455089.82</v>
      </c>
    </row>
    <row r="897">
      <c r="A897" s="1" t="s">
        <v>90</v>
      </c>
      <c r="B897" s="1" t="s">
        <v>91</v>
      </c>
      <c r="C897" s="1" t="s">
        <v>6</v>
      </c>
      <c r="D897" s="12">
        <v>1970.0</v>
      </c>
      <c r="E897" s="7">
        <f>'Cleaned and Complete Military E'!N17</f>
        <v>102395209.6</v>
      </c>
    </row>
    <row r="898">
      <c r="A898" s="1" t="s">
        <v>90</v>
      </c>
      <c r="B898" s="1" t="s">
        <v>91</v>
      </c>
      <c r="C898" s="1" t="s">
        <v>6</v>
      </c>
      <c r="D898" s="12">
        <v>1971.0</v>
      </c>
      <c r="E898" s="7">
        <f>'Cleaned and Complete Military E'!O17</f>
        <v>101796407.2</v>
      </c>
    </row>
    <row r="899">
      <c r="A899" s="1" t="s">
        <v>90</v>
      </c>
      <c r="B899" s="1" t="s">
        <v>91</v>
      </c>
      <c r="C899" s="1" t="s">
        <v>6</v>
      </c>
      <c r="D899" s="12">
        <v>1972.0</v>
      </c>
      <c r="E899" s="7">
        <f>'Cleaned and Complete Military E'!P17</f>
        <v>94011976.05</v>
      </c>
    </row>
    <row r="900">
      <c r="A900" s="1" t="s">
        <v>90</v>
      </c>
      <c r="B900" s="1" t="s">
        <v>91</v>
      </c>
      <c r="C900" s="1" t="s">
        <v>6</v>
      </c>
      <c r="D900" s="12">
        <v>1973.0</v>
      </c>
      <c r="E900" s="7">
        <f>'Cleaned and Complete Military E'!Q17</f>
        <v>102395209.6</v>
      </c>
    </row>
    <row r="901">
      <c r="A901" s="1" t="s">
        <v>90</v>
      </c>
      <c r="B901" s="1" t="s">
        <v>91</v>
      </c>
      <c r="C901" s="1" t="s">
        <v>6</v>
      </c>
      <c r="D901" s="12">
        <v>1974.0</v>
      </c>
      <c r="E901" s="7">
        <f>'Cleaned and Complete Military E'!R17</f>
        <v>189221556.9</v>
      </c>
    </row>
    <row r="902">
      <c r="A902" s="1" t="s">
        <v>90</v>
      </c>
      <c r="B902" s="1" t="s">
        <v>91</v>
      </c>
      <c r="C902" s="1" t="s">
        <v>6</v>
      </c>
      <c r="D902" s="12">
        <v>1975.0</v>
      </c>
      <c r="E902" s="7">
        <f>'Cleaned and Complete Military E'!S17</f>
        <v>173652694.6</v>
      </c>
    </row>
    <row r="903">
      <c r="A903" s="1" t="s">
        <v>90</v>
      </c>
      <c r="B903" s="1" t="s">
        <v>91</v>
      </c>
      <c r="C903" s="1" t="s">
        <v>6</v>
      </c>
      <c r="D903" s="12">
        <v>1976.0</v>
      </c>
      <c r="E903" s="7">
        <f>'Cleaned and Complete Military E'!T17</f>
        <v>120795356</v>
      </c>
    </row>
    <row r="904">
      <c r="A904" s="1" t="s">
        <v>90</v>
      </c>
      <c r="B904" s="1" t="s">
        <v>91</v>
      </c>
      <c r="C904" s="1" t="s">
        <v>6</v>
      </c>
      <c r="D904" s="12">
        <v>1977.0</v>
      </c>
      <c r="E904" s="7">
        <f>'Cleaned and Complete Military E'!U17</f>
        <v>161471103.3</v>
      </c>
    </row>
    <row r="905">
      <c r="A905" s="1" t="s">
        <v>90</v>
      </c>
      <c r="B905" s="1" t="s">
        <v>91</v>
      </c>
      <c r="C905" s="1" t="s">
        <v>6</v>
      </c>
      <c r="D905" s="12">
        <v>1978.0</v>
      </c>
      <c r="E905" s="7">
        <f>'Cleaned and Complete Military E'!V17</f>
        <v>214951896</v>
      </c>
    </row>
    <row r="906">
      <c r="A906" s="1" t="s">
        <v>90</v>
      </c>
      <c r="B906" s="1" t="s">
        <v>91</v>
      </c>
      <c r="C906" s="1" t="s">
        <v>6</v>
      </c>
      <c r="D906" s="12">
        <v>1979.0</v>
      </c>
      <c r="E906" s="7">
        <f>'Cleaned and Complete Military E'!W17</f>
        <v>190944707.6</v>
      </c>
    </row>
    <row r="907">
      <c r="A907" s="1" t="s">
        <v>90</v>
      </c>
      <c r="B907" s="1" t="s">
        <v>91</v>
      </c>
      <c r="C907" s="1" t="s">
        <v>6</v>
      </c>
      <c r="D907" s="12">
        <v>1980.0</v>
      </c>
      <c r="E907" s="7">
        <f>'Cleaned and Complete Military E'!X17</f>
        <v>152183675</v>
      </c>
    </row>
    <row r="908">
      <c r="A908" s="1" t="s">
        <v>90</v>
      </c>
      <c r="B908" s="1" t="s">
        <v>91</v>
      </c>
      <c r="C908" s="1" t="s">
        <v>6</v>
      </c>
      <c r="D908" s="12">
        <v>1981.0</v>
      </c>
      <c r="E908" s="7">
        <f>'Cleaned and Complete Military E'!Y17</f>
        <v>71671583.96</v>
      </c>
    </row>
    <row r="909">
      <c r="A909" s="1" t="s">
        <v>90</v>
      </c>
      <c r="B909" s="1" t="s">
        <v>91</v>
      </c>
      <c r="C909" s="1" t="s">
        <v>6</v>
      </c>
      <c r="D909" s="12">
        <v>1982.0</v>
      </c>
      <c r="E909" s="7">
        <f>'Cleaned and Complete Military E'!Z17</f>
        <v>147162426.6</v>
      </c>
    </row>
    <row r="910">
      <c r="A910" s="1" t="s">
        <v>90</v>
      </c>
      <c r="B910" s="1" t="s">
        <v>91</v>
      </c>
      <c r="C910" s="1" t="s">
        <v>6</v>
      </c>
      <c r="D910" s="12">
        <v>1983.0</v>
      </c>
      <c r="E910" s="7">
        <f>'Cleaned and Complete Military E'!AA17</f>
        <v>78919799.79</v>
      </c>
    </row>
    <row r="911">
      <c r="A911" s="1" t="s">
        <v>90</v>
      </c>
      <c r="B911" s="1" t="s">
        <v>91</v>
      </c>
      <c r="C911" s="1" t="s">
        <v>6</v>
      </c>
      <c r="D911" s="12">
        <v>1984.0</v>
      </c>
      <c r="E911" s="7">
        <f>'Cleaned and Complete Military E'!AB17</f>
        <v>53403541.41</v>
      </c>
    </row>
    <row r="912">
      <c r="A912" s="1" t="s">
        <v>90</v>
      </c>
      <c r="B912" s="1" t="s">
        <v>91</v>
      </c>
      <c r="C912" s="1" t="s">
        <v>6</v>
      </c>
      <c r="D912" s="12">
        <v>1985.0</v>
      </c>
      <c r="E912" s="7">
        <f>'Cleaned and Complete Military E'!AC17</f>
        <v>40371344.17</v>
      </c>
    </row>
    <row r="913">
      <c r="A913" s="1" t="s">
        <v>90</v>
      </c>
      <c r="B913" s="1" t="s">
        <v>91</v>
      </c>
      <c r="C913" s="1" t="s">
        <v>6</v>
      </c>
      <c r="D913" s="12">
        <v>1986.0</v>
      </c>
      <c r="E913" s="7">
        <f>'Cleaned and Complete Military E'!AD17</f>
        <v>67436312.94</v>
      </c>
    </row>
    <row r="914">
      <c r="A914" s="1" t="s">
        <v>90</v>
      </c>
      <c r="B914" s="1" t="s">
        <v>91</v>
      </c>
      <c r="C914" s="1" t="s">
        <v>6</v>
      </c>
      <c r="D914" s="12">
        <v>1987.0</v>
      </c>
      <c r="E914" s="7">
        <f>'Cleaned and Complete Military E'!AE17</f>
        <v>28297227.67</v>
      </c>
    </row>
    <row r="915">
      <c r="A915" s="1" t="s">
        <v>90</v>
      </c>
      <c r="B915" s="1" t="s">
        <v>91</v>
      </c>
      <c r="C915" s="1" t="s">
        <v>6</v>
      </c>
      <c r="D915" s="12">
        <v>1988.0</v>
      </c>
      <c r="E915" s="7">
        <f>'Cleaned and Complete Military E'!AF17</f>
        <v>214939929.1</v>
      </c>
    </row>
    <row r="916">
      <c r="A916" s="1" t="s">
        <v>90</v>
      </c>
      <c r="B916" s="1" t="s">
        <v>91</v>
      </c>
      <c r="C916" s="1" t="s">
        <v>6</v>
      </c>
      <c r="D916" s="12">
        <v>1989.0</v>
      </c>
      <c r="E916" s="7">
        <f>'Cleaned and Complete Military E'!AG17</f>
        <v>67494749.1</v>
      </c>
    </row>
    <row r="917">
      <c r="A917" s="1" t="s">
        <v>90</v>
      </c>
      <c r="B917" s="1" t="s">
        <v>91</v>
      </c>
      <c r="C917" s="1" t="s">
        <v>6</v>
      </c>
      <c r="D917" s="12">
        <v>1990.0</v>
      </c>
      <c r="E917" s="7">
        <f>'Cleaned and Complete Military E'!AH17</f>
        <v>45933813.55</v>
      </c>
    </row>
    <row r="918">
      <c r="A918" s="1" t="s">
        <v>90</v>
      </c>
      <c r="B918" s="1" t="s">
        <v>91</v>
      </c>
      <c r="C918" s="1" t="s">
        <v>6</v>
      </c>
      <c r="D918" s="12">
        <v>1991.0</v>
      </c>
      <c r="E918" s="7">
        <f>'Cleaned and Complete Military E'!AI17</f>
        <v>43891987.21</v>
      </c>
    </row>
    <row r="919">
      <c r="A919" s="1" t="s">
        <v>90</v>
      </c>
      <c r="B919" s="1" t="s">
        <v>91</v>
      </c>
      <c r="C919" s="1" t="s">
        <v>6</v>
      </c>
      <c r="D919" s="12">
        <v>1992.0</v>
      </c>
      <c r="E919" s="7">
        <f>'Cleaned and Complete Military E'!AJ17</f>
        <v>85527294.36</v>
      </c>
    </row>
    <row r="920">
      <c r="A920" s="1" t="s">
        <v>90</v>
      </c>
      <c r="B920" s="1" t="s">
        <v>91</v>
      </c>
      <c r="C920" s="1" t="s">
        <v>6</v>
      </c>
      <c r="D920" s="12">
        <v>1993.0</v>
      </c>
      <c r="E920" s="7">
        <f>'Cleaned and Complete Military E'!AK17</f>
        <v>469173805.5</v>
      </c>
    </row>
    <row r="921">
      <c r="A921" s="1" t="s">
        <v>90</v>
      </c>
      <c r="B921" s="1" t="s">
        <v>91</v>
      </c>
      <c r="C921" s="1" t="s">
        <v>6</v>
      </c>
      <c r="D921" s="12">
        <v>1994.0</v>
      </c>
      <c r="E921" s="7">
        <f>'Cleaned and Complete Military E'!AL17</f>
        <v>153011269.2</v>
      </c>
    </row>
    <row r="922">
      <c r="A922" s="1" t="s">
        <v>90</v>
      </c>
      <c r="B922" s="1" t="s">
        <v>91</v>
      </c>
      <c r="C922" s="1" t="s">
        <v>6</v>
      </c>
      <c r="D922" s="12">
        <v>1995.0</v>
      </c>
      <c r="E922" s="7">
        <f>'Cleaned and Complete Military E'!AM17</f>
        <v>153011269.2</v>
      </c>
    </row>
    <row r="923">
      <c r="A923" s="1" t="s">
        <v>90</v>
      </c>
      <c r="B923" s="1" t="s">
        <v>91</v>
      </c>
      <c r="C923" s="1" t="s">
        <v>6</v>
      </c>
      <c r="D923" s="12">
        <v>1996.0</v>
      </c>
      <c r="E923" s="7">
        <f>'Cleaned and Complete Military E'!AN17</f>
        <v>89269879.98</v>
      </c>
    </row>
    <row r="924">
      <c r="A924" s="1" t="s">
        <v>90</v>
      </c>
      <c r="B924" s="1" t="s">
        <v>91</v>
      </c>
      <c r="C924" s="1" t="s">
        <v>6</v>
      </c>
      <c r="D924" s="12">
        <v>1997.0</v>
      </c>
      <c r="E924" s="7">
        <f>'Cleaned and Complete Military E'!AO17</f>
        <v>83825040.92</v>
      </c>
    </row>
    <row r="925">
      <c r="A925" s="1" t="s">
        <v>90</v>
      </c>
      <c r="B925" s="1" t="s">
        <v>91</v>
      </c>
      <c r="C925" s="1" t="s">
        <v>6</v>
      </c>
      <c r="D925" s="12">
        <v>1998.0</v>
      </c>
      <c r="E925" s="7">
        <f>'Cleaned and Complete Military E'!AP17</f>
        <v>26629667.19</v>
      </c>
    </row>
    <row r="926">
      <c r="A926" s="1" t="s">
        <v>90</v>
      </c>
      <c r="B926" s="1" t="s">
        <v>91</v>
      </c>
      <c r="C926" s="1" t="s">
        <v>6</v>
      </c>
      <c r="D926" s="12">
        <v>1999.0</v>
      </c>
      <c r="E926" s="7">
        <f>'Cleaned and Complete Military E'!AQ17</f>
        <v>149277860.3</v>
      </c>
    </row>
    <row r="927">
      <c r="A927" s="1" t="s">
        <v>90</v>
      </c>
      <c r="B927" s="1" t="s">
        <v>91</v>
      </c>
      <c r="C927" s="1" t="s">
        <v>6</v>
      </c>
      <c r="D927" s="12">
        <v>2000.0</v>
      </c>
      <c r="E927" s="7">
        <f>'Cleaned and Complete Military E'!AR17</f>
        <v>132883821.7</v>
      </c>
    </row>
    <row r="928">
      <c r="A928" s="1" t="s">
        <v>90</v>
      </c>
      <c r="B928" s="1" t="s">
        <v>91</v>
      </c>
      <c r="C928" s="1" t="s">
        <v>6</v>
      </c>
      <c r="D928" s="12">
        <v>2001.0</v>
      </c>
      <c r="E928" s="7">
        <f>'Cleaned and Complete Military E'!AS17</f>
        <v>153011269.2</v>
      </c>
    </row>
    <row r="929">
      <c r="A929" s="1" t="s">
        <v>90</v>
      </c>
      <c r="B929" s="1" t="s">
        <v>91</v>
      </c>
      <c r="C929" s="1" t="s">
        <v>6</v>
      </c>
      <c r="D929" s="12">
        <v>2002.0</v>
      </c>
      <c r="E929" s="7">
        <f>'Cleaned and Complete Military E'!AT17</f>
        <v>153011269.2</v>
      </c>
    </row>
    <row r="930">
      <c r="A930" s="1" t="s">
        <v>90</v>
      </c>
      <c r="B930" s="1" t="s">
        <v>91</v>
      </c>
      <c r="C930" s="1" t="s">
        <v>6</v>
      </c>
      <c r="D930" s="12">
        <v>2003.0</v>
      </c>
      <c r="E930" s="7">
        <f>'Cleaned and Complete Military E'!AU17</f>
        <v>78708031.88</v>
      </c>
    </row>
    <row r="931">
      <c r="A931" s="1" t="s">
        <v>90</v>
      </c>
      <c r="B931" s="1" t="s">
        <v>91</v>
      </c>
      <c r="C931" s="1" t="s">
        <v>6</v>
      </c>
      <c r="D931" s="12">
        <v>2004.0</v>
      </c>
      <c r="E931" s="7">
        <f>'Cleaned and Complete Military E'!AV17</f>
        <v>137637805.5</v>
      </c>
    </row>
    <row r="932">
      <c r="A932" s="1" t="s">
        <v>90</v>
      </c>
      <c r="B932" s="1" t="s">
        <v>91</v>
      </c>
      <c r="C932" s="1" t="s">
        <v>6</v>
      </c>
      <c r="D932" s="12">
        <v>2005.0</v>
      </c>
      <c r="E932" s="7">
        <f>'Cleaned and Complete Military E'!AW17</f>
        <v>165205060.9</v>
      </c>
    </row>
    <row r="933">
      <c r="A933" s="1" t="s">
        <v>90</v>
      </c>
      <c r="B933" s="1" t="s">
        <v>91</v>
      </c>
      <c r="C933" s="1" t="s">
        <v>6</v>
      </c>
      <c r="D933" s="12">
        <v>2006.0</v>
      </c>
      <c r="E933" s="7">
        <f>'Cleaned and Complete Military E'!AX17</f>
        <v>205102086.6</v>
      </c>
    </row>
    <row r="934">
      <c r="A934" s="1" t="s">
        <v>90</v>
      </c>
      <c r="B934" s="1" t="s">
        <v>91</v>
      </c>
      <c r="C934" s="1" t="s">
        <v>6</v>
      </c>
      <c r="D934" s="12">
        <v>2007.0</v>
      </c>
      <c r="E934" s="7">
        <f>'Cleaned and Complete Military E'!AY17</f>
        <v>205217223</v>
      </c>
    </row>
    <row r="935">
      <c r="A935" s="1" t="s">
        <v>90</v>
      </c>
      <c r="B935" s="1" t="s">
        <v>91</v>
      </c>
      <c r="C935" s="1" t="s">
        <v>6</v>
      </c>
      <c r="D935" s="12">
        <v>2008.0</v>
      </c>
      <c r="E935" s="7">
        <f>'Cleaned and Complete Military E'!AZ17</f>
        <v>159998426.6</v>
      </c>
    </row>
    <row r="936">
      <c r="A936" s="1" t="s">
        <v>90</v>
      </c>
      <c r="B936" s="1" t="s">
        <v>91</v>
      </c>
      <c r="C936" s="1" t="s">
        <v>6</v>
      </c>
      <c r="D936" s="12">
        <v>2009.0</v>
      </c>
      <c r="E936" s="7">
        <f>'Cleaned and Complete Military E'!BA17</f>
        <v>122378011</v>
      </c>
    </row>
    <row r="937">
      <c r="A937" s="1" t="s">
        <v>90</v>
      </c>
      <c r="B937" s="1" t="s">
        <v>91</v>
      </c>
      <c r="C937" s="1" t="s">
        <v>6</v>
      </c>
      <c r="D937" s="12">
        <v>2010.0</v>
      </c>
      <c r="E937" s="7">
        <f>'Cleaned and Complete Military E'!BB17</f>
        <v>183682097.5</v>
      </c>
    </row>
    <row r="938">
      <c r="A938" s="1" t="s">
        <v>90</v>
      </c>
      <c r="B938" s="1" t="s">
        <v>91</v>
      </c>
      <c r="C938" s="1" t="s">
        <v>6</v>
      </c>
      <c r="D938" s="12">
        <v>2011.0</v>
      </c>
      <c r="E938" s="7">
        <f>'Cleaned and Complete Military E'!BC17</f>
        <v>238787546.6</v>
      </c>
    </row>
    <row r="939">
      <c r="A939" s="1" t="s">
        <v>90</v>
      </c>
      <c r="B939" s="1" t="s">
        <v>91</v>
      </c>
      <c r="C939" s="1" t="s">
        <v>6</v>
      </c>
      <c r="D939" s="12">
        <v>2012.0</v>
      </c>
      <c r="E939" s="7">
        <f>'Cleaned and Complete Military E'!BD17</f>
        <v>332493979.4</v>
      </c>
    </row>
    <row r="940">
      <c r="A940" s="1" t="s">
        <v>90</v>
      </c>
      <c r="B940" s="1" t="s">
        <v>91</v>
      </c>
      <c r="C940" s="1" t="s">
        <v>6</v>
      </c>
      <c r="D940" s="12">
        <v>2013.0</v>
      </c>
      <c r="E940" s="7">
        <f>'Cleaned and Complete Military E'!BE17</f>
        <v>374475561.3</v>
      </c>
    </row>
    <row r="941">
      <c r="A941" s="1" t="s">
        <v>90</v>
      </c>
      <c r="B941" s="1" t="s">
        <v>91</v>
      </c>
      <c r="C941" s="1" t="s">
        <v>6</v>
      </c>
      <c r="D941" s="12">
        <v>2014.0</v>
      </c>
      <c r="E941" s="7">
        <f>'Cleaned and Complete Military E'!BF17</f>
        <v>341224738.6</v>
      </c>
    </row>
    <row r="942">
      <c r="A942" s="1" t="s">
        <v>90</v>
      </c>
      <c r="B942" s="1" t="s">
        <v>91</v>
      </c>
      <c r="C942" s="1" t="s">
        <v>6</v>
      </c>
      <c r="D942" s="12">
        <v>2015.0</v>
      </c>
      <c r="E942" s="7">
        <f>'Cleaned and Complete Military E'!BG17</f>
        <v>491276856.5</v>
      </c>
    </row>
    <row r="943">
      <c r="A943" s="1" t="s">
        <v>90</v>
      </c>
      <c r="B943" s="1" t="s">
        <v>91</v>
      </c>
      <c r="C943" s="1" t="s">
        <v>6</v>
      </c>
      <c r="D943" s="12">
        <v>2016.0</v>
      </c>
      <c r="E943" s="7">
        <f>'Cleaned and Complete Military E'!BH17</f>
        <v>395733745.2</v>
      </c>
    </row>
    <row r="944">
      <c r="A944" s="1" t="s">
        <v>90</v>
      </c>
      <c r="B944" s="1" t="s">
        <v>91</v>
      </c>
      <c r="C944" s="1" t="s">
        <v>6</v>
      </c>
      <c r="D944" s="12">
        <v>2017.0</v>
      </c>
      <c r="E944" s="7">
        <f>'Cleaned and Complete Military E'!BI17</f>
        <v>295236074.3</v>
      </c>
    </row>
    <row r="945">
      <c r="A945" s="1" t="s">
        <v>90</v>
      </c>
      <c r="B945" s="1" t="s">
        <v>91</v>
      </c>
      <c r="C945" s="1" t="s">
        <v>6</v>
      </c>
      <c r="D945" s="12">
        <v>2018.0</v>
      </c>
      <c r="E945" s="7">
        <f>'Cleaned and Complete Military E'!BJ17</f>
        <v>295348364.6</v>
      </c>
    </row>
    <row r="946">
      <c r="A946" s="1" t="str">
        <f>'Cleaned and Complete Military E'!A18</f>
        <v>Colombia</v>
      </c>
      <c r="B946" s="1" t="str">
        <f>'Cleaned and Complete Military E'!B18</f>
        <v>COL</v>
      </c>
      <c r="C946" s="1" t="str">
        <f>'Cleaned and Complete Military E'!C18</f>
        <v>Country</v>
      </c>
      <c r="D946" s="8">
        <v>1960.0</v>
      </c>
      <c r="E946" s="7">
        <f>'Cleaned and Complete Military E'!D18</f>
        <v>75960813.87</v>
      </c>
    </row>
    <row r="947">
      <c r="A947" s="1" t="s">
        <v>94</v>
      </c>
      <c r="B947" s="1" t="s">
        <v>95</v>
      </c>
      <c r="C947" s="1" t="s">
        <v>6</v>
      </c>
      <c r="D947" s="12">
        <v>1961.0</v>
      </c>
      <c r="E947" s="7">
        <f>'Cleaned and Complete Military E'!E18</f>
        <v>97313432.84</v>
      </c>
    </row>
    <row r="948">
      <c r="A948" s="1" t="s">
        <v>94</v>
      </c>
      <c r="B948" s="1" t="s">
        <v>95</v>
      </c>
      <c r="C948" s="1" t="s">
        <v>6</v>
      </c>
      <c r="D948" s="12">
        <v>1962.0</v>
      </c>
      <c r="E948" s="7">
        <f>'Cleaned and Complete Military E'!F18</f>
        <v>153596253.4</v>
      </c>
    </row>
    <row r="949">
      <c r="A949" s="1" t="s">
        <v>94</v>
      </c>
      <c r="B949" s="1" t="s">
        <v>95</v>
      </c>
      <c r="C949" s="1" t="s">
        <v>6</v>
      </c>
      <c r="D949" s="12">
        <v>1963.0</v>
      </c>
      <c r="E949" s="7">
        <f>'Cleaned and Complete Military E'!G18</f>
        <v>170000000</v>
      </c>
    </row>
    <row r="950">
      <c r="A950" s="1" t="s">
        <v>94</v>
      </c>
      <c r="B950" s="1" t="s">
        <v>95</v>
      </c>
      <c r="C950" s="1" t="s">
        <v>6</v>
      </c>
      <c r="D950" s="12">
        <v>1964.0</v>
      </c>
      <c r="E950" s="7">
        <f>'Cleaned and Complete Military E'!H18</f>
        <v>190000000</v>
      </c>
    </row>
    <row r="951">
      <c r="A951" s="1" t="s">
        <v>94</v>
      </c>
      <c r="B951" s="1" t="s">
        <v>95</v>
      </c>
      <c r="C951" s="1" t="s">
        <v>6</v>
      </c>
      <c r="D951" s="12">
        <v>1965.0</v>
      </c>
      <c r="E951" s="7">
        <f>'Cleaned and Complete Military E'!I18</f>
        <v>185202864</v>
      </c>
    </row>
    <row r="952">
      <c r="A952" s="1" t="s">
        <v>94</v>
      </c>
      <c r="B952" s="1" t="s">
        <v>95</v>
      </c>
      <c r="C952" s="1" t="s">
        <v>6</v>
      </c>
      <c r="D952" s="12">
        <v>1966.0</v>
      </c>
      <c r="E952" s="7">
        <f>'Cleaned and Complete Military E'!J18</f>
        <v>172592592.6</v>
      </c>
    </row>
    <row r="953">
      <c r="A953" s="1" t="s">
        <v>94</v>
      </c>
      <c r="B953" s="1" t="s">
        <v>95</v>
      </c>
      <c r="C953" s="1" t="s">
        <v>6</v>
      </c>
      <c r="D953" s="12">
        <v>1967.0</v>
      </c>
      <c r="E953" s="7">
        <f>'Cleaned and Complete Military E'!K18</f>
        <v>178541885</v>
      </c>
    </row>
    <row r="954">
      <c r="A954" s="1" t="s">
        <v>94</v>
      </c>
      <c r="B954" s="1" t="s">
        <v>95</v>
      </c>
      <c r="C954" s="1" t="s">
        <v>6</v>
      </c>
      <c r="D954" s="12">
        <v>1968.0</v>
      </c>
      <c r="E954" s="7">
        <f>'Cleaned and Complete Military E'!L18</f>
        <v>141184847.8</v>
      </c>
    </row>
    <row r="955">
      <c r="A955" s="1" t="s">
        <v>94</v>
      </c>
      <c r="B955" s="1" t="s">
        <v>95</v>
      </c>
      <c r="C955" s="1" t="s">
        <v>6</v>
      </c>
      <c r="D955" s="12">
        <v>1969.0</v>
      </c>
      <c r="E955" s="7">
        <f>'Cleaned and Complete Military E'!M18</f>
        <v>131638962.8</v>
      </c>
    </row>
    <row r="956">
      <c r="A956" s="1" t="s">
        <v>94</v>
      </c>
      <c r="B956" s="1" t="s">
        <v>95</v>
      </c>
      <c r="C956" s="1" t="s">
        <v>6</v>
      </c>
      <c r="D956" s="12">
        <v>1970.0</v>
      </c>
      <c r="E956" s="7">
        <f>'Cleaned and Complete Military E'!N18</f>
        <v>162662459.1</v>
      </c>
    </row>
    <row r="957">
      <c r="A957" s="1" t="s">
        <v>94</v>
      </c>
      <c r="B957" s="1" t="s">
        <v>95</v>
      </c>
      <c r="C957" s="1" t="s">
        <v>6</v>
      </c>
      <c r="D957" s="12">
        <v>1971.0</v>
      </c>
      <c r="E957" s="7">
        <f>'Cleaned and Complete Military E'!O18</f>
        <v>263898574.6</v>
      </c>
    </row>
    <row r="958">
      <c r="A958" s="1" t="s">
        <v>94</v>
      </c>
      <c r="B958" s="1" t="s">
        <v>95</v>
      </c>
      <c r="C958" s="1" t="s">
        <v>6</v>
      </c>
      <c r="D958" s="12">
        <v>1972.0</v>
      </c>
      <c r="E958" s="7">
        <f>'Cleaned and Complete Military E'!P18</f>
        <v>170587589.6</v>
      </c>
    </row>
    <row r="959">
      <c r="A959" s="1" t="s">
        <v>94</v>
      </c>
      <c r="B959" s="1" t="s">
        <v>95</v>
      </c>
      <c r="C959" s="1" t="s">
        <v>6</v>
      </c>
      <c r="D959" s="12">
        <v>1973.0</v>
      </c>
      <c r="E959" s="7">
        <f>'Cleaned and Complete Military E'!Q18</f>
        <v>173879934</v>
      </c>
    </row>
    <row r="960">
      <c r="A960" s="1" t="s">
        <v>94</v>
      </c>
      <c r="B960" s="1" t="s">
        <v>95</v>
      </c>
      <c r="C960" s="1" t="s">
        <v>6</v>
      </c>
      <c r="D960" s="12">
        <v>1974.0</v>
      </c>
      <c r="E960" s="7">
        <f>'Cleaned and Complete Military E'!R18</f>
        <v>194904101.8</v>
      </c>
    </row>
    <row r="961">
      <c r="A961" s="1" t="s">
        <v>94</v>
      </c>
      <c r="B961" s="1" t="s">
        <v>95</v>
      </c>
      <c r="C961" s="1" t="s">
        <v>6</v>
      </c>
      <c r="D961" s="12">
        <v>1975.0</v>
      </c>
      <c r="E961" s="7">
        <f>'Cleaned and Complete Military E'!S18</f>
        <v>227942151.2</v>
      </c>
    </row>
    <row r="962">
      <c r="A962" s="1" t="s">
        <v>94</v>
      </c>
      <c r="B962" s="1" t="s">
        <v>95</v>
      </c>
      <c r="C962" s="1" t="s">
        <v>6</v>
      </c>
      <c r="D962" s="12">
        <v>1976.0</v>
      </c>
      <c r="E962" s="7">
        <f>'Cleaned and Complete Military E'!T18</f>
        <v>229146910.6</v>
      </c>
    </row>
    <row r="963">
      <c r="A963" s="1" t="s">
        <v>94</v>
      </c>
      <c r="B963" s="1" t="s">
        <v>95</v>
      </c>
      <c r="C963" s="1" t="s">
        <v>6</v>
      </c>
      <c r="D963" s="12">
        <v>1977.0</v>
      </c>
      <c r="E963" s="7">
        <f>'Cleaned and Complete Military E'!U18</f>
        <v>280082338.8</v>
      </c>
    </row>
    <row r="964">
      <c r="A964" s="1" t="s">
        <v>94</v>
      </c>
      <c r="B964" s="1" t="s">
        <v>95</v>
      </c>
      <c r="C964" s="1" t="s">
        <v>6</v>
      </c>
      <c r="D964" s="12">
        <v>1978.0</v>
      </c>
      <c r="E964" s="7">
        <f>'Cleaned and Complete Military E'!V18</f>
        <v>360663621.1</v>
      </c>
    </row>
    <row r="965">
      <c r="A965" s="1" t="s">
        <v>94</v>
      </c>
      <c r="B965" s="1" t="s">
        <v>95</v>
      </c>
      <c r="C965" s="1" t="s">
        <v>6</v>
      </c>
      <c r="D965" s="12">
        <v>1979.0</v>
      </c>
      <c r="E965" s="7">
        <f>'Cleaned and Complete Military E'!W18</f>
        <v>467687274.7</v>
      </c>
    </row>
    <row r="966">
      <c r="A966" s="1" t="s">
        <v>94</v>
      </c>
      <c r="B966" s="1" t="s">
        <v>95</v>
      </c>
      <c r="C966" s="1" t="s">
        <v>6</v>
      </c>
      <c r="D966" s="12">
        <v>1980.0</v>
      </c>
      <c r="E966" s="7">
        <f>'Cleaned and Complete Military E'!X18</f>
        <v>611248236.6</v>
      </c>
    </row>
    <row r="967">
      <c r="A967" s="1" t="s">
        <v>94</v>
      </c>
      <c r="B967" s="1" t="s">
        <v>95</v>
      </c>
      <c r="C967" s="1" t="s">
        <v>6</v>
      </c>
      <c r="D967" s="12">
        <v>1981.0</v>
      </c>
      <c r="E967" s="7">
        <f>'Cleaned and Complete Military E'!Y18</f>
        <v>638643433.3</v>
      </c>
    </row>
    <row r="968">
      <c r="A968" s="1" t="s">
        <v>94</v>
      </c>
      <c r="B968" s="1" t="s">
        <v>95</v>
      </c>
      <c r="C968" s="1" t="s">
        <v>6</v>
      </c>
      <c r="D968" s="12">
        <v>1982.0</v>
      </c>
      <c r="E968" s="7">
        <f>'Cleaned and Complete Military E'!Z18</f>
        <v>667866120.9</v>
      </c>
    </row>
    <row r="969">
      <c r="A969" s="1" t="s">
        <v>94</v>
      </c>
      <c r="B969" s="1" t="s">
        <v>95</v>
      </c>
      <c r="C969" s="1" t="s">
        <v>6</v>
      </c>
      <c r="D969" s="12">
        <v>1983.0</v>
      </c>
      <c r="E969" s="7">
        <f>'Cleaned and Complete Military E'!AA18</f>
        <v>859813605.6</v>
      </c>
    </row>
    <row r="970">
      <c r="A970" s="1" t="s">
        <v>94</v>
      </c>
      <c r="B970" s="1" t="s">
        <v>95</v>
      </c>
      <c r="C970" s="1" t="s">
        <v>6</v>
      </c>
      <c r="D970" s="12">
        <v>1984.0</v>
      </c>
      <c r="E970" s="7">
        <f>'Cleaned and Complete Military E'!AB18</f>
        <v>889730898.6</v>
      </c>
    </row>
    <row r="971">
      <c r="A971" s="1" t="s">
        <v>94</v>
      </c>
      <c r="B971" s="1" t="s">
        <v>95</v>
      </c>
      <c r="C971" s="1" t="s">
        <v>6</v>
      </c>
      <c r="D971" s="12">
        <v>1985.0</v>
      </c>
      <c r="E971" s="7">
        <f>'Cleaned and Complete Military E'!AC18</f>
        <v>716735061</v>
      </c>
    </row>
    <row r="972">
      <c r="A972" s="1" t="s">
        <v>94</v>
      </c>
      <c r="B972" s="1" t="s">
        <v>95</v>
      </c>
      <c r="C972" s="1" t="s">
        <v>6</v>
      </c>
      <c r="D972" s="12">
        <v>1986.0</v>
      </c>
      <c r="E972" s="7">
        <f>'Cleaned and Complete Military E'!AD18</f>
        <v>679498200.9</v>
      </c>
    </row>
    <row r="973">
      <c r="A973" s="1" t="s">
        <v>94</v>
      </c>
      <c r="B973" s="1" t="s">
        <v>95</v>
      </c>
      <c r="C973" s="1" t="s">
        <v>6</v>
      </c>
      <c r="D973" s="12">
        <v>1987.0</v>
      </c>
      <c r="E973" s="7">
        <f>'Cleaned and Complete Military E'!AE18</f>
        <v>721331206.4</v>
      </c>
    </row>
    <row r="974">
      <c r="A974" s="1" t="s">
        <v>94</v>
      </c>
      <c r="B974" s="1" t="s">
        <v>95</v>
      </c>
      <c r="C974" s="1" t="s">
        <v>6</v>
      </c>
      <c r="D974" s="12">
        <v>1988.0</v>
      </c>
      <c r="E974" s="7">
        <f>'Cleaned and Complete Military E'!AF18</f>
        <v>862374404.2</v>
      </c>
    </row>
    <row r="975">
      <c r="A975" s="1" t="s">
        <v>94</v>
      </c>
      <c r="B975" s="1" t="s">
        <v>95</v>
      </c>
      <c r="C975" s="1" t="s">
        <v>6</v>
      </c>
      <c r="D975" s="12">
        <v>1989.0</v>
      </c>
      <c r="E975" s="7">
        <f>'Cleaned and Complete Military E'!AG18</f>
        <v>865205662.8</v>
      </c>
    </row>
    <row r="976">
      <c r="A976" s="1" t="s">
        <v>94</v>
      </c>
      <c r="B976" s="1" t="s">
        <v>95</v>
      </c>
      <c r="C976" s="1" t="s">
        <v>6</v>
      </c>
      <c r="D976" s="12">
        <v>1990.0</v>
      </c>
      <c r="E976" s="7">
        <f>'Cleaned and Complete Military E'!AH18</f>
        <v>889979074.5</v>
      </c>
    </row>
    <row r="977">
      <c r="A977" s="1" t="s">
        <v>94</v>
      </c>
      <c r="B977" s="1" t="s">
        <v>95</v>
      </c>
      <c r="C977" s="1" t="s">
        <v>6</v>
      </c>
      <c r="D977" s="12">
        <v>1991.0</v>
      </c>
      <c r="E977" s="7">
        <f>'Cleaned and Complete Military E'!AI18</f>
        <v>911467589.2</v>
      </c>
    </row>
    <row r="978">
      <c r="A978" s="1" t="s">
        <v>94</v>
      </c>
      <c r="B978" s="1" t="s">
        <v>95</v>
      </c>
      <c r="C978" s="1" t="s">
        <v>6</v>
      </c>
      <c r="D978" s="12">
        <v>1992.0</v>
      </c>
      <c r="E978" s="7">
        <f>'Cleaned and Complete Military E'!AJ18</f>
        <v>1102357227</v>
      </c>
    </row>
    <row r="979">
      <c r="A979" s="1" t="s">
        <v>94</v>
      </c>
      <c r="B979" s="1" t="s">
        <v>95</v>
      </c>
      <c r="C979" s="1" t="s">
        <v>6</v>
      </c>
      <c r="D979" s="12">
        <v>1993.0</v>
      </c>
      <c r="E979" s="7">
        <f>'Cleaned and Complete Military E'!AK18</f>
        <v>1529432893</v>
      </c>
    </row>
    <row r="980">
      <c r="A980" s="1" t="s">
        <v>94</v>
      </c>
      <c r="B980" s="1" t="s">
        <v>95</v>
      </c>
      <c r="C980" s="1" t="s">
        <v>6</v>
      </c>
      <c r="D980" s="12">
        <v>1994.0</v>
      </c>
      <c r="E980" s="7">
        <f>'Cleaned and Complete Military E'!AL18</f>
        <v>2005122888</v>
      </c>
    </row>
    <row r="981">
      <c r="A981" s="1" t="s">
        <v>94</v>
      </c>
      <c r="B981" s="1" t="s">
        <v>95</v>
      </c>
      <c r="C981" s="1" t="s">
        <v>6</v>
      </c>
      <c r="D981" s="12">
        <v>1995.0</v>
      </c>
      <c r="E981" s="7">
        <f>'Cleaned and Complete Military E'!AM18</f>
        <v>2619338187</v>
      </c>
    </row>
    <row r="982">
      <c r="A982" s="1" t="s">
        <v>94</v>
      </c>
      <c r="B982" s="1" t="s">
        <v>95</v>
      </c>
      <c r="C982" s="1" t="s">
        <v>6</v>
      </c>
      <c r="D982" s="12">
        <v>1996.0</v>
      </c>
      <c r="E982" s="7">
        <f>'Cleaned and Complete Military E'!AN18</f>
        <v>4318552316</v>
      </c>
    </row>
    <row r="983">
      <c r="A983" s="1" t="s">
        <v>94</v>
      </c>
      <c r="B983" s="1" t="s">
        <v>95</v>
      </c>
      <c r="C983" s="1" t="s">
        <v>6</v>
      </c>
      <c r="D983" s="12">
        <v>1997.0</v>
      </c>
      <c r="E983" s="7">
        <f>'Cleaned and Complete Military E'!AO18</f>
        <v>2988711261</v>
      </c>
    </row>
    <row r="984">
      <c r="A984" s="1" t="s">
        <v>94</v>
      </c>
      <c r="B984" s="1" t="s">
        <v>95</v>
      </c>
      <c r="C984" s="1" t="s">
        <v>6</v>
      </c>
      <c r="D984" s="12">
        <v>1998.0</v>
      </c>
      <c r="E984" s="7">
        <f>'Cleaned and Complete Military E'!AP18</f>
        <v>3389806738</v>
      </c>
    </row>
    <row r="985">
      <c r="A985" s="1" t="s">
        <v>94</v>
      </c>
      <c r="B985" s="1" t="s">
        <v>95</v>
      </c>
      <c r="C985" s="1" t="s">
        <v>6</v>
      </c>
      <c r="D985" s="12">
        <v>1999.0</v>
      </c>
      <c r="E985" s="7">
        <f>'Cleaned and Complete Military E'!AQ18</f>
        <v>3247296766</v>
      </c>
    </row>
    <row r="986">
      <c r="A986" s="1" t="s">
        <v>94</v>
      </c>
      <c r="B986" s="1" t="s">
        <v>95</v>
      </c>
      <c r="C986" s="1" t="s">
        <v>6</v>
      </c>
      <c r="D986" s="12">
        <v>2000.0</v>
      </c>
      <c r="E986" s="7">
        <f>'Cleaned and Complete Military E'!AR18</f>
        <v>3027922793</v>
      </c>
    </row>
    <row r="987">
      <c r="A987" s="1" t="s">
        <v>94</v>
      </c>
      <c r="B987" s="1" t="s">
        <v>95</v>
      </c>
      <c r="C987" s="1" t="s">
        <v>6</v>
      </c>
      <c r="D987" s="12">
        <v>2001.0</v>
      </c>
      <c r="E987" s="7">
        <f>'Cleaned and Complete Military E'!AS18</f>
        <v>3264438192</v>
      </c>
    </row>
    <row r="988">
      <c r="A988" s="1" t="s">
        <v>94</v>
      </c>
      <c r="B988" s="1" t="s">
        <v>95</v>
      </c>
      <c r="C988" s="1" t="s">
        <v>6</v>
      </c>
      <c r="D988" s="12">
        <v>2002.0</v>
      </c>
      <c r="E988" s="7">
        <f>'Cleaned and Complete Military E'!AT18</f>
        <v>3347522602</v>
      </c>
    </row>
    <row r="989">
      <c r="A989" s="1" t="s">
        <v>94</v>
      </c>
      <c r="B989" s="1" t="s">
        <v>95</v>
      </c>
      <c r="C989" s="1" t="s">
        <v>6</v>
      </c>
      <c r="D989" s="12">
        <v>2003.0</v>
      </c>
      <c r="E989" s="7">
        <f>'Cleaned and Complete Military E'!AU18</f>
        <v>3278369503</v>
      </c>
    </row>
    <row r="990">
      <c r="A990" s="1" t="s">
        <v>94</v>
      </c>
      <c r="B990" s="1" t="s">
        <v>95</v>
      </c>
      <c r="C990" s="1" t="s">
        <v>6</v>
      </c>
      <c r="D990" s="12">
        <v>2004.0</v>
      </c>
      <c r="E990" s="7">
        <f>'Cleaned and Complete Military E'!AV18</f>
        <v>4056896991</v>
      </c>
    </row>
    <row r="991">
      <c r="A991" s="1" t="s">
        <v>94</v>
      </c>
      <c r="B991" s="1" t="s">
        <v>95</v>
      </c>
      <c r="C991" s="1" t="s">
        <v>6</v>
      </c>
      <c r="D991" s="12">
        <v>2005.0</v>
      </c>
      <c r="E991" s="7">
        <f>'Cleaned and Complete Military E'!AW18</f>
        <v>4914190182</v>
      </c>
    </row>
    <row r="992">
      <c r="A992" s="1" t="s">
        <v>94</v>
      </c>
      <c r="B992" s="1" t="s">
        <v>95</v>
      </c>
      <c r="C992" s="1" t="s">
        <v>6</v>
      </c>
      <c r="D992" s="12">
        <v>2006.0</v>
      </c>
      <c r="E992" s="7">
        <f>'Cleaned and Complete Military E'!AX18</f>
        <v>5326664238</v>
      </c>
    </row>
    <row r="993">
      <c r="A993" s="1" t="s">
        <v>94</v>
      </c>
      <c r="B993" s="1" t="s">
        <v>95</v>
      </c>
      <c r="C993" s="1" t="s">
        <v>6</v>
      </c>
      <c r="D993" s="12">
        <v>2007.0</v>
      </c>
      <c r="E993" s="7">
        <f>'Cleaned and Complete Military E'!AY18</f>
        <v>6775762767</v>
      </c>
    </row>
    <row r="994">
      <c r="A994" s="1" t="s">
        <v>94</v>
      </c>
      <c r="B994" s="1" t="s">
        <v>95</v>
      </c>
      <c r="C994" s="1" t="s">
        <v>6</v>
      </c>
      <c r="D994" s="12">
        <v>2008.0</v>
      </c>
      <c r="E994" s="7">
        <f>'Cleaned and Complete Military E'!AZ18</f>
        <v>9051130502</v>
      </c>
    </row>
    <row r="995">
      <c r="A995" s="1" t="s">
        <v>94</v>
      </c>
      <c r="B995" s="1" t="s">
        <v>95</v>
      </c>
      <c r="C995" s="1" t="s">
        <v>6</v>
      </c>
      <c r="D995" s="12">
        <v>2009.0</v>
      </c>
      <c r="E995" s="7">
        <f>'Cleaned and Complete Military E'!BA18</f>
        <v>9033202673</v>
      </c>
    </row>
    <row r="996">
      <c r="A996" s="1" t="s">
        <v>94</v>
      </c>
      <c r="B996" s="1" t="s">
        <v>95</v>
      </c>
      <c r="C996" s="1" t="s">
        <v>6</v>
      </c>
      <c r="D996" s="12">
        <v>2010.0</v>
      </c>
      <c r="E996" s="7">
        <f>'Cleaned and Complete Military E'!BB18</f>
        <v>10422054494</v>
      </c>
    </row>
    <row r="997">
      <c r="A997" s="1" t="s">
        <v>94</v>
      </c>
      <c r="B997" s="1" t="s">
        <v>95</v>
      </c>
      <c r="C997" s="1" t="s">
        <v>6</v>
      </c>
      <c r="D997" s="12">
        <v>2011.0</v>
      </c>
      <c r="E997" s="7">
        <f>'Cleaned and Complete Military E'!BC18</f>
        <v>10306578506</v>
      </c>
    </row>
    <row r="998">
      <c r="A998" s="1" t="s">
        <v>94</v>
      </c>
      <c r="B998" s="1" t="s">
        <v>95</v>
      </c>
      <c r="C998" s="1" t="s">
        <v>6</v>
      </c>
      <c r="D998" s="12">
        <v>2012.0</v>
      </c>
      <c r="E998" s="7">
        <f>'Cleaned and Complete Military E'!BD18</f>
        <v>11706271913</v>
      </c>
    </row>
    <row r="999">
      <c r="A999" s="1" t="s">
        <v>94</v>
      </c>
      <c r="B999" s="1" t="s">
        <v>95</v>
      </c>
      <c r="C999" s="1" t="s">
        <v>6</v>
      </c>
      <c r="D999" s="12">
        <v>2013.0</v>
      </c>
      <c r="E999" s="7">
        <f>'Cleaned and Complete Military E'!BE18</f>
        <v>12503812627</v>
      </c>
    </row>
    <row r="1000">
      <c r="A1000" s="1" t="s">
        <v>94</v>
      </c>
      <c r="B1000" s="1" t="s">
        <v>95</v>
      </c>
      <c r="C1000" s="1" t="s">
        <v>6</v>
      </c>
      <c r="D1000" s="12">
        <v>2014.0</v>
      </c>
      <c r="E1000" s="7">
        <f>'Cleaned and Complete Military E'!BF18</f>
        <v>11845957098</v>
      </c>
    </row>
    <row r="1001">
      <c r="A1001" s="1" t="s">
        <v>94</v>
      </c>
      <c r="B1001" s="1" t="s">
        <v>95</v>
      </c>
      <c r="C1001" s="1" t="s">
        <v>6</v>
      </c>
      <c r="D1001" s="12">
        <v>2015.0</v>
      </c>
      <c r="E1001" s="7">
        <f>'Cleaned and Complete Military E'!BG18</f>
        <v>9127165375</v>
      </c>
    </row>
    <row r="1002">
      <c r="A1002" s="1" t="s">
        <v>94</v>
      </c>
      <c r="B1002" s="1" t="s">
        <v>95</v>
      </c>
      <c r="C1002" s="1" t="s">
        <v>6</v>
      </c>
      <c r="D1002" s="12">
        <v>2016.0</v>
      </c>
      <c r="E1002" s="7">
        <f>'Cleaned and Complete Military E'!BH18</f>
        <v>8675980823</v>
      </c>
    </row>
    <row r="1003">
      <c r="A1003" s="1" t="s">
        <v>94</v>
      </c>
      <c r="B1003" s="1" t="s">
        <v>95</v>
      </c>
      <c r="C1003" s="1" t="s">
        <v>6</v>
      </c>
      <c r="D1003" s="12">
        <v>2017.0</v>
      </c>
      <c r="E1003" s="7">
        <f>'Cleaned and Complete Military E'!BI18</f>
        <v>10018029818</v>
      </c>
    </row>
    <row r="1004">
      <c r="A1004" s="1" t="s">
        <v>94</v>
      </c>
      <c r="B1004" s="1" t="s">
        <v>95</v>
      </c>
      <c r="C1004" s="1" t="s">
        <v>6</v>
      </c>
      <c r="D1004" s="12">
        <v>2018.0</v>
      </c>
      <c r="E1004" s="7">
        <f>'Cleaned and Complete Military E'!BJ18</f>
        <v>10602860967</v>
      </c>
    </row>
    <row r="1005">
      <c r="A1005" s="1" t="str">
        <f>'Cleaned and Complete Military E'!A19</f>
        <v>Germany</v>
      </c>
      <c r="B1005" s="1" t="str">
        <f>'Cleaned and Complete Military E'!B19</f>
        <v>DEU</v>
      </c>
      <c r="C1005" s="1" t="str">
        <f>'Cleaned and Complete Military E'!C19</f>
        <v>Country</v>
      </c>
      <c r="D1005" s="8">
        <v>1960.0</v>
      </c>
      <c r="E1005" s="7">
        <f>'Cleaned and Complete Military E'!D19</f>
        <v>2884517772</v>
      </c>
    </row>
    <row r="1006">
      <c r="A1006" s="1" t="s">
        <v>114</v>
      </c>
      <c r="B1006" s="1" t="s">
        <v>115</v>
      </c>
      <c r="C1006" s="1" t="s">
        <v>6</v>
      </c>
      <c r="D1006" s="12">
        <v>1961.0</v>
      </c>
      <c r="E1006" s="7">
        <f>'Cleaned and Complete Military E'!E19</f>
        <v>3266495653</v>
      </c>
    </row>
    <row r="1007">
      <c r="A1007" s="1" t="s">
        <v>114</v>
      </c>
      <c r="B1007" s="1" t="s">
        <v>115</v>
      </c>
      <c r="C1007" s="1" t="s">
        <v>6</v>
      </c>
      <c r="D1007" s="12">
        <v>1962.0</v>
      </c>
      <c r="E1007" s="7">
        <f>'Cleaned and Complete Military E'!F19</f>
        <v>4308248214</v>
      </c>
    </row>
    <row r="1008">
      <c r="A1008" s="1" t="s">
        <v>114</v>
      </c>
      <c r="B1008" s="1" t="s">
        <v>115</v>
      </c>
      <c r="C1008" s="1" t="s">
        <v>6</v>
      </c>
      <c r="D1008" s="12">
        <v>1963.0</v>
      </c>
      <c r="E1008" s="7">
        <f>'Cleaned and Complete Military E'!G19</f>
        <v>4981004024</v>
      </c>
    </row>
    <row r="1009">
      <c r="A1009" s="1" t="s">
        <v>114</v>
      </c>
      <c r="B1009" s="1" t="s">
        <v>115</v>
      </c>
      <c r="C1009" s="1" t="s">
        <v>6</v>
      </c>
      <c r="D1009" s="12">
        <v>1964.0</v>
      </c>
      <c r="E1009" s="7">
        <f>'Cleaned and Complete Military E'!H19</f>
        <v>4888248899</v>
      </c>
    </row>
    <row r="1010">
      <c r="A1010" s="1" t="s">
        <v>114</v>
      </c>
      <c r="B1010" s="1" t="s">
        <v>115</v>
      </c>
      <c r="C1010" s="1" t="s">
        <v>6</v>
      </c>
      <c r="D1010" s="12">
        <v>1965.0</v>
      </c>
      <c r="E1010" s="7">
        <f>'Cleaned and Complete Military E'!I19</f>
        <v>4978559240</v>
      </c>
    </row>
    <row r="1011">
      <c r="A1011" s="1" t="s">
        <v>114</v>
      </c>
      <c r="B1011" s="1" t="s">
        <v>115</v>
      </c>
      <c r="C1011" s="1" t="s">
        <v>6</v>
      </c>
      <c r="D1011" s="12">
        <v>1966.0</v>
      </c>
      <c r="E1011" s="7">
        <f>'Cleaned and Complete Military E'!J19</f>
        <v>5063637742</v>
      </c>
    </row>
    <row r="1012">
      <c r="A1012" s="1" t="s">
        <v>114</v>
      </c>
      <c r="B1012" s="1" t="s">
        <v>115</v>
      </c>
      <c r="C1012" s="1" t="s">
        <v>6</v>
      </c>
      <c r="D1012" s="12">
        <v>1967.0</v>
      </c>
      <c r="E1012" s="7">
        <f>'Cleaned and Complete Military E'!K19</f>
        <v>5352122317</v>
      </c>
    </row>
    <row r="1013">
      <c r="A1013" s="1" t="s">
        <v>114</v>
      </c>
      <c r="B1013" s="1" t="s">
        <v>115</v>
      </c>
      <c r="C1013" s="1" t="s">
        <v>6</v>
      </c>
      <c r="D1013" s="12">
        <v>1968.0</v>
      </c>
      <c r="E1013" s="7">
        <f>'Cleaned and Complete Military E'!L19</f>
        <v>4827481334</v>
      </c>
    </row>
    <row r="1014">
      <c r="A1014" s="1" t="s">
        <v>114</v>
      </c>
      <c r="B1014" s="1" t="s">
        <v>115</v>
      </c>
      <c r="C1014" s="1" t="s">
        <v>6</v>
      </c>
      <c r="D1014" s="12">
        <v>1969.0</v>
      </c>
      <c r="E1014" s="7">
        <f>'Cleaned and Complete Military E'!M19</f>
        <v>5471706536</v>
      </c>
    </row>
    <row r="1015">
      <c r="A1015" s="1" t="s">
        <v>114</v>
      </c>
      <c r="B1015" s="1" t="s">
        <v>115</v>
      </c>
      <c r="C1015" s="1" t="s">
        <v>6</v>
      </c>
      <c r="D1015" s="12">
        <v>1970.0</v>
      </c>
      <c r="E1015" s="7">
        <f>'Cleaned and Complete Military E'!N19</f>
        <v>6167271406</v>
      </c>
    </row>
    <row r="1016">
      <c r="A1016" s="1" t="s">
        <v>114</v>
      </c>
      <c r="B1016" s="1" t="s">
        <v>115</v>
      </c>
      <c r="C1016" s="1" t="s">
        <v>6</v>
      </c>
      <c r="D1016" s="12">
        <v>1971.0</v>
      </c>
      <c r="E1016" s="7">
        <f>'Cleaned and Complete Military E'!O19</f>
        <v>7255896950</v>
      </c>
    </row>
    <row r="1017">
      <c r="A1017" s="1" t="s">
        <v>114</v>
      </c>
      <c r="B1017" s="1" t="s">
        <v>115</v>
      </c>
      <c r="C1017" s="1" t="s">
        <v>6</v>
      </c>
      <c r="D1017" s="12">
        <v>1972.0</v>
      </c>
      <c r="E1017" s="7">
        <f>'Cleaned and Complete Military E'!P19</f>
        <v>9006765501</v>
      </c>
    </row>
    <row r="1018">
      <c r="A1018" s="1" t="s">
        <v>114</v>
      </c>
      <c r="B1018" s="1" t="s">
        <v>115</v>
      </c>
      <c r="C1018" s="1" t="s">
        <v>6</v>
      </c>
      <c r="D1018" s="12">
        <v>1973.0</v>
      </c>
      <c r="E1018" s="7">
        <f>'Cleaned and Complete Military E'!Q19</f>
        <v>11938703823</v>
      </c>
    </row>
    <row r="1019">
      <c r="A1019" s="1" t="s">
        <v>114</v>
      </c>
      <c r="B1019" s="1" t="s">
        <v>115</v>
      </c>
      <c r="C1019" s="1" t="s">
        <v>6</v>
      </c>
      <c r="D1019" s="12">
        <v>1974.0</v>
      </c>
      <c r="E1019" s="7">
        <f>'Cleaned and Complete Military E'!R19</f>
        <v>13773713249</v>
      </c>
    </row>
    <row r="1020">
      <c r="A1020" s="1" t="s">
        <v>114</v>
      </c>
      <c r="B1020" s="1" t="s">
        <v>115</v>
      </c>
      <c r="C1020" s="1" t="s">
        <v>6</v>
      </c>
      <c r="D1020" s="12">
        <v>1975.0</v>
      </c>
      <c r="E1020" s="7">
        <f>'Cleaned and Complete Military E'!S19</f>
        <v>15278274626</v>
      </c>
    </row>
    <row r="1021">
      <c r="A1021" s="1" t="s">
        <v>114</v>
      </c>
      <c r="B1021" s="1" t="s">
        <v>115</v>
      </c>
      <c r="C1021" s="1" t="s">
        <v>6</v>
      </c>
      <c r="D1021" s="12">
        <v>1976.0</v>
      </c>
      <c r="E1021" s="7">
        <f>'Cleaned and Complete Military E'!T19</f>
        <v>15457151068</v>
      </c>
    </row>
    <row r="1022">
      <c r="A1022" s="1" t="s">
        <v>114</v>
      </c>
      <c r="B1022" s="1" t="s">
        <v>115</v>
      </c>
      <c r="C1022" s="1" t="s">
        <v>6</v>
      </c>
      <c r="D1022" s="12">
        <v>1977.0</v>
      </c>
      <c r="E1022" s="7">
        <f>'Cleaned and Complete Military E'!U19</f>
        <v>17304663483</v>
      </c>
    </row>
    <row r="1023">
      <c r="A1023" s="1" t="s">
        <v>114</v>
      </c>
      <c r="B1023" s="1" t="s">
        <v>115</v>
      </c>
      <c r="C1023" s="1" t="s">
        <v>6</v>
      </c>
      <c r="D1023" s="12">
        <v>1978.0</v>
      </c>
      <c r="E1023" s="7">
        <f>'Cleaned and Complete Military E'!V19</f>
        <v>21416956348</v>
      </c>
    </row>
    <row r="1024">
      <c r="A1024" s="1" t="s">
        <v>114</v>
      </c>
      <c r="B1024" s="1" t="s">
        <v>115</v>
      </c>
      <c r="C1024" s="1" t="s">
        <v>6</v>
      </c>
      <c r="D1024" s="12">
        <v>1979.0</v>
      </c>
      <c r="E1024" s="7">
        <f>'Cleaned and Complete Military E'!W19</f>
        <v>24777567445</v>
      </c>
    </row>
    <row r="1025">
      <c r="A1025" s="1" t="s">
        <v>114</v>
      </c>
      <c r="B1025" s="1" t="s">
        <v>115</v>
      </c>
      <c r="C1025" s="1" t="s">
        <v>6</v>
      </c>
      <c r="D1025" s="12">
        <v>1980.0</v>
      </c>
      <c r="E1025" s="7">
        <f>'Cleaned and Complete Military E'!X19</f>
        <v>26692620067</v>
      </c>
    </row>
    <row r="1026">
      <c r="A1026" s="1" t="s">
        <v>114</v>
      </c>
      <c r="B1026" s="1" t="s">
        <v>115</v>
      </c>
      <c r="C1026" s="1" t="s">
        <v>6</v>
      </c>
      <c r="D1026" s="12">
        <v>1981.0</v>
      </c>
      <c r="E1026" s="7">
        <f>'Cleaned and Complete Military E'!Y19</f>
        <v>23094364442</v>
      </c>
    </row>
    <row r="1027">
      <c r="A1027" s="1" t="s">
        <v>114</v>
      </c>
      <c r="B1027" s="1" t="s">
        <v>115</v>
      </c>
      <c r="C1027" s="1" t="s">
        <v>6</v>
      </c>
      <c r="D1027" s="12">
        <v>1982.0</v>
      </c>
      <c r="E1027" s="7">
        <f>'Cleaned and Complete Military E'!Z19</f>
        <v>22349480132</v>
      </c>
    </row>
    <row r="1028">
      <c r="A1028" s="1" t="s">
        <v>114</v>
      </c>
      <c r="B1028" s="1" t="s">
        <v>115</v>
      </c>
      <c r="C1028" s="1" t="s">
        <v>6</v>
      </c>
      <c r="D1028" s="12">
        <v>1983.0</v>
      </c>
      <c r="E1028" s="7">
        <f>'Cleaned and Complete Military E'!AA19</f>
        <v>22127066321</v>
      </c>
    </row>
    <row r="1029">
      <c r="A1029" s="1" t="s">
        <v>114</v>
      </c>
      <c r="B1029" s="1" t="s">
        <v>115</v>
      </c>
      <c r="C1029" s="1" t="s">
        <v>6</v>
      </c>
      <c r="D1029" s="12">
        <v>1984.0</v>
      </c>
      <c r="E1029" s="7">
        <f>'Cleaned and Complete Military E'!AB19</f>
        <v>20124939008</v>
      </c>
    </row>
    <row r="1030">
      <c r="A1030" s="1" t="s">
        <v>114</v>
      </c>
      <c r="B1030" s="1" t="s">
        <v>115</v>
      </c>
      <c r="C1030" s="1" t="s">
        <v>6</v>
      </c>
      <c r="D1030" s="12">
        <v>1985.0</v>
      </c>
      <c r="E1030" s="7">
        <f>'Cleaned and Complete Military E'!AC19</f>
        <v>19921872405</v>
      </c>
    </row>
    <row r="1031">
      <c r="A1031" s="1" t="s">
        <v>114</v>
      </c>
      <c r="B1031" s="1" t="s">
        <v>115</v>
      </c>
      <c r="C1031" s="1" t="s">
        <v>6</v>
      </c>
      <c r="D1031" s="12">
        <v>1986.0</v>
      </c>
      <c r="E1031" s="7">
        <f>'Cleaned and Complete Military E'!AD19</f>
        <v>27690811161</v>
      </c>
    </row>
    <row r="1032">
      <c r="A1032" s="1" t="s">
        <v>114</v>
      </c>
      <c r="B1032" s="1" t="s">
        <v>115</v>
      </c>
      <c r="C1032" s="1" t="s">
        <v>6</v>
      </c>
      <c r="D1032" s="12">
        <v>1987.0</v>
      </c>
      <c r="E1032" s="7">
        <f>'Cleaned and Complete Military E'!AE19</f>
        <v>34135226422</v>
      </c>
    </row>
    <row r="1033">
      <c r="A1033" s="1" t="s">
        <v>114</v>
      </c>
      <c r="B1033" s="1" t="s">
        <v>115</v>
      </c>
      <c r="C1033" s="1" t="s">
        <v>6</v>
      </c>
      <c r="D1033" s="12">
        <v>1988.0</v>
      </c>
      <c r="E1033" s="7">
        <f>'Cleaned and Complete Military E'!AF19</f>
        <v>35096843456</v>
      </c>
    </row>
    <row r="1034">
      <c r="A1034" s="1" t="s">
        <v>114</v>
      </c>
      <c r="B1034" s="1" t="s">
        <v>115</v>
      </c>
      <c r="C1034" s="1" t="s">
        <v>6</v>
      </c>
      <c r="D1034" s="12">
        <v>1989.0</v>
      </c>
      <c r="E1034" s="7">
        <f>'Cleaned and Complete Military E'!AG19</f>
        <v>33604161248</v>
      </c>
    </row>
    <row r="1035">
      <c r="A1035" s="1" t="s">
        <v>114</v>
      </c>
      <c r="B1035" s="1" t="s">
        <v>115</v>
      </c>
      <c r="C1035" s="1" t="s">
        <v>6</v>
      </c>
      <c r="D1035" s="12">
        <v>1990.0</v>
      </c>
      <c r="E1035" s="7">
        <f>'Cleaned and Complete Military E'!AH19</f>
        <v>42318768301</v>
      </c>
    </row>
    <row r="1036">
      <c r="A1036" s="1" t="s">
        <v>114</v>
      </c>
      <c r="B1036" s="1" t="s">
        <v>115</v>
      </c>
      <c r="C1036" s="1" t="s">
        <v>6</v>
      </c>
      <c r="D1036" s="12">
        <v>1991.0</v>
      </c>
      <c r="E1036" s="7">
        <f>'Cleaned and Complete Military E'!AI19</f>
        <v>39516328623</v>
      </c>
    </row>
    <row r="1037">
      <c r="A1037" s="1" t="s">
        <v>114</v>
      </c>
      <c r="B1037" s="1" t="s">
        <v>115</v>
      </c>
      <c r="C1037" s="1" t="s">
        <v>6</v>
      </c>
      <c r="D1037" s="12">
        <v>1992.0</v>
      </c>
      <c r="E1037" s="7">
        <f>'Cleaned and Complete Military E'!AJ19</f>
        <v>41965836693</v>
      </c>
    </row>
    <row r="1038">
      <c r="A1038" s="1" t="s">
        <v>114</v>
      </c>
      <c r="B1038" s="1" t="s">
        <v>115</v>
      </c>
      <c r="C1038" s="1" t="s">
        <v>6</v>
      </c>
      <c r="D1038" s="12">
        <v>1993.0</v>
      </c>
      <c r="E1038" s="7">
        <f>'Cleaned and Complete Military E'!AK19</f>
        <v>37215052110</v>
      </c>
    </row>
    <row r="1039">
      <c r="A1039" s="1" t="s">
        <v>114</v>
      </c>
      <c r="B1039" s="1" t="s">
        <v>115</v>
      </c>
      <c r="C1039" s="1" t="s">
        <v>6</v>
      </c>
      <c r="D1039" s="12">
        <v>1994.0</v>
      </c>
      <c r="E1039" s="7">
        <f>'Cleaned and Complete Military E'!AL19</f>
        <v>36330284517</v>
      </c>
    </row>
    <row r="1040">
      <c r="A1040" s="1" t="s">
        <v>114</v>
      </c>
      <c r="B1040" s="1" t="s">
        <v>115</v>
      </c>
      <c r="C1040" s="1" t="s">
        <v>6</v>
      </c>
      <c r="D1040" s="12">
        <v>1995.0</v>
      </c>
      <c r="E1040" s="7">
        <f>'Cleaned and Complete Military E'!AM19</f>
        <v>41158705095</v>
      </c>
    </row>
    <row r="1041">
      <c r="A1041" s="1" t="s">
        <v>114</v>
      </c>
      <c r="B1041" s="1" t="s">
        <v>115</v>
      </c>
      <c r="C1041" s="1" t="s">
        <v>6</v>
      </c>
      <c r="D1041" s="12">
        <v>1996.0</v>
      </c>
      <c r="E1041" s="7">
        <f>'Cleaned and Complete Military E'!AN19</f>
        <v>38989886649</v>
      </c>
    </row>
    <row r="1042">
      <c r="A1042" s="1" t="s">
        <v>114</v>
      </c>
      <c r="B1042" s="1" t="s">
        <v>115</v>
      </c>
      <c r="C1042" s="1" t="s">
        <v>6</v>
      </c>
      <c r="D1042" s="12">
        <v>1997.0</v>
      </c>
      <c r="E1042" s="7">
        <f>'Cleaned and Complete Military E'!AO19</f>
        <v>33217573925</v>
      </c>
    </row>
    <row r="1043">
      <c r="A1043" s="1" t="s">
        <v>114</v>
      </c>
      <c r="B1043" s="1" t="s">
        <v>115</v>
      </c>
      <c r="C1043" s="1" t="s">
        <v>6</v>
      </c>
      <c r="D1043" s="12">
        <v>1998.0</v>
      </c>
      <c r="E1043" s="7">
        <f>'Cleaned and Complete Military E'!AP19</f>
        <v>33146457057</v>
      </c>
    </row>
    <row r="1044">
      <c r="A1044" s="1" t="s">
        <v>114</v>
      </c>
      <c r="B1044" s="1" t="s">
        <v>115</v>
      </c>
      <c r="C1044" s="1" t="s">
        <v>6</v>
      </c>
      <c r="D1044" s="12">
        <v>1999.0</v>
      </c>
      <c r="E1044" s="7">
        <f>'Cleaned and Complete Military E'!AQ19</f>
        <v>32604005638</v>
      </c>
    </row>
    <row r="1045">
      <c r="A1045" s="1" t="s">
        <v>114</v>
      </c>
      <c r="B1045" s="1" t="s">
        <v>115</v>
      </c>
      <c r="C1045" s="1" t="s">
        <v>6</v>
      </c>
      <c r="D1045" s="12">
        <v>2000.0</v>
      </c>
      <c r="E1045" s="7">
        <f>'Cleaned and Complete Military E'!AR19</f>
        <v>28149990787</v>
      </c>
    </row>
    <row r="1046">
      <c r="A1046" s="1" t="s">
        <v>114</v>
      </c>
      <c r="B1046" s="1" t="s">
        <v>115</v>
      </c>
      <c r="C1046" s="1" t="s">
        <v>6</v>
      </c>
      <c r="D1046" s="12">
        <v>2001.0</v>
      </c>
      <c r="E1046" s="7">
        <f>'Cleaned and Complete Military E'!AS19</f>
        <v>27425257940</v>
      </c>
    </row>
    <row r="1047">
      <c r="A1047" s="1" t="s">
        <v>114</v>
      </c>
      <c r="B1047" s="1" t="s">
        <v>115</v>
      </c>
      <c r="C1047" s="1" t="s">
        <v>6</v>
      </c>
      <c r="D1047" s="12">
        <v>2002.0</v>
      </c>
      <c r="E1047" s="7">
        <f>'Cleaned and Complete Military E'!AT19</f>
        <v>29333207849</v>
      </c>
    </row>
    <row r="1048">
      <c r="A1048" s="1" t="s">
        <v>114</v>
      </c>
      <c r="B1048" s="1" t="s">
        <v>115</v>
      </c>
      <c r="C1048" s="1" t="s">
        <v>6</v>
      </c>
      <c r="D1048" s="12">
        <v>2003.0</v>
      </c>
      <c r="E1048" s="7">
        <f>'Cleaned and Complete Military E'!AU19</f>
        <v>35055088179</v>
      </c>
    </row>
    <row r="1049">
      <c r="A1049" s="1" t="s">
        <v>114</v>
      </c>
      <c r="B1049" s="1" t="s">
        <v>115</v>
      </c>
      <c r="C1049" s="1" t="s">
        <v>6</v>
      </c>
      <c r="D1049" s="12">
        <v>2004.0</v>
      </c>
      <c r="E1049" s="7">
        <f>'Cleaned and Complete Military E'!AV19</f>
        <v>38007611456</v>
      </c>
    </row>
    <row r="1050">
      <c r="A1050" s="1" t="s">
        <v>114</v>
      </c>
      <c r="B1050" s="1" t="s">
        <v>115</v>
      </c>
      <c r="C1050" s="1" t="s">
        <v>6</v>
      </c>
      <c r="D1050" s="12">
        <v>2005.0</v>
      </c>
      <c r="E1050" s="7">
        <f>'Cleaned and Complete Military E'!AW19</f>
        <v>38054021788</v>
      </c>
    </row>
    <row r="1051">
      <c r="A1051" s="1" t="s">
        <v>114</v>
      </c>
      <c r="B1051" s="1" t="s">
        <v>115</v>
      </c>
      <c r="C1051" s="1" t="s">
        <v>6</v>
      </c>
      <c r="D1051" s="12">
        <v>2006.0</v>
      </c>
      <c r="E1051" s="7">
        <f>'Cleaned and Complete Military E'!AX19</f>
        <v>38092382653</v>
      </c>
    </row>
    <row r="1052">
      <c r="A1052" s="1" t="s">
        <v>114</v>
      </c>
      <c r="B1052" s="1" t="s">
        <v>115</v>
      </c>
      <c r="C1052" s="1" t="s">
        <v>6</v>
      </c>
      <c r="D1052" s="12">
        <v>2007.0</v>
      </c>
      <c r="E1052" s="7">
        <f>'Cleaned and Complete Military E'!AY19</f>
        <v>42551851943</v>
      </c>
    </row>
    <row r="1053">
      <c r="A1053" s="1" t="s">
        <v>114</v>
      </c>
      <c r="B1053" s="1" t="s">
        <v>115</v>
      </c>
      <c r="C1053" s="1" t="s">
        <v>6</v>
      </c>
      <c r="D1053" s="12">
        <v>2008.0</v>
      </c>
      <c r="E1053" s="7">
        <f>'Cleaned and Complete Military E'!AZ19</f>
        <v>48081444318</v>
      </c>
    </row>
    <row r="1054">
      <c r="A1054" s="1" t="s">
        <v>114</v>
      </c>
      <c r="B1054" s="1" t="s">
        <v>115</v>
      </c>
      <c r="C1054" s="1" t="s">
        <v>6</v>
      </c>
      <c r="D1054" s="12">
        <v>2009.0</v>
      </c>
      <c r="E1054" s="7">
        <f>'Cleaned and Complete Military E'!BA19</f>
        <v>47470073335</v>
      </c>
    </row>
    <row r="1055">
      <c r="A1055" s="1" t="s">
        <v>114</v>
      </c>
      <c r="B1055" s="1" t="s">
        <v>115</v>
      </c>
      <c r="C1055" s="1" t="s">
        <v>6</v>
      </c>
      <c r="D1055" s="12">
        <v>2010.0</v>
      </c>
      <c r="E1055" s="7">
        <f>'Cleaned and Complete Military E'!BB19</f>
        <v>46255521194</v>
      </c>
    </row>
    <row r="1056">
      <c r="A1056" s="1" t="s">
        <v>114</v>
      </c>
      <c r="B1056" s="1" t="s">
        <v>115</v>
      </c>
      <c r="C1056" s="1" t="s">
        <v>6</v>
      </c>
      <c r="D1056" s="12">
        <v>2011.0</v>
      </c>
      <c r="E1056" s="7">
        <f>'Cleaned and Complete Military E'!BC19</f>
        <v>48140347951</v>
      </c>
    </row>
    <row r="1057">
      <c r="A1057" s="1" t="s">
        <v>114</v>
      </c>
      <c r="B1057" s="1" t="s">
        <v>115</v>
      </c>
      <c r="C1057" s="1" t="s">
        <v>6</v>
      </c>
      <c r="D1057" s="12">
        <v>2012.0</v>
      </c>
      <c r="E1057" s="7">
        <f>'Cleaned and Complete Military E'!BD19</f>
        <v>46470870905</v>
      </c>
    </row>
    <row r="1058">
      <c r="A1058" s="1" t="s">
        <v>114</v>
      </c>
      <c r="B1058" s="1" t="s">
        <v>115</v>
      </c>
      <c r="C1058" s="1" t="s">
        <v>6</v>
      </c>
      <c r="D1058" s="12">
        <v>2013.0</v>
      </c>
      <c r="E1058" s="7">
        <f>'Cleaned and Complete Military E'!BE19</f>
        <v>45930540563</v>
      </c>
    </row>
    <row r="1059">
      <c r="A1059" s="1" t="s">
        <v>114</v>
      </c>
      <c r="B1059" s="1" t="s">
        <v>115</v>
      </c>
      <c r="C1059" s="1" t="s">
        <v>6</v>
      </c>
      <c r="D1059" s="12">
        <v>2014.0</v>
      </c>
      <c r="E1059" s="7">
        <f>'Cleaned and Complete Military E'!BF19</f>
        <v>46102673010</v>
      </c>
    </row>
    <row r="1060">
      <c r="A1060" s="1" t="s">
        <v>114</v>
      </c>
      <c r="B1060" s="1" t="s">
        <v>115</v>
      </c>
      <c r="C1060" s="1" t="s">
        <v>6</v>
      </c>
      <c r="D1060" s="12">
        <v>2015.0</v>
      </c>
      <c r="E1060" s="7">
        <f>'Cleaned and Complete Military E'!BG19</f>
        <v>39812576245</v>
      </c>
    </row>
    <row r="1061">
      <c r="A1061" s="1" t="s">
        <v>114</v>
      </c>
      <c r="B1061" s="1" t="s">
        <v>115</v>
      </c>
      <c r="C1061" s="1" t="s">
        <v>6</v>
      </c>
      <c r="D1061" s="12">
        <v>2016.0</v>
      </c>
      <c r="E1061" s="7">
        <f>'Cleaned and Complete Military E'!BH19</f>
        <v>41579494874</v>
      </c>
    </row>
    <row r="1062">
      <c r="A1062" s="1" t="s">
        <v>114</v>
      </c>
      <c r="B1062" s="1" t="s">
        <v>115</v>
      </c>
      <c r="C1062" s="1" t="s">
        <v>6</v>
      </c>
      <c r="D1062" s="12">
        <v>2017.0</v>
      </c>
      <c r="E1062" s="7">
        <f>'Cleaned and Complete Military E'!BI19</f>
        <v>45381722042</v>
      </c>
    </row>
    <row r="1063">
      <c r="A1063" s="1" t="s">
        <v>114</v>
      </c>
      <c r="B1063" s="1" t="s">
        <v>115</v>
      </c>
      <c r="C1063" s="1" t="s">
        <v>6</v>
      </c>
      <c r="D1063" s="12">
        <v>2018.0</v>
      </c>
      <c r="E1063" s="7">
        <f>'Cleaned and Complete Military E'!BJ19</f>
        <v>49470627811</v>
      </c>
    </row>
    <row r="1064">
      <c r="A1064" s="1" t="str">
        <f>'Cleaned and Complete Military E'!A20</f>
        <v>Denmark</v>
      </c>
      <c r="B1064" s="1" t="str">
        <f>'Cleaned and Complete Military E'!B20</f>
        <v>DNK</v>
      </c>
      <c r="C1064" s="1" t="str">
        <f>'Cleaned and Complete Military E'!C20</f>
        <v>Country</v>
      </c>
      <c r="D1064" s="8">
        <v>1960.0</v>
      </c>
      <c r="E1064" s="7">
        <f>'Cleaned and Complete Military E'!D20</f>
        <v>161137605.4</v>
      </c>
    </row>
    <row r="1065">
      <c r="A1065" s="1" t="s">
        <v>120</v>
      </c>
      <c r="B1065" s="1" t="s">
        <v>121</v>
      </c>
      <c r="C1065" s="1" t="s">
        <v>6</v>
      </c>
      <c r="D1065" s="12">
        <v>1961.0</v>
      </c>
      <c r="E1065" s="7">
        <f>'Cleaned and Complete Military E'!E20</f>
        <v>170837712.9</v>
      </c>
    </row>
    <row r="1066">
      <c r="A1066" s="1" t="s">
        <v>120</v>
      </c>
      <c r="B1066" s="1" t="s">
        <v>121</v>
      </c>
      <c r="C1066" s="1" t="s">
        <v>6</v>
      </c>
      <c r="D1066" s="12">
        <v>1962.0</v>
      </c>
      <c r="E1066" s="7">
        <f>'Cleaned and Complete Military E'!F20</f>
        <v>224550248</v>
      </c>
    </row>
    <row r="1067">
      <c r="A1067" s="1" t="s">
        <v>120</v>
      </c>
      <c r="B1067" s="1" t="s">
        <v>121</v>
      </c>
      <c r="C1067" s="1" t="s">
        <v>6</v>
      </c>
      <c r="D1067" s="12">
        <v>1963.0</v>
      </c>
      <c r="E1067" s="7">
        <f>'Cleaned and Complete Military E'!G20</f>
        <v>239028020.3</v>
      </c>
    </row>
    <row r="1068">
      <c r="A1068" s="1" t="s">
        <v>120</v>
      </c>
      <c r="B1068" s="1" t="s">
        <v>121</v>
      </c>
      <c r="C1068" s="1" t="s">
        <v>6</v>
      </c>
      <c r="D1068" s="12">
        <v>1964.0</v>
      </c>
      <c r="E1068" s="7">
        <f>'Cleaned and Complete Military E'!H20</f>
        <v>255387903</v>
      </c>
    </row>
    <row r="1069">
      <c r="A1069" s="1" t="s">
        <v>120</v>
      </c>
      <c r="B1069" s="1" t="s">
        <v>121</v>
      </c>
      <c r="C1069" s="1" t="s">
        <v>6</v>
      </c>
      <c r="D1069" s="12">
        <v>1965.0</v>
      </c>
      <c r="E1069" s="7">
        <f>'Cleaned and Complete Military E'!I20</f>
        <v>285791224.7</v>
      </c>
    </row>
    <row r="1070">
      <c r="A1070" s="1" t="s">
        <v>120</v>
      </c>
      <c r="B1070" s="1" t="s">
        <v>121</v>
      </c>
      <c r="C1070" s="1" t="s">
        <v>6</v>
      </c>
      <c r="D1070" s="12">
        <v>1966.0</v>
      </c>
      <c r="E1070" s="7">
        <f>'Cleaned and Complete Military E'!J20</f>
        <v>301137663.3</v>
      </c>
    </row>
    <row r="1071">
      <c r="A1071" s="1" t="s">
        <v>120</v>
      </c>
      <c r="B1071" s="1" t="s">
        <v>121</v>
      </c>
      <c r="C1071" s="1" t="s">
        <v>6</v>
      </c>
      <c r="D1071" s="12">
        <v>1967.0</v>
      </c>
      <c r="E1071" s="7">
        <f>'Cleaned and Complete Military E'!K20</f>
        <v>323292901.4</v>
      </c>
    </row>
    <row r="1072">
      <c r="A1072" s="1" t="s">
        <v>120</v>
      </c>
      <c r="B1072" s="1" t="s">
        <v>121</v>
      </c>
      <c r="C1072" s="1" t="s">
        <v>6</v>
      </c>
      <c r="D1072" s="12">
        <v>1968.0</v>
      </c>
      <c r="E1072" s="7">
        <f>'Cleaned and Complete Military E'!L20</f>
        <v>345466666.7</v>
      </c>
    </row>
    <row r="1073">
      <c r="A1073" s="1" t="s">
        <v>120</v>
      </c>
      <c r="B1073" s="1" t="s">
        <v>121</v>
      </c>
      <c r="C1073" s="1" t="s">
        <v>6</v>
      </c>
      <c r="D1073" s="12">
        <v>1969.0</v>
      </c>
      <c r="E1073" s="7">
        <f>'Cleaned and Complete Military E'!M20</f>
        <v>352000000</v>
      </c>
    </row>
    <row r="1074">
      <c r="A1074" s="1" t="s">
        <v>120</v>
      </c>
      <c r="B1074" s="1" t="s">
        <v>121</v>
      </c>
      <c r="C1074" s="1" t="s">
        <v>6</v>
      </c>
      <c r="D1074" s="12">
        <v>1970.0</v>
      </c>
      <c r="E1074" s="7">
        <f>'Cleaned and Complete Military E'!N20</f>
        <v>395600000</v>
      </c>
    </row>
    <row r="1075">
      <c r="A1075" s="1" t="s">
        <v>120</v>
      </c>
      <c r="B1075" s="1" t="s">
        <v>121</v>
      </c>
      <c r="C1075" s="1" t="s">
        <v>6</v>
      </c>
      <c r="D1075" s="12">
        <v>1971.0</v>
      </c>
      <c r="E1075" s="7">
        <f>'Cleaned and Complete Military E'!O20</f>
        <v>430225386.9</v>
      </c>
    </row>
    <row r="1076">
      <c r="A1076" s="1" t="s">
        <v>120</v>
      </c>
      <c r="B1076" s="1" t="s">
        <v>121</v>
      </c>
      <c r="C1076" s="1" t="s">
        <v>6</v>
      </c>
      <c r="D1076" s="12">
        <v>1972.0</v>
      </c>
      <c r="E1076" s="7">
        <f>'Cleaned and Complete Military E'!P20</f>
        <v>487244020.6</v>
      </c>
    </row>
    <row r="1077">
      <c r="A1077" s="1" t="s">
        <v>120</v>
      </c>
      <c r="B1077" s="1" t="s">
        <v>121</v>
      </c>
      <c r="C1077" s="1" t="s">
        <v>6</v>
      </c>
      <c r="D1077" s="12">
        <v>1973.0</v>
      </c>
      <c r="E1077" s="7">
        <f>'Cleaned and Complete Military E'!Q20</f>
        <v>581866269.9</v>
      </c>
    </row>
    <row r="1078">
      <c r="A1078" s="1" t="s">
        <v>120</v>
      </c>
      <c r="B1078" s="1" t="s">
        <v>121</v>
      </c>
      <c r="C1078" s="1" t="s">
        <v>6</v>
      </c>
      <c r="D1078" s="12">
        <v>1974.0</v>
      </c>
      <c r="E1078" s="7">
        <f>'Cleaned and Complete Military E'!R20</f>
        <v>732087483</v>
      </c>
    </row>
    <row r="1079">
      <c r="A1079" s="1" t="s">
        <v>120</v>
      </c>
      <c r="B1079" s="1" t="s">
        <v>121</v>
      </c>
      <c r="C1079" s="1" t="s">
        <v>6</v>
      </c>
      <c r="D1079" s="12">
        <v>1975.0</v>
      </c>
      <c r="E1079" s="7">
        <f>'Cleaned and Complete Military E'!S20</f>
        <v>931928334.6</v>
      </c>
    </row>
    <row r="1080">
      <c r="A1080" s="1" t="s">
        <v>120</v>
      </c>
      <c r="B1080" s="1" t="s">
        <v>121</v>
      </c>
      <c r="C1080" s="1" t="s">
        <v>6</v>
      </c>
      <c r="D1080" s="12">
        <v>1976.0</v>
      </c>
      <c r="E1080" s="7">
        <f>'Cleaned and Complete Military E'!T20</f>
        <v>945240876</v>
      </c>
    </row>
    <row r="1081">
      <c r="A1081" s="1" t="s">
        <v>120</v>
      </c>
      <c r="B1081" s="1" t="s">
        <v>121</v>
      </c>
      <c r="C1081" s="1" t="s">
        <v>6</v>
      </c>
      <c r="D1081" s="12">
        <v>1977.0</v>
      </c>
      <c r="E1081" s="7">
        <f>'Cleaned and Complete Military E'!U20</f>
        <v>1063101451</v>
      </c>
    </row>
    <row r="1082">
      <c r="A1082" s="1" t="s">
        <v>120</v>
      </c>
      <c r="B1082" s="1" t="s">
        <v>121</v>
      </c>
      <c r="C1082" s="1" t="s">
        <v>6</v>
      </c>
      <c r="D1082" s="12">
        <v>1978.0</v>
      </c>
      <c r="E1082" s="7">
        <f>'Cleaned and Complete Military E'!V20</f>
        <v>1322665932</v>
      </c>
    </row>
    <row r="1083">
      <c r="A1083" s="1" t="s">
        <v>120</v>
      </c>
      <c r="B1083" s="1" t="s">
        <v>121</v>
      </c>
      <c r="C1083" s="1" t="s">
        <v>6</v>
      </c>
      <c r="D1083" s="12">
        <v>1979.0</v>
      </c>
      <c r="E1083" s="7">
        <f>'Cleaned and Complete Military E'!W20</f>
        <v>1529188589</v>
      </c>
    </row>
    <row r="1084">
      <c r="A1084" s="1" t="s">
        <v>120</v>
      </c>
      <c r="B1084" s="1" t="s">
        <v>121</v>
      </c>
      <c r="C1084" s="1" t="s">
        <v>6</v>
      </c>
      <c r="D1084" s="12">
        <v>1980.0</v>
      </c>
      <c r="E1084" s="7">
        <f>'Cleaned and Complete Military E'!X20</f>
        <v>1617653843</v>
      </c>
    </row>
    <row r="1085">
      <c r="A1085" s="1" t="s">
        <v>120</v>
      </c>
      <c r="B1085" s="1" t="s">
        <v>121</v>
      </c>
      <c r="C1085" s="1" t="s">
        <v>6</v>
      </c>
      <c r="D1085" s="12">
        <v>1981.0</v>
      </c>
      <c r="E1085" s="7">
        <f>'Cleaned and Complete Military E'!Y20</f>
        <v>1446085210</v>
      </c>
    </row>
    <row r="1086">
      <c r="A1086" s="1" t="s">
        <v>120</v>
      </c>
      <c r="B1086" s="1" t="s">
        <v>121</v>
      </c>
      <c r="C1086" s="1" t="s">
        <v>6</v>
      </c>
      <c r="D1086" s="12">
        <v>1982.0</v>
      </c>
      <c r="E1086" s="7">
        <f>'Cleaned and Complete Military E'!Z20</f>
        <v>1400430126</v>
      </c>
    </row>
    <row r="1087">
      <c r="A1087" s="1" t="s">
        <v>120</v>
      </c>
      <c r="B1087" s="1" t="s">
        <v>121</v>
      </c>
      <c r="C1087" s="1" t="s">
        <v>6</v>
      </c>
      <c r="D1087" s="12">
        <v>1983.0</v>
      </c>
      <c r="E1087" s="7">
        <f>'Cleaned and Complete Military E'!AA20</f>
        <v>1374960497</v>
      </c>
    </row>
    <row r="1088">
      <c r="A1088" s="1" t="s">
        <v>120</v>
      </c>
      <c r="B1088" s="1" t="s">
        <v>121</v>
      </c>
      <c r="C1088" s="1" t="s">
        <v>6</v>
      </c>
      <c r="D1088" s="12">
        <v>1984.0</v>
      </c>
      <c r="E1088" s="7">
        <f>'Cleaned and Complete Military E'!AB20</f>
        <v>1259583261</v>
      </c>
    </row>
    <row r="1089">
      <c r="A1089" s="1" t="s">
        <v>120</v>
      </c>
      <c r="B1089" s="1" t="s">
        <v>121</v>
      </c>
      <c r="C1089" s="1" t="s">
        <v>6</v>
      </c>
      <c r="D1089" s="12">
        <v>1985.0</v>
      </c>
      <c r="E1089" s="7">
        <f>'Cleaned and Complete Military E'!AC20</f>
        <v>1259295610</v>
      </c>
    </row>
    <row r="1090">
      <c r="A1090" s="1" t="s">
        <v>120</v>
      </c>
      <c r="B1090" s="1" t="s">
        <v>121</v>
      </c>
      <c r="C1090" s="1" t="s">
        <v>6</v>
      </c>
      <c r="D1090" s="12">
        <v>1986.0</v>
      </c>
      <c r="E1090" s="7">
        <f>'Cleaned and Complete Military E'!AD20</f>
        <v>1647882398</v>
      </c>
    </row>
    <row r="1091">
      <c r="A1091" s="1" t="s">
        <v>120</v>
      </c>
      <c r="B1091" s="1" t="s">
        <v>121</v>
      </c>
      <c r="C1091" s="1" t="s">
        <v>6</v>
      </c>
      <c r="D1091" s="12">
        <v>1987.0</v>
      </c>
      <c r="E1091" s="7">
        <f>'Cleaned and Complete Military E'!AE20</f>
        <v>2141274092</v>
      </c>
    </row>
    <row r="1092">
      <c r="A1092" s="1" t="s">
        <v>120</v>
      </c>
      <c r="B1092" s="1" t="s">
        <v>121</v>
      </c>
      <c r="C1092" s="1" t="s">
        <v>6</v>
      </c>
      <c r="D1092" s="12">
        <v>1988.0</v>
      </c>
      <c r="E1092" s="7">
        <f>'Cleaned and Complete Military E'!AF20</f>
        <v>2320423440</v>
      </c>
    </row>
    <row r="1093">
      <c r="A1093" s="1" t="s">
        <v>120</v>
      </c>
      <c r="B1093" s="1" t="s">
        <v>121</v>
      </c>
      <c r="C1093" s="1" t="s">
        <v>6</v>
      </c>
      <c r="D1093" s="12">
        <v>1989.0</v>
      </c>
      <c r="E1093" s="7">
        <f>'Cleaned and Complete Military E'!AG20</f>
        <v>2183667160</v>
      </c>
    </row>
    <row r="1094">
      <c r="A1094" s="1" t="s">
        <v>120</v>
      </c>
      <c r="B1094" s="1" t="s">
        <v>121</v>
      </c>
      <c r="C1094" s="1" t="s">
        <v>6</v>
      </c>
      <c r="D1094" s="12">
        <v>1990.0</v>
      </c>
      <c r="E1094" s="7">
        <f>'Cleaned and Complete Military E'!AH20</f>
        <v>2649889473</v>
      </c>
    </row>
    <row r="1095">
      <c r="A1095" s="1" t="s">
        <v>120</v>
      </c>
      <c r="B1095" s="1" t="s">
        <v>121</v>
      </c>
      <c r="C1095" s="1" t="s">
        <v>6</v>
      </c>
      <c r="D1095" s="12">
        <v>1991.0</v>
      </c>
      <c r="E1095" s="7">
        <f>'Cleaned and Complete Military E'!AI20</f>
        <v>2671946671</v>
      </c>
    </row>
    <row r="1096">
      <c r="A1096" s="1" t="s">
        <v>120</v>
      </c>
      <c r="B1096" s="1" t="s">
        <v>121</v>
      </c>
      <c r="C1096" s="1" t="s">
        <v>6</v>
      </c>
      <c r="D1096" s="12">
        <v>1992.0</v>
      </c>
      <c r="E1096" s="7">
        <f>'Cleaned and Complete Military E'!AJ20</f>
        <v>2837745377</v>
      </c>
    </row>
    <row r="1097">
      <c r="A1097" s="1" t="s">
        <v>120</v>
      </c>
      <c r="B1097" s="1" t="s">
        <v>121</v>
      </c>
      <c r="C1097" s="1" t="s">
        <v>6</v>
      </c>
      <c r="D1097" s="12">
        <v>1993.0</v>
      </c>
      <c r="E1097" s="7">
        <f>'Cleaned and Complete Military E'!AK20</f>
        <v>2682011246</v>
      </c>
    </row>
    <row r="1098">
      <c r="A1098" s="1" t="s">
        <v>120</v>
      </c>
      <c r="B1098" s="1" t="s">
        <v>121</v>
      </c>
      <c r="C1098" s="1" t="s">
        <v>6</v>
      </c>
      <c r="D1098" s="12">
        <v>1994.0</v>
      </c>
      <c r="E1098" s="7">
        <f>'Cleaned and Complete Military E'!AL20</f>
        <v>2718790042</v>
      </c>
    </row>
    <row r="1099">
      <c r="A1099" s="1" t="s">
        <v>120</v>
      </c>
      <c r="B1099" s="1" t="s">
        <v>121</v>
      </c>
      <c r="C1099" s="1" t="s">
        <v>6</v>
      </c>
      <c r="D1099" s="12">
        <v>1995.0</v>
      </c>
      <c r="E1099" s="7">
        <f>'Cleaned and Complete Military E'!AM20</f>
        <v>3117966146</v>
      </c>
    </row>
    <row r="1100">
      <c r="A1100" s="1" t="s">
        <v>120</v>
      </c>
      <c r="B1100" s="1" t="s">
        <v>121</v>
      </c>
      <c r="C1100" s="1" t="s">
        <v>6</v>
      </c>
      <c r="D1100" s="12">
        <v>1996.0</v>
      </c>
      <c r="E1100" s="7">
        <f>'Cleaned and Complete Military E'!AN20</f>
        <v>3086224945</v>
      </c>
    </row>
    <row r="1101">
      <c r="A1101" s="1" t="s">
        <v>120</v>
      </c>
      <c r="B1101" s="1" t="s">
        <v>121</v>
      </c>
      <c r="C1101" s="1" t="s">
        <v>6</v>
      </c>
      <c r="D1101" s="12">
        <v>1997.0</v>
      </c>
      <c r="E1101" s="7">
        <f>'Cleaned and Complete Military E'!AO20</f>
        <v>2804317083</v>
      </c>
    </row>
    <row r="1102">
      <c r="A1102" s="1" t="s">
        <v>120</v>
      </c>
      <c r="B1102" s="1" t="s">
        <v>121</v>
      </c>
      <c r="C1102" s="1" t="s">
        <v>6</v>
      </c>
      <c r="D1102" s="12">
        <v>1998.0</v>
      </c>
      <c r="E1102" s="7">
        <f>'Cleaned and Complete Military E'!AP20</f>
        <v>2846065338</v>
      </c>
    </row>
    <row r="1103">
      <c r="A1103" s="1" t="s">
        <v>120</v>
      </c>
      <c r="B1103" s="1" t="s">
        <v>121</v>
      </c>
      <c r="C1103" s="1" t="s">
        <v>6</v>
      </c>
      <c r="D1103" s="12">
        <v>1999.0</v>
      </c>
      <c r="E1103" s="7">
        <f>'Cleaned and Complete Military E'!AQ20</f>
        <v>2784881254</v>
      </c>
    </row>
    <row r="1104">
      <c r="A1104" s="1" t="s">
        <v>120</v>
      </c>
      <c r="B1104" s="1" t="s">
        <v>121</v>
      </c>
      <c r="C1104" s="1" t="s">
        <v>6</v>
      </c>
      <c r="D1104" s="12">
        <v>2000.0</v>
      </c>
      <c r="E1104" s="7">
        <f>'Cleaned and Complete Military E'!AR20</f>
        <v>2392510831</v>
      </c>
    </row>
    <row r="1105">
      <c r="A1105" s="1" t="s">
        <v>120</v>
      </c>
      <c r="B1105" s="1" t="s">
        <v>121</v>
      </c>
      <c r="C1105" s="1" t="s">
        <v>6</v>
      </c>
      <c r="D1105" s="12">
        <v>2001.0</v>
      </c>
      <c r="E1105" s="7">
        <f>'Cleaned and Complete Military E'!AS20</f>
        <v>2525225825</v>
      </c>
    </row>
    <row r="1106">
      <c r="A1106" s="1" t="s">
        <v>120</v>
      </c>
      <c r="B1106" s="1" t="s">
        <v>121</v>
      </c>
      <c r="C1106" s="1" t="s">
        <v>6</v>
      </c>
      <c r="D1106" s="12">
        <v>2002.0</v>
      </c>
      <c r="E1106" s="7">
        <f>'Cleaned and Complete Military E'!AT20</f>
        <v>2694082493</v>
      </c>
    </row>
    <row r="1107">
      <c r="A1107" s="1" t="s">
        <v>120</v>
      </c>
      <c r="B1107" s="1" t="s">
        <v>121</v>
      </c>
      <c r="C1107" s="1" t="s">
        <v>6</v>
      </c>
      <c r="D1107" s="12">
        <v>2003.0</v>
      </c>
      <c r="E1107" s="7">
        <f>'Cleaned and Complete Military E'!AU20</f>
        <v>3199158428</v>
      </c>
    </row>
    <row r="1108">
      <c r="A1108" s="1" t="s">
        <v>120</v>
      </c>
      <c r="B1108" s="1" t="s">
        <v>121</v>
      </c>
      <c r="C1108" s="1" t="s">
        <v>6</v>
      </c>
      <c r="D1108" s="12">
        <v>2004.0</v>
      </c>
      <c r="E1108" s="7">
        <f>'Cleaned and Complete Military E'!AV20</f>
        <v>3578832460</v>
      </c>
    </row>
    <row r="1109">
      <c r="A1109" s="1" t="s">
        <v>120</v>
      </c>
      <c r="B1109" s="1" t="s">
        <v>121</v>
      </c>
      <c r="C1109" s="1" t="s">
        <v>6</v>
      </c>
      <c r="D1109" s="12">
        <v>2005.0</v>
      </c>
      <c r="E1109" s="7">
        <f>'Cleaned and Complete Military E'!AW20</f>
        <v>3468452920</v>
      </c>
    </row>
    <row r="1110">
      <c r="A1110" s="1" t="s">
        <v>120</v>
      </c>
      <c r="B1110" s="1" t="s">
        <v>121</v>
      </c>
      <c r="C1110" s="1" t="s">
        <v>6</v>
      </c>
      <c r="D1110" s="12">
        <v>2006.0</v>
      </c>
      <c r="E1110" s="7">
        <f>'Cleaned and Complete Military E'!AX20</f>
        <v>3896730668</v>
      </c>
    </row>
    <row r="1111">
      <c r="A1111" s="1" t="s">
        <v>120</v>
      </c>
      <c r="B1111" s="1" t="s">
        <v>121</v>
      </c>
      <c r="C1111" s="1" t="s">
        <v>6</v>
      </c>
      <c r="D1111" s="12">
        <v>2007.0</v>
      </c>
      <c r="E1111" s="7">
        <f>'Cleaned and Complete Military E'!AY20</f>
        <v>4175652589</v>
      </c>
    </row>
    <row r="1112">
      <c r="A1112" s="1" t="s">
        <v>120</v>
      </c>
      <c r="B1112" s="1" t="s">
        <v>121</v>
      </c>
      <c r="C1112" s="1" t="s">
        <v>6</v>
      </c>
      <c r="D1112" s="12">
        <v>2008.0</v>
      </c>
      <c r="E1112" s="7">
        <f>'Cleaned and Complete Military E'!AZ20</f>
        <v>4788030121</v>
      </c>
    </row>
    <row r="1113">
      <c r="A1113" s="1" t="s">
        <v>120</v>
      </c>
      <c r="B1113" s="1" t="s">
        <v>121</v>
      </c>
      <c r="C1113" s="1" t="s">
        <v>6</v>
      </c>
      <c r="D1113" s="12">
        <v>2009.0</v>
      </c>
      <c r="E1113" s="7">
        <f>'Cleaned and Complete Military E'!BA20</f>
        <v>4337355690</v>
      </c>
    </row>
    <row r="1114">
      <c r="A1114" s="1" t="s">
        <v>120</v>
      </c>
      <c r="B1114" s="1" t="s">
        <v>121</v>
      </c>
      <c r="C1114" s="1" t="s">
        <v>6</v>
      </c>
      <c r="D1114" s="12">
        <v>2010.0</v>
      </c>
      <c r="E1114" s="7">
        <f>'Cleaned and Complete Military E'!BB20</f>
        <v>4503492127</v>
      </c>
    </row>
    <row r="1115">
      <c r="A1115" s="1" t="s">
        <v>120</v>
      </c>
      <c r="B1115" s="1" t="s">
        <v>121</v>
      </c>
      <c r="C1115" s="1" t="s">
        <v>6</v>
      </c>
      <c r="D1115" s="12">
        <v>2011.0</v>
      </c>
      <c r="E1115" s="7">
        <f>'Cleaned and Complete Military E'!BC20</f>
        <v>4518590127</v>
      </c>
    </row>
    <row r="1116">
      <c r="A1116" s="1" t="s">
        <v>120</v>
      </c>
      <c r="B1116" s="1" t="s">
        <v>121</v>
      </c>
      <c r="C1116" s="1" t="s">
        <v>6</v>
      </c>
      <c r="D1116" s="12">
        <v>2012.0</v>
      </c>
      <c r="E1116" s="7">
        <f>'Cleaned and Complete Military E'!BD20</f>
        <v>4422458084</v>
      </c>
    </row>
    <row r="1117">
      <c r="A1117" s="1" t="s">
        <v>120</v>
      </c>
      <c r="B1117" s="1" t="s">
        <v>121</v>
      </c>
      <c r="C1117" s="1" t="s">
        <v>6</v>
      </c>
      <c r="D1117" s="12">
        <v>2013.0</v>
      </c>
      <c r="E1117" s="7">
        <f>'Cleaned and Complete Military E'!BE20</f>
        <v>4216647585</v>
      </c>
    </row>
    <row r="1118">
      <c r="A1118" s="1" t="s">
        <v>120</v>
      </c>
      <c r="B1118" s="1" t="s">
        <v>121</v>
      </c>
      <c r="C1118" s="1" t="s">
        <v>6</v>
      </c>
      <c r="D1118" s="12">
        <v>2014.0</v>
      </c>
      <c r="E1118" s="7">
        <f>'Cleaned and Complete Military E'!BF20</f>
        <v>4056861511</v>
      </c>
    </row>
    <row r="1119">
      <c r="A1119" s="1" t="s">
        <v>120</v>
      </c>
      <c r="B1119" s="1" t="s">
        <v>121</v>
      </c>
      <c r="C1119" s="1" t="s">
        <v>6</v>
      </c>
      <c r="D1119" s="12">
        <v>2015.0</v>
      </c>
      <c r="E1119" s="7">
        <f>'Cleaned and Complete Military E'!BG20</f>
        <v>3364047774</v>
      </c>
    </row>
    <row r="1120">
      <c r="A1120" s="1" t="s">
        <v>120</v>
      </c>
      <c r="B1120" s="1" t="s">
        <v>121</v>
      </c>
      <c r="C1120" s="1" t="s">
        <v>6</v>
      </c>
      <c r="D1120" s="12">
        <v>2016.0</v>
      </c>
      <c r="E1120" s="7">
        <f>'Cleaned and Complete Military E'!BH20</f>
        <v>3592727944</v>
      </c>
    </row>
    <row r="1121">
      <c r="A1121" s="1" t="s">
        <v>120</v>
      </c>
      <c r="B1121" s="1" t="s">
        <v>121</v>
      </c>
      <c r="C1121" s="1" t="s">
        <v>6</v>
      </c>
      <c r="D1121" s="12">
        <v>2017.0</v>
      </c>
      <c r="E1121" s="7">
        <f>'Cleaned and Complete Military E'!BI20</f>
        <v>3764033344</v>
      </c>
    </row>
    <row r="1122">
      <c r="A1122" s="1" t="s">
        <v>120</v>
      </c>
      <c r="B1122" s="1" t="s">
        <v>121</v>
      </c>
      <c r="C1122" s="1" t="s">
        <v>6</v>
      </c>
      <c r="D1122" s="12">
        <v>2018.0</v>
      </c>
      <c r="E1122" s="7">
        <f>'Cleaned and Complete Military E'!BJ20</f>
        <v>4228194254</v>
      </c>
    </row>
    <row r="1123">
      <c r="A1123" s="1" t="str">
        <f>'Cleaned and Complete Military E'!A21</f>
        <v>Dominican Republic</v>
      </c>
      <c r="B1123" s="1" t="str">
        <f>'Cleaned and Complete Military E'!B21</f>
        <v>DOM</v>
      </c>
      <c r="C1123" s="1" t="str">
        <f>'Cleaned and Complete Military E'!C21</f>
        <v>Country</v>
      </c>
      <c r="D1123" s="8">
        <v>1960.0</v>
      </c>
      <c r="E1123" s="7">
        <f>'Cleaned and Complete Military E'!D21</f>
        <v>38300000</v>
      </c>
    </row>
    <row r="1124">
      <c r="A1124" s="1" t="s">
        <v>122</v>
      </c>
      <c r="B1124" s="1" t="s">
        <v>123</v>
      </c>
      <c r="C1124" s="1" t="s">
        <v>6</v>
      </c>
      <c r="D1124" s="12">
        <v>1961.0</v>
      </c>
      <c r="E1124" s="7">
        <f>'Cleaned and Complete Military E'!E21</f>
        <v>36300000</v>
      </c>
    </row>
    <row r="1125">
      <c r="A1125" s="1" t="s">
        <v>122</v>
      </c>
      <c r="B1125" s="1" t="s">
        <v>123</v>
      </c>
      <c r="C1125" s="1" t="s">
        <v>6</v>
      </c>
      <c r="D1125" s="12">
        <v>1962.0</v>
      </c>
      <c r="E1125" s="7">
        <f>'Cleaned and Complete Military E'!F21</f>
        <v>38000000</v>
      </c>
    </row>
    <row r="1126">
      <c r="A1126" s="1" t="s">
        <v>122</v>
      </c>
      <c r="B1126" s="1" t="s">
        <v>123</v>
      </c>
      <c r="C1126" s="1" t="s">
        <v>6</v>
      </c>
      <c r="D1126" s="12">
        <v>1963.0</v>
      </c>
      <c r="E1126" s="7">
        <f>'Cleaned and Complete Military E'!G21</f>
        <v>39000000</v>
      </c>
    </row>
    <row r="1127">
      <c r="A1127" s="1" t="s">
        <v>122</v>
      </c>
      <c r="B1127" s="1" t="s">
        <v>123</v>
      </c>
      <c r="C1127" s="1" t="s">
        <v>6</v>
      </c>
      <c r="D1127" s="12">
        <v>1964.0</v>
      </c>
      <c r="E1127" s="7">
        <f>'Cleaned and Complete Military E'!H21</f>
        <v>42500000</v>
      </c>
    </row>
    <row r="1128">
      <c r="A1128" s="1" t="s">
        <v>122</v>
      </c>
      <c r="B1128" s="1" t="s">
        <v>123</v>
      </c>
      <c r="C1128" s="1" t="s">
        <v>6</v>
      </c>
      <c r="D1128" s="12">
        <v>1965.0</v>
      </c>
      <c r="E1128" s="7">
        <f>'Cleaned and Complete Military E'!I21</f>
        <v>40200000</v>
      </c>
    </row>
    <row r="1129">
      <c r="A1129" s="1" t="s">
        <v>122</v>
      </c>
      <c r="B1129" s="1" t="s">
        <v>123</v>
      </c>
      <c r="C1129" s="1" t="s">
        <v>6</v>
      </c>
      <c r="D1129" s="12">
        <v>1966.0</v>
      </c>
      <c r="E1129" s="7">
        <f>'Cleaned and Complete Military E'!J21</f>
        <v>37200000</v>
      </c>
    </row>
    <row r="1130">
      <c r="A1130" s="1" t="s">
        <v>122</v>
      </c>
      <c r="B1130" s="1" t="s">
        <v>123</v>
      </c>
      <c r="C1130" s="1" t="s">
        <v>6</v>
      </c>
      <c r="D1130" s="12">
        <v>1967.0</v>
      </c>
      <c r="E1130" s="7">
        <f>'Cleaned and Complete Military E'!K21</f>
        <v>35800000</v>
      </c>
    </row>
    <row r="1131">
      <c r="A1131" s="1" t="s">
        <v>122</v>
      </c>
      <c r="B1131" s="1" t="s">
        <v>123</v>
      </c>
      <c r="C1131" s="1" t="s">
        <v>6</v>
      </c>
      <c r="D1131" s="12">
        <v>1968.0</v>
      </c>
      <c r="E1131" s="7">
        <f>'Cleaned and Complete Military E'!L21</f>
        <v>37300000</v>
      </c>
    </row>
    <row r="1132">
      <c r="A1132" s="1" t="s">
        <v>122</v>
      </c>
      <c r="B1132" s="1" t="s">
        <v>123</v>
      </c>
      <c r="C1132" s="1" t="s">
        <v>6</v>
      </c>
      <c r="D1132" s="12">
        <v>1969.0</v>
      </c>
      <c r="E1132" s="7">
        <f>'Cleaned and Complete Military E'!M21</f>
        <v>35600000</v>
      </c>
    </row>
    <row r="1133">
      <c r="A1133" s="1" t="s">
        <v>122</v>
      </c>
      <c r="B1133" s="1" t="s">
        <v>123</v>
      </c>
      <c r="C1133" s="1" t="s">
        <v>6</v>
      </c>
      <c r="D1133" s="12">
        <v>1970.0</v>
      </c>
      <c r="E1133" s="7">
        <f>'Cleaned and Complete Military E'!N21</f>
        <v>35900000</v>
      </c>
    </row>
    <row r="1134">
      <c r="A1134" s="1" t="s">
        <v>122</v>
      </c>
      <c r="B1134" s="1" t="s">
        <v>123</v>
      </c>
      <c r="C1134" s="1" t="s">
        <v>6</v>
      </c>
      <c r="D1134" s="12">
        <v>1971.0</v>
      </c>
      <c r="E1134" s="7">
        <f>'Cleaned and Complete Military E'!O21</f>
        <v>36600000</v>
      </c>
    </row>
    <row r="1135">
      <c r="A1135" s="1" t="s">
        <v>122</v>
      </c>
      <c r="B1135" s="1" t="s">
        <v>123</v>
      </c>
      <c r="C1135" s="1" t="s">
        <v>6</v>
      </c>
      <c r="D1135" s="12">
        <v>1972.0</v>
      </c>
      <c r="E1135" s="7">
        <f>'Cleaned and Complete Military E'!P21</f>
        <v>39500000</v>
      </c>
    </row>
    <row r="1136">
      <c r="A1136" s="1" t="s">
        <v>122</v>
      </c>
      <c r="B1136" s="1" t="s">
        <v>123</v>
      </c>
      <c r="C1136" s="1" t="s">
        <v>6</v>
      </c>
      <c r="D1136" s="12">
        <v>1973.0</v>
      </c>
      <c r="E1136" s="7">
        <f>'Cleaned and Complete Military E'!Q21</f>
        <v>42000000</v>
      </c>
    </row>
    <row r="1137">
      <c r="A1137" s="1" t="s">
        <v>122</v>
      </c>
      <c r="B1137" s="1" t="s">
        <v>123</v>
      </c>
      <c r="C1137" s="1" t="s">
        <v>6</v>
      </c>
      <c r="D1137" s="12">
        <v>1974.0</v>
      </c>
      <c r="E1137" s="7">
        <f>'Cleaned and Complete Military E'!R21</f>
        <v>57600000</v>
      </c>
    </row>
    <row r="1138">
      <c r="A1138" s="1" t="s">
        <v>122</v>
      </c>
      <c r="B1138" s="1" t="s">
        <v>123</v>
      </c>
      <c r="C1138" s="1" t="s">
        <v>6</v>
      </c>
      <c r="D1138" s="12">
        <v>1975.0</v>
      </c>
      <c r="E1138" s="7">
        <f>'Cleaned and Complete Military E'!S21</f>
        <v>65900000</v>
      </c>
    </row>
    <row r="1139">
      <c r="A1139" s="1" t="s">
        <v>122</v>
      </c>
      <c r="B1139" s="1" t="s">
        <v>123</v>
      </c>
      <c r="C1139" s="1" t="s">
        <v>6</v>
      </c>
      <c r="D1139" s="12">
        <v>1976.0</v>
      </c>
      <c r="E1139" s="7">
        <f>'Cleaned and Complete Military E'!T21</f>
        <v>76200000</v>
      </c>
    </row>
    <row r="1140">
      <c r="A1140" s="1" t="s">
        <v>122</v>
      </c>
      <c r="B1140" s="1" t="s">
        <v>123</v>
      </c>
      <c r="C1140" s="1" t="s">
        <v>6</v>
      </c>
      <c r="D1140" s="12">
        <v>1977.0</v>
      </c>
      <c r="E1140" s="7">
        <f>'Cleaned and Complete Military E'!U21</f>
        <v>86500000</v>
      </c>
    </row>
    <row r="1141">
      <c r="A1141" s="1" t="s">
        <v>122</v>
      </c>
      <c r="B1141" s="1" t="s">
        <v>123</v>
      </c>
      <c r="C1141" s="1" t="s">
        <v>6</v>
      </c>
      <c r="D1141" s="12">
        <v>1978.0</v>
      </c>
      <c r="E1141" s="7">
        <f>'Cleaned and Complete Military E'!V21</f>
        <v>103000000</v>
      </c>
    </row>
    <row r="1142">
      <c r="A1142" s="1" t="s">
        <v>122</v>
      </c>
      <c r="B1142" s="1" t="s">
        <v>123</v>
      </c>
      <c r="C1142" s="1" t="s">
        <v>6</v>
      </c>
      <c r="D1142" s="12">
        <v>1979.0</v>
      </c>
      <c r="E1142" s="7">
        <f>'Cleaned and Complete Military E'!W21</f>
        <v>120000000</v>
      </c>
    </row>
    <row r="1143">
      <c r="A1143" s="1" t="s">
        <v>122</v>
      </c>
      <c r="B1143" s="1" t="s">
        <v>123</v>
      </c>
      <c r="C1143" s="1" t="s">
        <v>6</v>
      </c>
      <c r="D1143" s="12">
        <v>1980.0</v>
      </c>
      <c r="E1143" s="7">
        <f>'Cleaned and Complete Military E'!X21</f>
        <v>105000000</v>
      </c>
    </row>
    <row r="1144">
      <c r="A1144" s="1" t="s">
        <v>122</v>
      </c>
      <c r="B1144" s="1" t="s">
        <v>123</v>
      </c>
      <c r="C1144" s="1" t="s">
        <v>6</v>
      </c>
      <c r="D1144" s="12">
        <v>1981.0</v>
      </c>
      <c r="E1144" s="7">
        <f>'Cleaned and Complete Military E'!Y21</f>
        <v>125000000</v>
      </c>
    </row>
    <row r="1145">
      <c r="A1145" s="1" t="s">
        <v>122</v>
      </c>
      <c r="B1145" s="1" t="s">
        <v>123</v>
      </c>
      <c r="C1145" s="1" t="s">
        <v>6</v>
      </c>
      <c r="D1145" s="12">
        <v>1982.0</v>
      </c>
      <c r="E1145" s="7">
        <f>'Cleaned and Complete Military E'!Z21</f>
        <v>126000000</v>
      </c>
    </row>
    <row r="1146">
      <c r="A1146" s="1" t="s">
        <v>122</v>
      </c>
      <c r="B1146" s="1" t="s">
        <v>123</v>
      </c>
      <c r="C1146" s="1" t="s">
        <v>6</v>
      </c>
      <c r="D1146" s="12">
        <v>1983.0</v>
      </c>
      <c r="E1146" s="7">
        <f>'Cleaned and Complete Military E'!AA21</f>
        <v>126000000</v>
      </c>
    </row>
    <row r="1147">
      <c r="A1147" s="1" t="s">
        <v>122</v>
      </c>
      <c r="B1147" s="1" t="s">
        <v>123</v>
      </c>
      <c r="C1147" s="1" t="s">
        <v>6</v>
      </c>
      <c r="D1147" s="12">
        <v>1984.0</v>
      </c>
      <c r="E1147" s="7">
        <f>'Cleaned and Complete Military E'!AB21</f>
        <v>139000000</v>
      </c>
    </row>
    <row r="1148">
      <c r="A1148" s="1" t="s">
        <v>122</v>
      </c>
      <c r="B1148" s="1" t="s">
        <v>123</v>
      </c>
      <c r="C1148" s="1" t="s">
        <v>6</v>
      </c>
      <c r="D1148" s="12">
        <v>1985.0</v>
      </c>
      <c r="E1148" s="7">
        <f>'Cleaned and Complete Military E'!AC21</f>
        <v>61042019.4</v>
      </c>
    </row>
    <row r="1149">
      <c r="A1149" s="1" t="s">
        <v>122</v>
      </c>
      <c r="B1149" s="1" t="s">
        <v>123</v>
      </c>
      <c r="C1149" s="1" t="s">
        <v>6</v>
      </c>
      <c r="D1149" s="12">
        <v>1986.0</v>
      </c>
      <c r="E1149" s="7">
        <f>'Cleaned and Complete Military E'!AD21</f>
        <v>82290924.24</v>
      </c>
    </row>
    <row r="1150">
      <c r="A1150" s="1" t="s">
        <v>122</v>
      </c>
      <c r="B1150" s="1" t="s">
        <v>123</v>
      </c>
      <c r="C1150" s="1" t="s">
        <v>6</v>
      </c>
      <c r="D1150" s="12">
        <v>1987.0</v>
      </c>
      <c r="E1150" s="7">
        <f>'Cleaned and Complete Military E'!AE21</f>
        <v>59327500.29</v>
      </c>
    </row>
    <row r="1151">
      <c r="A1151" s="1" t="s">
        <v>122</v>
      </c>
      <c r="B1151" s="1" t="s">
        <v>123</v>
      </c>
      <c r="C1151" s="1" t="s">
        <v>6</v>
      </c>
      <c r="D1151" s="12">
        <v>1988.0</v>
      </c>
      <c r="E1151" s="7">
        <f>'Cleaned and Complete Military E'!AF21</f>
        <v>47296368.76</v>
      </c>
    </row>
    <row r="1152">
      <c r="A1152" s="1" t="s">
        <v>122</v>
      </c>
      <c r="B1152" s="1" t="s">
        <v>123</v>
      </c>
      <c r="C1152" s="1" t="s">
        <v>6</v>
      </c>
      <c r="D1152" s="12">
        <v>1989.0</v>
      </c>
      <c r="E1152" s="7">
        <f>'Cleaned and Complete Military E'!AG21</f>
        <v>53517350.16</v>
      </c>
    </row>
    <row r="1153">
      <c r="A1153" s="1" t="s">
        <v>122</v>
      </c>
      <c r="B1153" s="1" t="s">
        <v>123</v>
      </c>
      <c r="C1153" s="1" t="s">
        <v>6</v>
      </c>
      <c r="D1153" s="12">
        <v>1990.0</v>
      </c>
      <c r="E1153" s="7">
        <f>'Cleaned and Complete Military E'!AH21</f>
        <v>47798904.44</v>
      </c>
    </row>
    <row r="1154">
      <c r="A1154" s="1" t="s">
        <v>122</v>
      </c>
      <c r="B1154" s="1" t="s">
        <v>123</v>
      </c>
      <c r="C1154" s="1" t="s">
        <v>6</v>
      </c>
      <c r="D1154" s="12">
        <v>1991.0</v>
      </c>
      <c r="E1154" s="7">
        <f>'Cleaned and Complete Military E'!AI21</f>
        <v>33894298.95</v>
      </c>
    </row>
    <row r="1155">
      <c r="A1155" s="1" t="s">
        <v>122</v>
      </c>
      <c r="B1155" s="1" t="s">
        <v>123</v>
      </c>
      <c r="C1155" s="1" t="s">
        <v>6</v>
      </c>
      <c r="D1155" s="12">
        <v>1992.0</v>
      </c>
      <c r="E1155" s="7">
        <f>'Cleaned and Complete Military E'!AJ21</f>
        <v>63127240.84</v>
      </c>
    </row>
    <row r="1156">
      <c r="A1156" s="1" t="s">
        <v>122</v>
      </c>
      <c r="B1156" s="1" t="s">
        <v>123</v>
      </c>
      <c r="C1156" s="1" t="s">
        <v>6</v>
      </c>
      <c r="D1156" s="12">
        <v>1993.0</v>
      </c>
      <c r="E1156" s="7">
        <f>'Cleaned and Complete Military E'!AK21</f>
        <v>95993941.21</v>
      </c>
    </row>
    <row r="1157">
      <c r="A1157" s="1" t="s">
        <v>122</v>
      </c>
      <c r="B1157" s="1" t="s">
        <v>123</v>
      </c>
      <c r="C1157" s="1" t="s">
        <v>6</v>
      </c>
      <c r="D1157" s="12">
        <v>1994.0</v>
      </c>
      <c r="E1157" s="7">
        <f>'Cleaned and Complete Military E'!AL21</f>
        <v>100956679.7</v>
      </c>
    </row>
    <row r="1158">
      <c r="A1158" s="1" t="s">
        <v>122</v>
      </c>
      <c r="B1158" s="1" t="s">
        <v>123</v>
      </c>
      <c r="C1158" s="1" t="s">
        <v>6</v>
      </c>
      <c r="D1158" s="12">
        <v>1995.0</v>
      </c>
      <c r="E1158" s="7">
        <f>'Cleaned and Complete Military E'!AM21</f>
        <v>84449968.38</v>
      </c>
    </row>
    <row r="1159">
      <c r="A1159" s="1" t="s">
        <v>122</v>
      </c>
      <c r="B1159" s="1" t="s">
        <v>123</v>
      </c>
      <c r="C1159" s="1" t="s">
        <v>6</v>
      </c>
      <c r="D1159" s="12">
        <v>1996.0</v>
      </c>
      <c r="E1159" s="7">
        <f>'Cleaned and Complete Military E'!AN21</f>
        <v>107001292.2</v>
      </c>
    </row>
    <row r="1160">
      <c r="A1160" s="1" t="s">
        <v>122</v>
      </c>
      <c r="B1160" s="1" t="s">
        <v>123</v>
      </c>
      <c r="C1160" s="1" t="s">
        <v>6</v>
      </c>
      <c r="D1160" s="12">
        <v>1997.0</v>
      </c>
      <c r="E1160" s="7">
        <f>'Cleaned and Complete Military E'!AO21</f>
        <v>150664189.8</v>
      </c>
    </row>
    <row r="1161">
      <c r="A1161" s="1" t="s">
        <v>122</v>
      </c>
      <c r="B1161" s="1" t="s">
        <v>123</v>
      </c>
      <c r="C1161" s="1" t="s">
        <v>6</v>
      </c>
      <c r="D1161" s="12">
        <v>1998.0</v>
      </c>
      <c r="E1161" s="7">
        <f>'Cleaned and Complete Military E'!AP21</f>
        <v>159053096.3</v>
      </c>
    </row>
    <row r="1162">
      <c r="A1162" s="1" t="s">
        <v>122</v>
      </c>
      <c r="B1162" s="1" t="s">
        <v>123</v>
      </c>
      <c r="C1162" s="1" t="s">
        <v>6</v>
      </c>
      <c r="D1162" s="12">
        <v>1999.0</v>
      </c>
      <c r="E1162" s="7">
        <f>'Cleaned and Complete Military E'!AQ21</f>
        <v>175000467.8</v>
      </c>
    </row>
    <row r="1163">
      <c r="A1163" s="1" t="s">
        <v>122</v>
      </c>
      <c r="B1163" s="1" t="s">
        <v>123</v>
      </c>
      <c r="C1163" s="1" t="s">
        <v>6</v>
      </c>
      <c r="D1163" s="12">
        <v>2000.0</v>
      </c>
      <c r="E1163" s="7">
        <f>'Cleaned and Complete Military E'!AR21</f>
        <v>246810843.7</v>
      </c>
    </row>
    <row r="1164">
      <c r="A1164" s="1" t="s">
        <v>122</v>
      </c>
      <c r="B1164" s="1" t="s">
        <v>123</v>
      </c>
      <c r="C1164" s="1" t="s">
        <v>6</v>
      </c>
      <c r="D1164" s="12">
        <v>2001.0</v>
      </c>
      <c r="E1164" s="7">
        <f>'Cleaned and Complete Military E'!AS21</f>
        <v>305900328</v>
      </c>
    </row>
    <row r="1165">
      <c r="A1165" s="1" t="s">
        <v>122</v>
      </c>
      <c r="B1165" s="1" t="s">
        <v>123</v>
      </c>
      <c r="C1165" s="1" t="s">
        <v>6</v>
      </c>
      <c r="D1165" s="12">
        <v>2002.0</v>
      </c>
      <c r="E1165" s="7">
        <f>'Cleaned and Complete Military E'!AT21</f>
        <v>271663317.2</v>
      </c>
    </row>
    <row r="1166">
      <c r="A1166" s="1" t="s">
        <v>122</v>
      </c>
      <c r="B1166" s="1" t="s">
        <v>123</v>
      </c>
      <c r="C1166" s="1" t="s">
        <v>6</v>
      </c>
      <c r="D1166" s="12">
        <v>2003.0</v>
      </c>
      <c r="E1166" s="7">
        <f>'Cleaned and Complete Military E'!AU21</f>
        <v>155802495.6</v>
      </c>
    </row>
    <row r="1167">
      <c r="A1167" s="1" t="s">
        <v>122</v>
      </c>
      <c r="B1167" s="1" t="s">
        <v>123</v>
      </c>
      <c r="C1167" s="1" t="s">
        <v>6</v>
      </c>
      <c r="D1167" s="12">
        <v>2004.0</v>
      </c>
      <c r="E1167" s="7">
        <f>'Cleaned and Complete Military E'!AV21</f>
        <v>152878466.8</v>
      </c>
    </row>
    <row r="1168">
      <c r="A1168" s="1" t="s">
        <v>122</v>
      </c>
      <c r="B1168" s="1" t="s">
        <v>123</v>
      </c>
      <c r="C1168" s="1" t="s">
        <v>6</v>
      </c>
      <c r="D1168" s="12">
        <v>2005.0</v>
      </c>
      <c r="E1168" s="7">
        <f>'Cleaned and Complete Military E'!AW21</f>
        <v>272200481.1</v>
      </c>
    </row>
    <row r="1169">
      <c r="A1169" s="1" t="s">
        <v>122</v>
      </c>
      <c r="B1169" s="1" t="s">
        <v>123</v>
      </c>
      <c r="C1169" s="1" t="s">
        <v>6</v>
      </c>
      <c r="D1169" s="12">
        <v>2006.0</v>
      </c>
      <c r="E1169" s="7">
        <f>'Cleaned and Complete Military E'!AX21</f>
        <v>259240325.1</v>
      </c>
    </row>
    <row r="1170">
      <c r="A1170" s="1" t="s">
        <v>122</v>
      </c>
      <c r="B1170" s="1" t="s">
        <v>123</v>
      </c>
      <c r="C1170" s="1" t="s">
        <v>6</v>
      </c>
      <c r="D1170" s="12">
        <v>2007.0</v>
      </c>
      <c r="E1170" s="7">
        <f>'Cleaned and Complete Military E'!AY21</f>
        <v>274775680.8</v>
      </c>
    </row>
    <row r="1171">
      <c r="A1171" s="1" t="s">
        <v>122</v>
      </c>
      <c r="B1171" s="1" t="s">
        <v>123</v>
      </c>
      <c r="C1171" s="1" t="s">
        <v>6</v>
      </c>
      <c r="D1171" s="12">
        <v>2008.0</v>
      </c>
      <c r="E1171" s="7">
        <f>'Cleaned and Complete Military E'!AZ21</f>
        <v>333538881.6</v>
      </c>
    </row>
    <row r="1172">
      <c r="A1172" s="1" t="s">
        <v>122</v>
      </c>
      <c r="B1172" s="1" t="s">
        <v>123</v>
      </c>
      <c r="C1172" s="1" t="s">
        <v>6</v>
      </c>
      <c r="D1172" s="12">
        <v>2009.0</v>
      </c>
      <c r="E1172" s="7">
        <f>'Cleaned and Complete Military E'!BA21</f>
        <v>320855289.2</v>
      </c>
    </row>
    <row r="1173">
      <c r="A1173" s="1" t="s">
        <v>122</v>
      </c>
      <c r="B1173" s="1" t="s">
        <v>123</v>
      </c>
      <c r="C1173" s="1" t="s">
        <v>6</v>
      </c>
      <c r="D1173" s="12">
        <v>2010.0</v>
      </c>
      <c r="E1173" s="7">
        <f>'Cleaned and Complete Military E'!BB21</f>
        <v>354856781.4</v>
      </c>
    </row>
    <row r="1174">
      <c r="A1174" s="1" t="s">
        <v>122</v>
      </c>
      <c r="B1174" s="1" t="s">
        <v>123</v>
      </c>
      <c r="C1174" s="1" t="s">
        <v>6</v>
      </c>
      <c r="D1174" s="12">
        <v>2011.0</v>
      </c>
      <c r="E1174" s="7">
        <f>'Cleaned and Complete Military E'!BC21</f>
        <v>348559830.1</v>
      </c>
    </row>
    <row r="1175">
      <c r="A1175" s="1" t="s">
        <v>122</v>
      </c>
      <c r="B1175" s="1" t="s">
        <v>123</v>
      </c>
      <c r="C1175" s="1" t="s">
        <v>6</v>
      </c>
      <c r="D1175" s="12">
        <v>2012.0</v>
      </c>
      <c r="E1175" s="7">
        <f>'Cleaned and Complete Military E'!BD21</f>
        <v>396187178.6</v>
      </c>
    </row>
    <row r="1176">
      <c r="A1176" s="1" t="s">
        <v>122</v>
      </c>
      <c r="B1176" s="1" t="s">
        <v>123</v>
      </c>
      <c r="C1176" s="1" t="s">
        <v>6</v>
      </c>
      <c r="D1176" s="12">
        <v>2013.0</v>
      </c>
      <c r="E1176" s="7">
        <f>'Cleaned and Complete Military E'!BE21</f>
        <v>383380254.1</v>
      </c>
    </row>
    <row r="1177">
      <c r="A1177" s="1" t="s">
        <v>122</v>
      </c>
      <c r="B1177" s="1" t="s">
        <v>123</v>
      </c>
      <c r="C1177" s="1" t="s">
        <v>6</v>
      </c>
      <c r="D1177" s="12">
        <v>2014.0</v>
      </c>
      <c r="E1177" s="7">
        <f>'Cleaned and Complete Military E'!BF21</f>
        <v>437572091.1</v>
      </c>
    </row>
    <row r="1178">
      <c r="A1178" s="1" t="s">
        <v>122</v>
      </c>
      <c r="B1178" s="1" t="s">
        <v>123</v>
      </c>
      <c r="C1178" s="1" t="s">
        <v>6</v>
      </c>
      <c r="D1178" s="12">
        <v>2015.0</v>
      </c>
      <c r="E1178" s="7">
        <f>'Cleaned and Complete Military E'!BG21</f>
        <v>458007157.5</v>
      </c>
    </row>
    <row r="1179">
      <c r="A1179" s="1" t="s">
        <v>122</v>
      </c>
      <c r="B1179" s="1" t="s">
        <v>123</v>
      </c>
      <c r="C1179" s="1" t="s">
        <v>6</v>
      </c>
      <c r="D1179" s="12">
        <v>2016.0</v>
      </c>
      <c r="E1179" s="7">
        <f>'Cleaned and Complete Military E'!BH21</f>
        <v>479722172.8</v>
      </c>
    </row>
    <row r="1180">
      <c r="A1180" s="1" t="s">
        <v>122</v>
      </c>
      <c r="B1180" s="1" t="s">
        <v>123</v>
      </c>
      <c r="C1180" s="1" t="s">
        <v>6</v>
      </c>
      <c r="D1180" s="12">
        <v>2017.0</v>
      </c>
      <c r="E1180" s="7">
        <f>'Cleaned and Complete Military E'!BI21</f>
        <v>533077263.1</v>
      </c>
    </row>
    <row r="1181">
      <c r="A1181" s="1" t="s">
        <v>122</v>
      </c>
      <c r="B1181" s="1" t="s">
        <v>123</v>
      </c>
      <c r="C1181" s="1" t="s">
        <v>6</v>
      </c>
      <c r="D1181" s="12">
        <v>2018.0</v>
      </c>
      <c r="E1181" s="7">
        <f>'Cleaned and Complete Military E'!BJ21</f>
        <v>602522387</v>
      </c>
    </row>
    <row r="1182">
      <c r="A1182" s="1" t="str">
        <f>'Cleaned and Complete Military E'!A22</f>
        <v>Algeria</v>
      </c>
      <c r="B1182" s="1" t="str">
        <f>'Cleaned and Complete Military E'!B22</f>
        <v>DZA</v>
      </c>
      <c r="C1182" s="1" t="str">
        <f>'Cleaned and Complete Military E'!C22</f>
        <v>Country</v>
      </c>
      <c r="D1182" s="8">
        <v>1960.0</v>
      </c>
      <c r="E1182" s="7">
        <f>'Cleaned and Complete Military E'!D22</f>
        <v>2541227046</v>
      </c>
    </row>
    <row r="1183">
      <c r="A1183" s="1" t="s">
        <v>124</v>
      </c>
      <c r="B1183" s="1" t="s">
        <v>125</v>
      </c>
      <c r="C1183" s="1" t="s">
        <v>6</v>
      </c>
      <c r="D1183" s="12">
        <v>1961.0</v>
      </c>
      <c r="E1183" s="7">
        <f>'Cleaned and Complete Military E'!E22</f>
        <v>2541227046</v>
      </c>
    </row>
    <row r="1184">
      <c r="A1184" s="1" t="s">
        <v>124</v>
      </c>
      <c r="B1184" s="1" t="s">
        <v>125</v>
      </c>
      <c r="C1184" s="1" t="s">
        <v>6</v>
      </c>
      <c r="D1184" s="12">
        <v>1962.0</v>
      </c>
      <c r="E1184" s="7">
        <f>'Cleaned and Complete Military E'!F22</f>
        <v>833229524.1</v>
      </c>
    </row>
    <row r="1185">
      <c r="A1185" s="1" t="s">
        <v>124</v>
      </c>
      <c r="B1185" s="1" t="s">
        <v>125</v>
      </c>
      <c r="C1185" s="1" t="s">
        <v>6</v>
      </c>
      <c r="D1185" s="12">
        <v>1963.0</v>
      </c>
      <c r="E1185" s="7">
        <f>'Cleaned and Complete Military E'!G22</f>
        <v>916446054.5</v>
      </c>
    </row>
    <row r="1186">
      <c r="A1186" s="1" t="s">
        <v>124</v>
      </c>
      <c r="B1186" s="1" t="s">
        <v>125</v>
      </c>
      <c r="C1186" s="1" t="s">
        <v>6</v>
      </c>
      <c r="D1186" s="12">
        <v>1964.0</v>
      </c>
      <c r="E1186" s="7">
        <f>'Cleaned and Complete Military E'!H22</f>
        <v>1225338998</v>
      </c>
    </row>
    <row r="1187">
      <c r="A1187" s="1" t="s">
        <v>124</v>
      </c>
      <c r="B1187" s="1" t="s">
        <v>125</v>
      </c>
      <c r="C1187" s="1" t="s">
        <v>6</v>
      </c>
      <c r="D1187" s="12">
        <v>1965.0</v>
      </c>
      <c r="E1187" s="7">
        <f>'Cleaned and Complete Military E'!I22</f>
        <v>1416443189</v>
      </c>
    </row>
    <row r="1188">
      <c r="A1188" s="1" t="s">
        <v>124</v>
      </c>
      <c r="B1188" s="1" t="s">
        <v>125</v>
      </c>
      <c r="C1188" s="1" t="s">
        <v>6</v>
      </c>
      <c r="D1188" s="12">
        <v>1966.0</v>
      </c>
      <c r="E1188" s="7">
        <f>'Cleaned and Complete Military E'!J22</f>
        <v>1548666185</v>
      </c>
    </row>
    <row r="1189">
      <c r="A1189" s="1" t="s">
        <v>124</v>
      </c>
      <c r="B1189" s="1" t="s">
        <v>125</v>
      </c>
      <c r="C1189" s="1" t="s">
        <v>6</v>
      </c>
      <c r="D1189" s="12">
        <v>1967.0</v>
      </c>
      <c r="E1189" s="7">
        <f>'Cleaned and Complete Military E'!K22</f>
        <v>1684446592</v>
      </c>
    </row>
    <row r="1190">
      <c r="A1190" s="1" t="s">
        <v>124</v>
      </c>
      <c r="B1190" s="1" t="s">
        <v>125</v>
      </c>
      <c r="C1190" s="1" t="s">
        <v>6</v>
      </c>
      <c r="D1190" s="12">
        <v>1968.0</v>
      </c>
      <c r="E1190" s="7">
        <f>'Cleaned and Complete Military E'!L22</f>
        <v>2031297443</v>
      </c>
    </row>
    <row r="1191">
      <c r="A1191" s="1" t="s">
        <v>124</v>
      </c>
      <c r="B1191" s="1" t="s">
        <v>125</v>
      </c>
      <c r="C1191" s="1" t="s">
        <v>6</v>
      </c>
      <c r="D1191" s="12">
        <v>1969.0</v>
      </c>
      <c r="E1191" s="7">
        <f>'Cleaned and Complete Military E'!M22</f>
        <v>2520054562</v>
      </c>
    </row>
    <row r="1192">
      <c r="A1192" s="1" t="s">
        <v>124</v>
      </c>
      <c r="B1192" s="1" t="s">
        <v>125</v>
      </c>
      <c r="C1192" s="1" t="s">
        <v>6</v>
      </c>
      <c r="D1192" s="12">
        <v>1970.0</v>
      </c>
      <c r="E1192" s="7">
        <f>'Cleaned and Complete Military E'!N22</f>
        <v>2980085336</v>
      </c>
    </row>
    <row r="1193">
      <c r="A1193" s="1" t="s">
        <v>124</v>
      </c>
      <c r="B1193" s="1" t="s">
        <v>125</v>
      </c>
      <c r="C1193" s="1" t="s">
        <v>6</v>
      </c>
      <c r="D1193" s="12">
        <v>1971.0</v>
      </c>
      <c r="E1193" s="7">
        <f>'Cleaned and Complete Military E'!O22</f>
        <v>3346818699</v>
      </c>
    </row>
    <row r="1194">
      <c r="A1194" s="1" t="s">
        <v>124</v>
      </c>
      <c r="B1194" s="1" t="s">
        <v>125</v>
      </c>
      <c r="C1194" s="1" t="s">
        <v>6</v>
      </c>
      <c r="D1194" s="12">
        <v>1972.0</v>
      </c>
      <c r="E1194" s="7">
        <f>'Cleaned and Complete Military E'!P22</f>
        <v>3722311542</v>
      </c>
    </row>
    <row r="1195">
      <c r="A1195" s="1" t="s">
        <v>124</v>
      </c>
      <c r="B1195" s="1" t="s">
        <v>125</v>
      </c>
      <c r="C1195" s="1" t="s">
        <v>6</v>
      </c>
      <c r="D1195" s="12">
        <v>1973.0</v>
      </c>
      <c r="E1195" s="7">
        <f>'Cleaned and Complete Military E'!Q22</f>
        <v>5149216359</v>
      </c>
    </row>
    <row r="1196">
      <c r="A1196" s="1" t="s">
        <v>124</v>
      </c>
      <c r="B1196" s="1" t="s">
        <v>125</v>
      </c>
      <c r="C1196" s="1" t="s">
        <v>6</v>
      </c>
      <c r="D1196" s="12">
        <v>1974.0</v>
      </c>
      <c r="E1196" s="7">
        <f>'Cleaned and Complete Military E'!R22</f>
        <v>5939677298</v>
      </c>
    </row>
    <row r="1197">
      <c r="A1197" s="1" t="s">
        <v>124</v>
      </c>
      <c r="B1197" s="1" t="s">
        <v>125</v>
      </c>
      <c r="C1197" s="1" t="s">
        <v>6</v>
      </c>
      <c r="D1197" s="12">
        <v>1975.0</v>
      </c>
      <c r="E1197" s="7">
        <f>'Cleaned and Complete Military E'!S22</f>
        <v>6542589258</v>
      </c>
    </row>
    <row r="1198">
      <c r="A1198" s="1" t="s">
        <v>124</v>
      </c>
      <c r="B1198" s="1" t="s">
        <v>125</v>
      </c>
      <c r="C1198" s="1" t="s">
        <v>6</v>
      </c>
      <c r="D1198" s="12">
        <v>1976.0</v>
      </c>
      <c r="E1198" s="7">
        <f>'Cleaned and Complete Military E'!T22</f>
        <v>7664547685</v>
      </c>
    </row>
    <row r="1199">
      <c r="A1199" s="1" t="s">
        <v>124</v>
      </c>
      <c r="B1199" s="1" t="s">
        <v>125</v>
      </c>
      <c r="C1199" s="1" t="s">
        <v>6</v>
      </c>
      <c r="D1199" s="12">
        <v>1977.0</v>
      </c>
      <c r="E1199" s="7">
        <f>'Cleaned and Complete Military E'!U22</f>
        <v>21087366664</v>
      </c>
    </row>
    <row r="1200">
      <c r="A1200" s="1" t="s">
        <v>124</v>
      </c>
      <c r="B1200" s="1" t="s">
        <v>125</v>
      </c>
      <c r="C1200" s="1" t="s">
        <v>6</v>
      </c>
      <c r="D1200" s="12">
        <v>1978.0</v>
      </c>
      <c r="E1200" s="7">
        <f>'Cleaned and Complete Military E'!V22</f>
        <v>23611330024</v>
      </c>
    </row>
    <row r="1201">
      <c r="A1201" s="1" t="s">
        <v>124</v>
      </c>
      <c r="B1201" s="1" t="s">
        <v>125</v>
      </c>
      <c r="C1201" s="1" t="s">
        <v>6</v>
      </c>
      <c r="D1201" s="12">
        <v>1979.0</v>
      </c>
      <c r="E1201" s="7">
        <f>'Cleaned and Complete Military E'!W22</f>
        <v>711681247.4</v>
      </c>
    </row>
    <row r="1202">
      <c r="A1202" s="1" t="s">
        <v>124</v>
      </c>
      <c r="B1202" s="1" t="s">
        <v>125</v>
      </c>
      <c r="C1202" s="1" t="s">
        <v>6</v>
      </c>
      <c r="D1202" s="12">
        <v>1980.0</v>
      </c>
      <c r="E1202" s="7">
        <f>'Cleaned and Complete Military E'!X22</f>
        <v>890174464.8</v>
      </c>
    </row>
    <row r="1203">
      <c r="A1203" s="1" t="s">
        <v>124</v>
      </c>
      <c r="B1203" s="1" t="s">
        <v>125</v>
      </c>
      <c r="C1203" s="1" t="s">
        <v>6</v>
      </c>
      <c r="D1203" s="12">
        <v>1981.0</v>
      </c>
      <c r="E1203" s="7">
        <f>'Cleaned and Complete Military E'!Y22</f>
        <v>806569334.6</v>
      </c>
    </row>
    <row r="1204">
      <c r="A1204" s="1" t="s">
        <v>124</v>
      </c>
      <c r="B1204" s="1" t="s">
        <v>125</v>
      </c>
      <c r="C1204" s="1" t="s">
        <v>6</v>
      </c>
      <c r="D1204" s="12">
        <v>1982.0</v>
      </c>
      <c r="E1204" s="7">
        <f>'Cleaned and Complete Military E'!Z22</f>
        <v>932452707.7</v>
      </c>
    </row>
    <row r="1205">
      <c r="A1205" s="1" t="s">
        <v>124</v>
      </c>
      <c r="B1205" s="1" t="s">
        <v>125</v>
      </c>
      <c r="C1205" s="1" t="s">
        <v>6</v>
      </c>
      <c r="D1205" s="12">
        <v>1983.0</v>
      </c>
      <c r="E1205" s="7">
        <f>'Cleaned and Complete Military E'!AA22</f>
        <v>952430671.6</v>
      </c>
    </row>
    <row r="1206">
      <c r="A1206" s="1" t="s">
        <v>124</v>
      </c>
      <c r="B1206" s="1" t="s">
        <v>125</v>
      </c>
      <c r="C1206" s="1" t="s">
        <v>6</v>
      </c>
      <c r="D1206" s="12">
        <v>1984.0</v>
      </c>
      <c r="E1206" s="7">
        <f>'Cleaned and Complete Military E'!AB22</f>
        <v>929290821.3</v>
      </c>
    </row>
    <row r="1207">
      <c r="A1207" s="1" t="s">
        <v>124</v>
      </c>
      <c r="B1207" s="1" t="s">
        <v>125</v>
      </c>
      <c r="C1207" s="1" t="s">
        <v>6</v>
      </c>
      <c r="D1207" s="12">
        <v>1985.0</v>
      </c>
      <c r="E1207" s="7">
        <f>'Cleaned and Complete Military E'!AC22</f>
        <v>953299653.9</v>
      </c>
    </row>
    <row r="1208">
      <c r="A1208" s="1" t="s">
        <v>124</v>
      </c>
      <c r="B1208" s="1" t="s">
        <v>125</v>
      </c>
      <c r="C1208" s="1" t="s">
        <v>6</v>
      </c>
      <c r="D1208" s="12">
        <v>1986.0</v>
      </c>
      <c r="E1208" s="7">
        <f>'Cleaned and Complete Military E'!AD22</f>
        <v>1127103217</v>
      </c>
    </row>
    <row r="1209">
      <c r="A1209" s="1" t="s">
        <v>124</v>
      </c>
      <c r="B1209" s="1" t="s">
        <v>125</v>
      </c>
      <c r="C1209" s="1" t="s">
        <v>6</v>
      </c>
      <c r="D1209" s="12">
        <v>1987.0</v>
      </c>
      <c r="E1209" s="7">
        <f>'Cleaned and Complete Military E'!AE22</f>
        <v>1196971384</v>
      </c>
    </row>
    <row r="1210">
      <c r="A1210" s="1" t="s">
        <v>124</v>
      </c>
      <c r="B1210" s="1" t="s">
        <v>125</v>
      </c>
      <c r="C1210" s="1" t="s">
        <v>6</v>
      </c>
      <c r="D1210" s="12">
        <v>1988.0</v>
      </c>
      <c r="E1210" s="7">
        <f>'Cleaned and Complete Military E'!AF22</f>
        <v>1028611425</v>
      </c>
    </row>
    <row r="1211">
      <c r="A1211" s="1" t="s">
        <v>124</v>
      </c>
      <c r="B1211" s="1" t="s">
        <v>125</v>
      </c>
      <c r="C1211" s="1" t="s">
        <v>6</v>
      </c>
      <c r="D1211" s="12">
        <v>1989.0</v>
      </c>
      <c r="E1211" s="7">
        <f>'Cleaned and Complete Military E'!AG22</f>
        <v>854300945.3</v>
      </c>
    </row>
    <row r="1212">
      <c r="A1212" s="1" t="s">
        <v>124</v>
      </c>
      <c r="B1212" s="1" t="s">
        <v>125</v>
      </c>
      <c r="C1212" s="1" t="s">
        <v>6</v>
      </c>
      <c r="D1212" s="12">
        <v>1990.0</v>
      </c>
      <c r="E1212" s="7">
        <f>'Cleaned and Complete Military E'!AH22</f>
        <v>904269155.2</v>
      </c>
    </row>
    <row r="1213">
      <c r="A1213" s="1" t="s">
        <v>124</v>
      </c>
      <c r="B1213" s="1" t="s">
        <v>125</v>
      </c>
      <c r="C1213" s="1" t="s">
        <v>6</v>
      </c>
      <c r="D1213" s="12">
        <v>1991.0</v>
      </c>
      <c r="E1213" s="7">
        <f>'Cleaned and Complete Military E'!AI22</f>
        <v>565098062.6</v>
      </c>
    </row>
    <row r="1214">
      <c r="A1214" s="1" t="s">
        <v>124</v>
      </c>
      <c r="B1214" s="1" t="s">
        <v>125</v>
      </c>
      <c r="C1214" s="1" t="s">
        <v>6</v>
      </c>
      <c r="D1214" s="12">
        <v>1992.0</v>
      </c>
      <c r="E1214" s="7">
        <f>'Cleaned and Complete Military E'!AJ22</f>
        <v>1053301643</v>
      </c>
    </row>
    <row r="1215">
      <c r="A1215" s="1" t="s">
        <v>124</v>
      </c>
      <c r="B1215" s="1" t="s">
        <v>125</v>
      </c>
      <c r="C1215" s="1" t="s">
        <v>6</v>
      </c>
      <c r="D1215" s="12">
        <v>1993.0</v>
      </c>
      <c r="E1215" s="7">
        <f>'Cleaned and Complete Military E'!AK22</f>
        <v>1276911083</v>
      </c>
    </row>
    <row r="1216">
      <c r="A1216" s="1" t="s">
        <v>124</v>
      </c>
      <c r="B1216" s="1" t="s">
        <v>125</v>
      </c>
      <c r="C1216" s="1" t="s">
        <v>6</v>
      </c>
      <c r="D1216" s="12">
        <v>1994.0</v>
      </c>
      <c r="E1216" s="7">
        <f>'Cleaned and Complete Military E'!AL22</f>
        <v>1334911648</v>
      </c>
    </row>
    <row r="1217">
      <c r="A1217" s="1" t="s">
        <v>124</v>
      </c>
      <c r="B1217" s="1" t="s">
        <v>125</v>
      </c>
      <c r="C1217" s="1" t="s">
        <v>6</v>
      </c>
      <c r="D1217" s="12">
        <v>1995.0</v>
      </c>
      <c r="E1217" s="7">
        <f>'Cleaned and Complete Military E'!AM22</f>
        <v>1234655192</v>
      </c>
    </row>
    <row r="1218">
      <c r="A1218" s="1" t="s">
        <v>124</v>
      </c>
      <c r="B1218" s="1" t="s">
        <v>125</v>
      </c>
      <c r="C1218" s="1" t="s">
        <v>6</v>
      </c>
      <c r="D1218" s="12">
        <v>1996.0</v>
      </c>
      <c r="E1218" s="7">
        <f>'Cleaned and Complete Military E'!AN22</f>
        <v>1452431008</v>
      </c>
    </row>
    <row r="1219">
      <c r="A1219" s="1" t="s">
        <v>124</v>
      </c>
      <c r="B1219" s="1" t="s">
        <v>125</v>
      </c>
      <c r="C1219" s="1" t="s">
        <v>6</v>
      </c>
      <c r="D1219" s="12">
        <v>1997.0</v>
      </c>
      <c r="E1219" s="7">
        <f>'Cleaned and Complete Military E'!AO22</f>
        <v>1752395278</v>
      </c>
    </row>
    <row r="1220">
      <c r="A1220" s="1" t="s">
        <v>124</v>
      </c>
      <c r="B1220" s="1" t="s">
        <v>125</v>
      </c>
      <c r="C1220" s="1" t="s">
        <v>6</v>
      </c>
      <c r="D1220" s="12">
        <v>1998.0</v>
      </c>
      <c r="E1220" s="7">
        <f>'Cleaned and Complete Military E'!AP22</f>
        <v>1910962052</v>
      </c>
    </row>
    <row r="1221">
      <c r="A1221" s="1" t="s">
        <v>124</v>
      </c>
      <c r="B1221" s="1" t="s">
        <v>125</v>
      </c>
      <c r="C1221" s="1" t="s">
        <v>6</v>
      </c>
      <c r="D1221" s="12">
        <v>1999.0</v>
      </c>
      <c r="E1221" s="7">
        <f>'Cleaned and Complete Military E'!AQ22</f>
        <v>1826496570</v>
      </c>
    </row>
    <row r="1222">
      <c r="A1222" s="1" t="s">
        <v>124</v>
      </c>
      <c r="B1222" s="1" t="s">
        <v>125</v>
      </c>
      <c r="C1222" s="1" t="s">
        <v>6</v>
      </c>
      <c r="D1222" s="12">
        <v>2000.0</v>
      </c>
      <c r="E1222" s="7">
        <f>'Cleaned and Complete Military E'!AR22</f>
        <v>1881163649</v>
      </c>
    </row>
    <row r="1223">
      <c r="A1223" s="1" t="s">
        <v>124</v>
      </c>
      <c r="B1223" s="1" t="s">
        <v>125</v>
      </c>
      <c r="C1223" s="1" t="s">
        <v>6</v>
      </c>
      <c r="D1223" s="12">
        <v>2001.0</v>
      </c>
      <c r="E1223" s="7">
        <f>'Cleaned and Complete Military E'!AS22</f>
        <v>2091627274</v>
      </c>
    </row>
    <row r="1224">
      <c r="A1224" s="1" t="s">
        <v>124</v>
      </c>
      <c r="B1224" s="1" t="s">
        <v>125</v>
      </c>
      <c r="C1224" s="1" t="s">
        <v>6</v>
      </c>
      <c r="D1224" s="12">
        <v>2002.0</v>
      </c>
      <c r="E1224" s="7">
        <f>'Cleaned and Complete Military E'!AT22</f>
        <v>2100602521</v>
      </c>
    </row>
    <row r="1225">
      <c r="A1225" s="1" t="s">
        <v>124</v>
      </c>
      <c r="B1225" s="1" t="s">
        <v>125</v>
      </c>
      <c r="C1225" s="1" t="s">
        <v>6</v>
      </c>
      <c r="D1225" s="12">
        <v>2003.0</v>
      </c>
      <c r="E1225" s="7">
        <f>'Cleaned and Complete Military E'!AU22</f>
        <v>2206395762</v>
      </c>
    </row>
    <row r="1226">
      <c r="A1226" s="1" t="s">
        <v>124</v>
      </c>
      <c r="B1226" s="1" t="s">
        <v>125</v>
      </c>
      <c r="C1226" s="1" t="s">
        <v>6</v>
      </c>
      <c r="D1226" s="12">
        <v>2004.0</v>
      </c>
      <c r="E1226" s="7">
        <f>'Cleaned and Complete Military E'!AV22</f>
        <v>2802224794</v>
      </c>
    </row>
    <row r="1227">
      <c r="A1227" s="1" t="s">
        <v>124</v>
      </c>
      <c r="B1227" s="1" t="s">
        <v>125</v>
      </c>
      <c r="C1227" s="1" t="s">
        <v>6</v>
      </c>
      <c r="D1227" s="12">
        <v>2005.0</v>
      </c>
      <c r="E1227" s="7">
        <f>'Cleaned and Complete Military E'!AW22</f>
        <v>2924820167</v>
      </c>
    </row>
    <row r="1228">
      <c r="A1228" s="1" t="s">
        <v>124</v>
      </c>
      <c r="B1228" s="1" t="s">
        <v>125</v>
      </c>
      <c r="C1228" s="1" t="s">
        <v>6</v>
      </c>
      <c r="D1228" s="12">
        <v>2006.0</v>
      </c>
      <c r="E1228" s="7">
        <f>'Cleaned and Complete Military E'!AX22</f>
        <v>3093978245</v>
      </c>
    </row>
    <row r="1229">
      <c r="A1229" s="1" t="s">
        <v>124</v>
      </c>
      <c r="B1229" s="1" t="s">
        <v>125</v>
      </c>
      <c r="C1229" s="1" t="s">
        <v>6</v>
      </c>
      <c r="D1229" s="12">
        <v>2007.0</v>
      </c>
      <c r="E1229" s="7">
        <f>'Cleaned and Complete Military E'!AY22</f>
        <v>3945815125</v>
      </c>
    </row>
    <row r="1230">
      <c r="A1230" s="1" t="s">
        <v>124</v>
      </c>
      <c r="B1230" s="1" t="s">
        <v>125</v>
      </c>
      <c r="C1230" s="1" t="s">
        <v>6</v>
      </c>
      <c r="D1230" s="12">
        <v>2008.0</v>
      </c>
      <c r="E1230" s="7">
        <f>'Cleaned and Complete Military E'!AZ22</f>
        <v>5172336907</v>
      </c>
    </row>
    <row r="1231">
      <c r="A1231" s="1" t="s">
        <v>124</v>
      </c>
      <c r="B1231" s="1" t="s">
        <v>125</v>
      </c>
      <c r="C1231" s="1" t="s">
        <v>6</v>
      </c>
      <c r="D1231" s="12">
        <v>2009.0</v>
      </c>
      <c r="E1231" s="7">
        <f>'Cleaned and Complete Military E'!BA22</f>
        <v>5280588156</v>
      </c>
    </row>
    <row r="1232">
      <c r="A1232" s="1" t="s">
        <v>124</v>
      </c>
      <c r="B1232" s="1" t="s">
        <v>125</v>
      </c>
      <c r="C1232" s="1" t="s">
        <v>6</v>
      </c>
      <c r="D1232" s="12">
        <v>2010.0</v>
      </c>
      <c r="E1232" s="7">
        <f>'Cleaned and Complete Military E'!BB22</f>
        <v>5671309117</v>
      </c>
    </row>
    <row r="1233">
      <c r="A1233" s="1" t="s">
        <v>124</v>
      </c>
      <c r="B1233" s="1" t="s">
        <v>125</v>
      </c>
      <c r="C1233" s="1" t="s">
        <v>6</v>
      </c>
      <c r="D1233" s="12">
        <v>2011.0</v>
      </c>
      <c r="E1233" s="7">
        <f>'Cleaned and Complete Military E'!BC22</f>
        <v>8652237040</v>
      </c>
    </row>
    <row r="1234">
      <c r="A1234" s="1" t="s">
        <v>124</v>
      </c>
      <c r="B1234" s="1" t="s">
        <v>125</v>
      </c>
      <c r="C1234" s="1" t="s">
        <v>6</v>
      </c>
      <c r="D1234" s="12">
        <v>2012.0</v>
      </c>
      <c r="E1234" s="7">
        <f>'Cleaned and Complete Military E'!BD22</f>
        <v>9326287144</v>
      </c>
    </row>
    <row r="1235">
      <c r="A1235" s="1" t="s">
        <v>124</v>
      </c>
      <c r="B1235" s="1" t="s">
        <v>125</v>
      </c>
      <c r="C1235" s="1" t="s">
        <v>6</v>
      </c>
      <c r="D1235" s="12">
        <v>2013.0</v>
      </c>
      <c r="E1235" s="7">
        <f>'Cleaned and Complete Military E'!BE22</f>
        <v>10161588239</v>
      </c>
    </row>
    <row r="1236">
      <c r="A1236" s="1" t="s">
        <v>124</v>
      </c>
      <c r="B1236" s="1" t="s">
        <v>125</v>
      </c>
      <c r="C1236" s="1" t="s">
        <v>6</v>
      </c>
      <c r="D1236" s="12">
        <v>2014.0</v>
      </c>
      <c r="E1236" s="7">
        <f>'Cleaned and Complete Military E'!BF22</f>
        <v>9724379972</v>
      </c>
    </row>
    <row r="1237">
      <c r="A1237" s="1" t="s">
        <v>124</v>
      </c>
      <c r="B1237" s="1" t="s">
        <v>125</v>
      </c>
      <c r="C1237" s="1" t="s">
        <v>6</v>
      </c>
      <c r="D1237" s="12">
        <v>2015.0</v>
      </c>
      <c r="E1237" s="7">
        <f>'Cleaned and Complete Military E'!BG22</f>
        <v>10412714003</v>
      </c>
    </row>
    <row r="1238">
      <c r="A1238" s="1" t="s">
        <v>124</v>
      </c>
      <c r="B1238" s="1" t="s">
        <v>125</v>
      </c>
      <c r="C1238" s="1" t="s">
        <v>6</v>
      </c>
      <c r="D1238" s="12">
        <v>2016.0</v>
      </c>
      <c r="E1238" s="7">
        <f>'Cleaned and Complete Military E'!BH22</f>
        <v>10217081700</v>
      </c>
    </row>
    <row r="1239">
      <c r="A1239" s="1" t="s">
        <v>124</v>
      </c>
      <c r="B1239" s="1" t="s">
        <v>125</v>
      </c>
      <c r="C1239" s="1" t="s">
        <v>6</v>
      </c>
      <c r="D1239" s="12">
        <v>2017.0</v>
      </c>
      <c r="E1239" s="7">
        <f>'Cleaned and Complete Military E'!BI22</f>
        <v>10073364021</v>
      </c>
    </row>
    <row r="1240">
      <c r="A1240" s="1" t="s">
        <v>124</v>
      </c>
      <c r="B1240" s="1" t="s">
        <v>125</v>
      </c>
      <c r="C1240" s="1" t="s">
        <v>6</v>
      </c>
      <c r="D1240" s="12">
        <v>2018.0</v>
      </c>
      <c r="E1240" s="7">
        <f>'Cleaned and Complete Military E'!BJ22</f>
        <v>9583724288</v>
      </c>
    </row>
    <row r="1241">
      <c r="A1241" s="1" t="str">
        <f>'Cleaned and Complete Military E'!A23</f>
        <v>Early-demographic dividend</v>
      </c>
      <c r="B1241" s="1" t="str">
        <f>'Cleaned and Complete Military E'!B23</f>
        <v>EAR</v>
      </c>
      <c r="C1241" s="1" t="str">
        <f>'Cleaned and Complete Military E'!C23</f>
        <v>Regions Clubbed Economically</v>
      </c>
      <c r="D1241" s="8">
        <v>1960.0</v>
      </c>
      <c r="E1241" s="7">
        <f>'Cleaned and Complete Military E'!D23</f>
        <v>2716315242</v>
      </c>
    </row>
    <row r="1242">
      <c r="A1242" s="1" t="s">
        <v>129</v>
      </c>
      <c r="B1242" s="1" t="s">
        <v>130</v>
      </c>
      <c r="C1242" s="1" t="s">
        <v>128</v>
      </c>
      <c r="D1242" s="12">
        <v>1961.0</v>
      </c>
      <c r="E1242" s="7">
        <f>'Cleaned and Complete Military E'!E23</f>
        <v>2557648223</v>
      </c>
    </row>
    <row r="1243">
      <c r="A1243" s="1" t="s">
        <v>129</v>
      </c>
      <c r="B1243" s="1" t="s">
        <v>130</v>
      </c>
      <c r="C1243" s="1" t="s">
        <v>128</v>
      </c>
      <c r="D1243" s="12">
        <v>1962.0</v>
      </c>
      <c r="E1243" s="7">
        <f>'Cleaned and Complete Military E'!F23</f>
        <v>3651600091</v>
      </c>
    </row>
    <row r="1244">
      <c r="A1244" s="1" t="s">
        <v>129</v>
      </c>
      <c r="B1244" s="1" t="s">
        <v>130</v>
      </c>
      <c r="C1244" s="1" t="s">
        <v>128</v>
      </c>
      <c r="D1244" s="12">
        <v>1963.0</v>
      </c>
      <c r="E1244" s="7">
        <f>'Cleaned and Complete Military E'!G23</f>
        <v>4584968645</v>
      </c>
    </row>
    <row r="1245">
      <c r="A1245" s="1" t="s">
        <v>129</v>
      </c>
      <c r="B1245" s="1" t="s">
        <v>130</v>
      </c>
      <c r="C1245" s="1" t="s">
        <v>128</v>
      </c>
      <c r="D1245" s="12">
        <v>1964.0</v>
      </c>
      <c r="E1245" s="7">
        <f>'Cleaned and Complete Military E'!H23</f>
        <v>5243448946</v>
      </c>
    </row>
    <row r="1246">
      <c r="A1246" s="1" t="s">
        <v>129</v>
      </c>
      <c r="B1246" s="1" t="s">
        <v>130</v>
      </c>
      <c r="C1246" s="1" t="s">
        <v>128</v>
      </c>
      <c r="D1246" s="12">
        <v>1965.0</v>
      </c>
      <c r="E1246" s="7">
        <f>'Cleaned and Complete Military E'!I23</f>
        <v>5933334004</v>
      </c>
    </row>
    <row r="1247">
      <c r="A1247" s="1" t="s">
        <v>129</v>
      </c>
      <c r="B1247" s="1" t="s">
        <v>130</v>
      </c>
      <c r="C1247" s="1" t="s">
        <v>128</v>
      </c>
      <c r="D1247" s="12">
        <v>1966.0</v>
      </c>
      <c r="E1247" s="7">
        <f>'Cleaned and Complete Military E'!J23</f>
        <v>5954668237</v>
      </c>
    </row>
    <row r="1248">
      <c r="A1248" s="1" t="s">
        <v>129</v>
      </c>
      <c r="B1248" s="1" t="s">
        <v>130</v>
      </c>
      <c r="C1248" s="1" t="s">
        <v>128</v>
      </c>
      <c r="D1248" s="12">
        <v>1967.0</v>
      </c>
      <c r="E1248" s="7">
        <f>'Cleaned and Complete Military E'!K23</f>
        <v>6367488919</v>
      </c>
    </row>
    <row r="1249">
      <c r="A1249" s="1" t="s">
        <v>129</v>
      </c>
      <c r="B1249" s="1" t="s">
        <v>130</v>
      </c>
      <c r="C1249" s="1" t="s">
        <v>128</v>
      </c>
      <c r="D1249" s="12">
        <v>1968.0</v>
      </c>
      <c r="E1249" s="7">
        <f>'Cleaned and Complete Military E'!L23</f>
        <v>7090933516</v>
      </c>
    </row>
    <row r="1250">
      <c r="A1250" s="1" t="s">
        <v>129</v>
      </c>
      <c r="B1250" s="1" t="s">
        <v>130</v>
      </c>
      <c r="C1250" s="1" t="s">
        <v>128</v>
      </c>
      <c r="D1250" s="12">
        <v>1969.0</v>
      </c>
      <c r="E1250" s="7">
        <f>'Cleaned and Complete Military E'!M23</f>
        <v>8215601256</v>
      </c>
    </row>
    <row r="1251">
      <c r="A1251" s="1" t="s">
        <v>129</v>
      </c>
      <c r="B1251" s="1" t="s">
        <v>130</v>
      </c>
      <c r="C1251" s="1" t="s">
        <v>128</v>
      </c>
      <c r="D1251" s="12">
        <v>1970.0</v>
      </c>
      <c r="E1251" s="7">
        <f>'Cleaned and Complete Military E'!N23</f>
        <v>9272461193</v>
      </c>
    </row>
    <row r="1252">
      <c r="A1252" s="1" t="s">
        <v>129</v>
      </c>
      <c r="B1252" s="1" t="s">
        <v>130</v>
      </c>
      <c r="C1252" s="1" t="s">
        <v>128</v>
      </c>
      <c r="D1252" s="12">
        <v>1971.0</v>
      </c>
      <c r="E1252" s="7">
        <f>'Cleaned and Complete Military E'!O23</f>
        <v>10148565007</v>
      </c>
    </row>
    <row r="1253">
      <c r="A1253" s="1" t="s">
        <v>129</v>
      </c>
      <c r="B1253" s="1" t="s">
        <v>130</v>
      </c>
      <c r="C1253" s="1" t="s">
        <v>128</v>
      </c>
      <c r="D1253" s="12">
        <v>1972.0</v>
      </c>
      <c r="E1253" s="7">
        <f>'Cleaned and Complete Military E'!P23</f>
        <v>11070577416</v>
      </c>
    </row>
    <row r="1254">
      <c r="A1254" s="1" t="s">
        <v>129</v>
      </c>
      <c r="B1254" s="1" t="s">
        <v>130</v>
      </c>
      <c r="C1254" s="1" t="s">
        <v>128</v>
      </c>
      <c r="D1254" s="12">
        <v>1973.0</v>
      </c>
      <c r="E1254" s="7">
        <f>'Cleaned and Complete Military E'!Q23</f>
        <v>14789445135</v>
      </c>
    </row>
    <row r="1255">
      <c r="A1255" s="1" t="s">
        <v>129</v>
      </c>
      <c r="B1255" s="1" t="s">
        <v>130</v>
      </c>
      <c r="C1255" s="1" t="s">
        <v>128</v>
      </c>
      <c r="D1255" s="12">
        <v>1974.0</v>
      </c>
      <c r="E1255" s="7">
        <f>'Cleaned and Complete Military E'!R23</f>
        <v>21472480482</v>
      </c>
    </row>
    <row r="1256">
      <c r="A1256" s="1" t="s">
        <v>129</v>
      </c>
      <c r="B1256" s="1" t="s">
        <v>130</v>
      </c>
      <c r="C1256" s="1" t="s">
        <v>128</v>
      </c>
      <c r="D1256" s="12">
        <v>1975.0</v>
      </c>
      <c r="E1256" s="7">
        <f>'Cleaned and Complete Military E'!S23</f>
        <v>25929409558</v>
      </c>
    </row>
    <row r="1257">
      <c r="A1257" s="1" t="s">
        <v>129</v>
      </c>
      <c r="B1257" s="1" t="s">
        <v>130</v>
      </c>
      <c r="C1257" s="1" t="s">
        <v>128</v>
      </c>
      <c r="D1257" s="12">
        <v>1976.0</v>
      </c>
      <c r="E1257" s="7">
        <f>'Cleaned and Complete Military E'!T23</f>
        <v>30568412742</v>
      </c>
    </row>
    <row r="1258">
      <c r="A1258" s="1" t="s">
        <v>129</v>
      </c>
      <c r="B1258" s="1" t="s">
        <v>130</v>
      </c>
      <c r="C1258" s="1" t="s">
        <v>128</v>
      </c>
      <c r="D1258" s="12">
        <v>1977.0</v>
      </c>
      <c r="E1258" s="7">
        <f>'Cleaned and Complete Military E'!U23</f>
        <v>44641246460</v>
      </c>
    </row>
    <row r="1259">
      <c r="A1259" s="1" t="s">
        <v>129</v>
      </c>
      <c r="B1259" s="1" t="s">
        <v>130</v>
      </c>
      <c r="C1259" s="1" t="s">
        <v>128</v>
      </c>
      <c r="D1259" s="12">
        <v>1978.0</v>
      </c>
      <c r="E1259" s="7">
        <f>'Cleaned and Complete Military E'!V23</f>
        <v>48939789484</v>
      </c>
    </row>
    <row r="1260">
      <c r="A1260" s="1" t="s">
        <v>129</v>
      </c>
      <c r="B1260" s="1" t="s">
        <v>130</v>
      </c>
      <c r="C1260" s="1" t="s">
        <v>128</v>
      </c>
      <c r="D1260" s="12">
        <v>1979.0</v>
      </c>
      <c r="E1260" s="7">
        <f>'Cleaned and Complete Military E'!W23</f>
        <v>53395619059</v>
      </c>
    </row>
    <row r="1261">
      <c r="A1261" s="1" t="s">
        <v>129</v>
      </c>
      <c r="B1261" s="1" t="s">
        <v>130</v>
      </c>
      <c r="C1261" s="1" t="s">
        <v>128</v>
      </c>
      <c r="D1261" s="12">
        <v>1980.0</v>
      </c>
      <c r="E1261" s="7">
        <f>'Cleaned and Complete Military E'!X23</f>
        <v>62640534951</v>
      </c>
    </row>
    <row r="1262">
      <c r="A1262" s="1" t="s">
        <v>129</v>
      </c>
      <c r="B1262" s="1" t="s">
        <v>130</v>
      </c>
      <c r="C1262" s="1" t="s">
        <v>128</v>
      </c>
      <c r="D1262" s="12">
        <v>1981.0</v>
      </c>
      <c r="E1262" s="7">
        <f>'Cleaned and Complete Military E'!Y23</f>
        <v>72445008089</v>
      </c>
    </row>
    <row r="1263">
      <c r="A1263" s="1" t="s">
        <v>129</v>
      </c>
      <c r="B1263" s="1" t="s">
        <v>130</v>
      </c>
      <c r="C1263" s="1" t="s">
        <v>128</v>
      </c>
      <c r="D1263" s="12">
        <v>1982.0</v>
      </c>
      <c r="E1263" s="7">
        <f>'Cleaned and Complete Military E'!Z23</f>
        <v>74683847925</v>
      </c>
    </row>
    <row r="1264">
      <c r="A1264" s="1" t="s">
        <v>129</v>
      </c>
      <c r="B1264" s="1" t="s">
        <v>130</v>
      </c>
      <c r="C1264" s="1" t="s">
        <v>128</v>
      </c>
      <c r="D1264" s="12">
        <v>1983.0</v>
      </c>
      <c r="E1264" s="7">
        <f>'Cleaned and Complete Military E'!AA23</f>
        <v>70372897676</v>
      </c>
    </row>
    <row r="1265">
      <c r="A1265" s="1" t="s">
        <v>129</v>
      </c>
      <c r="B1265" s="1" t="s">
        <v>130</v>
      </c>
      <c r="C1265" s="1" t="s">
        <v>128</v>
      </c>
      <c r="D1265" s="12">
        <v>1984.0</v>
      </c>
      <c r="E1265" s="7">
        <f>'Cleaned and Complete Military E'!AB23</f>
        <v>70380199740</v>
      </c>
    </row>
    <row r="1266">
      <c r="A1266" s="1" t="s">
        <v>129</v>
      </c>
      <c r="B1266" s="1" t="s">
        <v>130</v>
      </c>
      <c r="C1266" s="1" t="s">
        <v>128</v>
      </c>
      <c r="D1266" s="12">
        <v>1985.0</v>
      </c>
      <c r="E1266" s="7">
        <f>'Cleaned and Complete Military E'!AC23</f>
        <v>65878469676</v>
      </c>
    </row>
    <row r="1267">
      <c r="A1267" s="1" t="s">
        <v>129</v>
      </c>
      <c r="B1267" s="1" t="s">
        <v>130</v>
      </c>
      <c r="C1267" s="1" t="s">
        <v>128</v>
      </c>
      <c r="D1267" s="12">
        <v>1986.0</v>
      </c>
      <c r="E1267" s="7">
        <f>'Cleaned and Complete Military E'!AD23</f>
        <v>53647897688</v>
      </c>
    </row>
    <row r="1268">
      <c r="A1268" s="1" t="s">
        <v>129</v>
      </c>
      <c r="B1268" s="1" t="s">
        <v>130</v>
      </c>
      <c r="C1268" s="1" t="s">
        <v>128</v>
      </c>
      <c r="D1268" s="12">
        <v>1987.0</v>
      </c>
      <c r="E1268" s="7">
        <f>'Cleaned and Complete Military E'!AE23</f>
        <v>76247064640</v>
      </c>
    </row>
    <row r="1269">
      <c r="A1269" s="1" t="s">
        <v>129</v>
      </c>
      <c r="B1269" s="1" t="s">
        <v>130</v>
      </c>
      <c r="C1269" s="1" t="s">
        <v>128</v>
      </c>
      <c r="D1269" s="12">
        <v>1988.0</v>
      </c>
      <c r="E1269" s="7">
        <f>'Cleaned and Complete Military E'!AF23</f>
        <v>81718763786</v>
      </c>
    </row>
    <row r="1270">
      <c r="A1270" s="1" t="s">
        <v>129</v>
      </c>
      <c r="B1270" s="1" t="s">
        <v>130</v>
      </c>
      <c r="C1270" s="1" t="s">
        <v>128</v>
      </c>
      <c r="D1270" s="12">
        <v>1989.0</v>
      </c>
      <c r="E1270" s="7">
        <f>'Cleaned and Complete Military E'!AG23</f>
        <v>73012428500</v>
      </c>
    </row>
    <row r="1271">
      <c r="A1271" s="1" t="s">
        <v>129</v>
      </c>
      <c r="B1271" s="1" t="s">
        <v>130</v>
      </c>
      <c r="C1271" s="1" t="s">
        <v>128</v>
      </c>
      <c r="D1271" s="12">
        <v>1990.0</v>
      </c>
      <c r="E1271" s="7">
        <f>'Cleaned and Complete Military E'!AH23</f>
        <v>81824560179</v>
      </c>
    </row>
    <row r="1272">
      <c r="A1272" s="1" t="s">
        <v>129</v>
      </c>
      <c r="B1272" s="1" t="s">
        <v>130</v>
      </c>
      <c r="C1272" s="1" t="s">
        <v>128</v>
      </c>
      <c r="D1272" s="12">
        <v>1991.0</v>
      </c>
      <c r="E1272" s="7">
        <f>'Cleaned and Complete Military E'!AI23</f>
        <v>84912427500</v>
      </c>
    </row>
    <row r="1273">
      <c r="A1273" s="1" t="s">
        <v>129</v>
      </c>
      <c r="B1273" s="1" t="s">
        <v>130</v>
      </c>
      <c r="C1273" s="1" t="s">
        <v>128</v>
      </c>
      <c r="D1273" s="12">
        <v>1992.0</v>
      </c>
      <c r="E1273" s="7">
        <f>'Cleaned and Complete Military E'!AJ23</f>
        <v>86313344397</v>
      </c>
    </row>
    <row r="1274">
      <c r="A1274" s="1" t="s">
        <v>129</v>
      </c>
      <c r="B1274" s="1" t="s">
        <v>130</v>
      </c>
      <c r="C1274" s="1" t="s">
        <v>128</v>
      </c>
      <c r="D1274" s="12">
        <v>1993.0</v>
      </c>
      <c r="E1274" s="7">
        <f>'Cleaned and Complete Military E'!AK23</f>
        <v>70809659745</v>
      </c>
    </row>
    <row r="1275">
      <c r="A1275" s="1" t="s">
        <v>129</v>
      </c>
      <c r="B1275" s="1" t="s">
        <v>130</v>
      </c>
      <c r="C1275" s="1" t="s">
        <v>128</v>
      </c>
      <c r="D1275" s="12">
        <v>1994.0</v>
      </c>
      <c r="E1275" s="7">
        <f>'Cleaned and Complete Military E'!AL23</f>
        <v>71553811110</v>
      </c>
    </row>
    <row r="1276">
      <c r="A1276" s="1" t="s">
        <v>129</v>
      </c>
      <c r="B1276" s="1" t="s">
        <v>130</v>
      </c>
      <c r="C1276" s="1" t="s">
        <v>128</v>
      </c>
      <c r="D1276" s="12">
        <v>1995.0</v>
      </c>
      <c r="E1276" s="7">
        <f>'Cleaned and Complete Military E'!AM23</f>
        <v>73126805211</v>
      </c>
    </row>
    <row r="1277">
      <c r="A1277" s="1" t="s">
        <v>129</v>
      </c>
      <c r="B1277" s="1" t="s">
        <v>130</v>
      </c>
      <c r="C1277" s="1" t="s">
        <v>128</v>
      </c>
      <c r="D1277" s="12">
        <v>1996.0</v>
      </c>
      <c r="E1277" s="7">
        <f>'Cleaned and Complete Military E'!AN23</f>
        <v>76048408901</v>
      </c>
    </row>
    <row r="1278">
      <c r="A1278" s="1" t="s">
        <v>129</v>
      </c>
      <c r="B1278" s="1" t="s">
        <v>130</v>
      </c>
      <c r="C1278" s="1" t="s">
        <v>128</v>
      </c>
      <c r="D1278" s="12">
        <v>1997.0</v>
      </c>
      <c r="E1278" s="7">
        <f>'Cleaned and Complete Military E'!AO23</f>
        <v>86685254411</v>
      </c>
    </row>
    <row r="1279">
      <c r="A1279" s="1" t="s">
        <v>129</v>
      </c>
      <c r="B1279" s="1" t="s">
        <v>130</v>
      </c>
      <c r="C1279" s="1" t="s">
        <v>128</v>
      </c>
      <c r="D1279" s="12">
        <v>1998.0</v>
      </c>
      <c r="E1279" s="7">
        <f>'Cleaned and Complete Military E'!AP23</f>
        <v>89621248049</v>
      </c>
    </row>
    <row r="1280">
      <c r="A1280" s="1" t="s">
        <v>129</v>
      </c>
      <c r="B1280" s="1" t="s">
        <v>130</v>
      </c>
      <c r="C1280" s="1" t="s">
        <v>128</v>
      </c>
      <c r="D1280" s="12">
        <v>1999.0</v>
      </c>
      <c r="E1280" s="7">
        <f>'Cleaned and Complete Military E'!AQ23</f>
        <v>92222177526</v>
      </c>
    </row>
    <row r="1281">
      <c r="A1281" s="1" t="s">
        <v>129</v>
      </c>
      <c r="B1281" s="1" t="s">
        <v>130</v>
      </c>
      <c r="C1281" s="1" t="s">
        <v>128</v>
      </c>
      <c r="D1281" s="12">
        <v>2000.0</v>
      </c>
      <c r="E1281" s="7">
        <f>'Cleaned and Complete Military E'!AR23</f>
        <v>99185359861</v>
      </c>
    </row>
    <row r="1282">
      <c r="A1282" s="1" t="s">
        <v>129</v>
      </c>
      <c r="B1282" s="1" t="s">
        <v>130</v>
      </c>
      <c r="C1282" s="1" t="s">
        <v>128</v>
      </c>
      <c r="D1282" s="12">
        <v>2001.0</v>
      </c>
      <c r="E1282" s="7">
        <f>'Cleaned and Complete Military E'!AS23</f>
        <v>100000000000</v>
      </c>
    </row>
    <row r="1283">
      <c r="A1283" s="1" t="s">
        <v>129</v>
      </c>
      <c r="B1283" s="1" t="s">
        <v>130</v>
      </c>
      <c r="C1283" s="1" t="s">
        <v>128</v>
      </c>
      <c r="D1283" s="12">
        <v>2002.0</v>
      </c>
      <c r="E1283" s="7">
        <f>'Cleaned and Complete Military E'!AT23</f>
        <v>92913956625</v>
      </c>
    </row>
    <row r="1284">
      <c r="A1284" s="1" t="s">
        <v>129</v>
      </c>
      <c r="B1284" s="1" t="s">
        <v>130</v>
      </c>
      <c r="C1284" s="1" t="s">
        <v>128</v>
      </c>
      <c r="D1284" s="12">
        <v>2003.0</v>
      </c>
      <c r="E1284" s="7">
        <f>'Cleaned and Complete Military E'!AU23</f>
        <v>113000000000</v>
      </c>
    </row>
    <row r="1285">
      <c r="A1285" s="1" t="s">
        <v>129</v>
      </c>
      <c r="B1285" s="1" t="s">
        <v>130</v>
      </c>
      <c r="C1285" s="1" t="s">
        <v>128</v>
      </c>
      <c r="D1285" s="12">
        <v>2004.0</v>
      </c>
      <c r="E1285" s="7">
        <f>'Cleaned and Complete Military E'!AV23</f>
        <v>129000000000</v>
      </c>
    </row>
    <row r="1286">
      <c r="A1286" s="1" t="s">
        <v>129</v>
      </c>
      <c r="B1286" s="1" t="s">
        <v>130</v>
      </c>
      <c r="C1286" s="1" t="s">
        <v>128</v>
      </c>
      <c r="D1286" s="12">
        <v>2005.0</v>
      </c>
      <c r="E1286" s="7">
        <f>'Cleaned and Complete Military E'!AW23</f>
        <v>146000000000</v>
      </c>
    </row>
    <row r="1287">
      <c r="A1287" s="1" t="s">
        <v>129</v>
      </c>
      <c r="B1287" s="1" t="s">
        <v>130</v>
      </c>
      <c r="C1287" s="1" t="s">
        <v>128</v>
      </c>
      <c r="D1287" s="12">
        <v>2006.0</v>
      </c>
      <c r="E1287" s="7">
        <f>'Cleaned and Complete Military E'!AX23</f>
        <v>125000000000</v>
      </c>
    </row>
    <row r="1288">
      <c r="A1288" s="1" t="s">
        <v>129</v>
      </c>
      <c r="B1288" s="1" t="s">
        <v>130</v>
      </c>
      <c r="C1288" s="1" t="s">
        <v>128</v>
      </c>
      <c r="D1288" s="12">
        <v>2007.0</v>
      </c>
      <c r="E1288" s="7">
        <f>'Cleaned and Complete Military E'!AY23</f>
        <v>145000000000</v>
      </c>
    </row>
    <row r="1289">
      <c r="A1289" s="1" t="s">
        <v>129</v>
      </c>
      <c r="B1289" s="1" t="s">
        <v>130</v>
      </c>
      <c r="C1289" s="1" t="s">
        <v>128</v>
      </c>
      <c r="D1289" s="12">
        <v>2008.0</v>
      </c>
      <c r="E1289" s="7">
        <f>'Cleaned and Complete Military E'!AZ23</f>
        <v>163000000000</v>
      </c>
    </row>
    <row r="1290">
      <c r="A1290" s="1" t="s">
        <v>129</v>
      </c>
      <c r="B1290" s="1" t="s">
        <v>130</v>
      </c>
      <c r="C1290" s="1" t="s">
        <v>128</v>
      </c>
      <c r="D1290" s="12">
        <v>2009.0</v>
      </c>
      <c r="E1290" s="7">
        <f>'Cleaned and Complete Military E'!BA23</f>
        <v>173000000000</v>
      </c>
    </row>
    <row r="1291">
      <c r="A1291" s="1" t="s">
        <v>129</v>
      </c>
      <c r="B1291" s="1" t="s">
        <v>130</v>
      </c>
      <c r="C1291" s="1" t="s">
        <v>128</v>
      </c>
      <c r="D1291" s="12">
        <v>2010.0</v>
      </c>
      <c r="E1291" s="7">
        <f>'Cleaned and Complete Military E'!BB23</f>
        <v>194000000000</v>
      </c>
    </row>
    <row r="1292">
      <c r="A1292" s="1" t="s">
        <v>129</v>
      </c>
      <c r="B1292" s="1" t="s">
        <v>130</v>
      </c>
      <c r="C1292" s="1" t="s">
        <v>128</v>
      </c>
      <c r="D1292" s="12">
        <v>2011.0</v>
      </c>
      <c r="E1292" s="7">
        <f>'Cleaned and Complete Military E'!BC23</f>
        <v>211000000000</v>
      </c>
    </row>
    <row r="1293">
      <c r="A1293" s="1" t="s">
        <v>129</v>
      </c>
      <c r="B1293" s="1" t="s">
        <v>130</v>
      </c>
      <c r="C1293" s="1" t="s">
        <v>128</v>
      </c>
      <c r="D1293" s="12">
        <v>2012.0</v>
      </c>
      <c r="E1293" s="7">
        <f>'Cleaned and Complete Military E'!BD23</f>
        <v>228000000000</v>
      </c>
    </row>
    <row r="1294">
      <c r="A1294" s="1" t="s">
        <v>129</v>
      </c>
      <c r="B1294" s="1" t="s">
        <v>130</v>
      </c>
      <c r="C1294" s="1" t="s">
        <v>128</v>
      </c>
      <c r="D1294" s="12">
        <v>2013.0</v>
      </c>
      <c r="E1294" s="7">
        <f>'Cleaned and Complete Military E'!BE23</f>
        <v>243000000000</v>
      </c>
    </row>
    <row r="1295">
      <c r="A1295" s="1" t="s">
        <v>129</v>
      </c>
      <c r="B1295" s="1" t="s">
        <v>130</v>
      </c>
      <c r="C1295" s="1" t="s">
        <v>128</v>
      </c>
      <c r="D1295" s="12">
        <v>2014.0</v>
      </c>
      <c r="E1295" s="7">
        <f>'Cleaned and Complete Military E'!BF23</f>
        <v>255000000000</v>
      </c>
    </row>
    <row r="1296">
      <c r="A1296" s="1" t="s">
        <v>129</v>
      </c>
      <c r="B1296" s="1" t="s">
        <v>130</v>
      </c>
      <c r="C1296" s="1" t="s">
        <v>128</v>
      </c>
      <c r="D1296" s="12">
        <v>2015.0</v>
      </c>
      <c r="E1296" s="7">
        <f>'Cleaned and Complete Military E'!BG23</f>
        <v>255000000000</v>
      </c>
    </row>
    <row r="1297">
      <c r="A1297" s="1" t="s">
        <v>129</v>
      </c>
      <c r="B1297" s="1" t="s">
        <v>130</v>
      </c>
      <c r="C1297" s="1" t="s">
        <v>128</v>
      </c>
      <c r="D1297" s="12">
        <v>2016.0</v>
      </c>
      <c r="E1297" s="7">
        <f>'Cleaned and Complete Military E'!BH23</f>
        <v>235000000000</v>
      </c>
    </row>
    <row r="1298">
      <c r="A1298" s="1" t="s">
        <v>129</v>
      </c>
      <c r="B1298" s="1" t="s">
        <v>130</v>
      </c>
      <c r="C1298" s="1" t="s">
        <v>128</v>
      </c>
      <c r="D1298" s="12">
        <v>2017.0</v>
      </c>
      <c r="E1298" s="7">
        <f>'Cleaned and Complete Military E'!BI23</f>
        <v>254000000000</v>
      </c>
    </row>
    <row r="1299">
      <c r="A1299" s="1" t="s">
        <v>129</v>
      </c>
      <c r="B1299" s="1" t="s">
        <v>130</v>
      </c>
      <c r="C1299" s="1" t="s">
        <v>128</v>
      </c>
      <c r="D1299" s="12">
        <v>2018.0</v>
      </c>
      <c r="E1299" s="7">
        <f>'Cleaned and Complete Military E'!BJ23</f>
        <v>253000000000</v>
      </c>
    </row>
    <row r="1300">
      <c r="A1300" s="1" t="str">
        <f>'Cleaned and Complete Military E'!A24</f>
        <v>Ecuador</v>
      </c>
      <c r="B1300" s="1" t="str">
        <f>'Cleaned and Complete Military E'!B24</f>
        <v>ECU</v>
      </c>
      <c r="C1300" s="1" t="str">
        <f>'Cleaned and Complete Military E'!C24</f>
        <v>Country</v>
      </c>
      <c r="D1300" s="8">
        <v>1960.0</v>
      </c>
      <c r="E1300" s="7">
        <f>'Cleaned and Complete Military E'!D24</f>
        <v>22400000</v>
      </c>
    </row>
    <row r="1301">
      <c r="A1301" s="1" t="s">
        <v>137</v>
      </c>
      <c r="B1301" s="1" t="s">
        <v>138</v>
      </c>
      <c r="C1301" s="1" t="s">
        <v>6</v>
      </c>
      <c r="D1301" s="12">
        <v>1961.0</v>
      </c>
      <c r="E1301" s="7">
        <f>'Cleaned and Complete Military E'!E24</f>
        <v>18700000</v>
      </c>
    </row>
    <row r="1302">
      <c r="A1302" s="1" t="s">
        <v>137</v>
      </c>
      <c r="B1302" s="1" t="s">
        <v>138</v>
      </c>
      <c r="C1302" s="1" t="s">
        <v>6</v>
      </c>
      <c r="D1302" s="12">
        <v>1962.0</v>
      </c>
      <c r="E1302" s="7">
        <f>'Cleaned and Complete Military E'!F24</f>
        <v>18300000</v>
      </c>
    </row>
    <row r="1303">
      <c r="A1303" s="1" t="s">
        <v>137</v>
      </c>
      <c r="B1303" s="1" t="s">
        <v>138</v>
      </c>
      <c r="C1303" s="1" t="s">
        <v>6</v>
      </c>
      <c r="D1303" s="12">
        <v>1963.0</v>
      </c>
      <c r="E1303" s="7">
        <f>'Cleaned and Complete Military E'!G24</f>
        <v>17100000</v>
      </c>
    </row>
    <row r="1304">
      <c r="A1304" s="1" t="s">
        <v>137</v>
      </c>
      <c r="B1304" s="1" t="s">
        <v>138</v>
      </c>
      <c r="C1304" s="1" t="s">
        <v>6</v>
      </c>
      <c r="D1304" s="12">
        <v>1964.0</v>
      </c>
      <c r="E1304" s="7">
        <f>'Cleaned and Complete Military E'!H24</f>
        <v>20600000</v>
      </c>
    </row>
    <row r="1305">
      <c r="A1305" s="1" t="s">
        <v>137</v>
      </c>
      <c r="B1305" s="1" t="s">
        <v>138</v>
      </c>
      <c r="C1305" s="1" t="s">
        <v>6</v>
      </c>
      <c r="D1305" s="12">
        <v>1965.0</v>
      </c>
      <c r="E1305" s="7">
        <f>'Cleaned and Complete Military E'!I24</f>
        <v>23800000</v>
      </c>
    </row>
    <row r="1306">
      <c r="A1306" s="1" t="s">
        <v>137</v>
      </c>
      <c r="B1306" s="1" t="s">
        <v>138</v>
      </c>
      <c r="C1306" s="1" t="s">
        <v>6</v>
      </c>
      <c r="D1306" s="12">
        <v>1966.0</v>
      </c>
      <c r="E1306" s="7">
        <f>'Cleaned and Complete Military E'!J24</f>
        <v>22900000</v>
      </c>
    </row>
    <row r="1307">
      <c r="A1307" s="1" t="s">
        <v>137</v>
      </c>
      <c r="B1307" s="1" t="s">
        <v>138</v>
      </c>
      <c r="C1307" s="1" t="s">
        <v>6</v>
      </c>
      <c r="D1307" s="12">
        <v>1967.0</v>
      </c>
      <c r="E1307" s="7">
        <f>'Cleaned and Complete Military E'!K24</f>
        <v>25300000</v>
      </c>
    </row>
    <row r="1308">
      <c r="A1308" s="1" t="s">
        <v>137</v>
      </c>
      <c r="B1308" s="1" t="s">
        <v>138</v>
      </c>
      <c r="C1308" s="1" t="s">
        <v>6</v>
      </c>
      <c r="D1308" s="12">
        <v>1968.0</v>
      </c>
      <c r="E1308" s="7">
        <f>'Cleaned and Complete Military E'!L24</f>
        <v>29300000</v>
      </c>
    </row>
    <row r="1309">
      <c r="A1309" s="1" t="s">
        <v>137</v>
      </c>
      <c r="B1309" s="1" t="s">
        <v>138</v>
      </c>
      <c r="C1309" s="1" t="s">
        <v>6</v>
      </c>
      <c r="D1309" s="12">
        <v>1969.0</v>
      </c>
      <c r="E1309" s="7">
        <f>'Cleaned and Complete Military E'!M24</f>
        <v>39700000</v>
      </c>
    </row>
    <row r="1310">
      <c r="A1310" s="1" t="s">
        <v>137</v>
      </c>
      <c r="B1310" s="1" t="s">
        <v>138</v>
      </c>
      <c r="C1310" s="1" t="s">
        <v>6</v>
      </c>
      <c r="D1310" s="12">
        <v>1970.0</v>
      </c>
      <c r="E1310" s="7">
        <f>'Cleaned and Complete Military E'!N24</f>
        <v>30700000</v>
      </c>
    </row>
    <row r="1311">
      <c r="A1311" s="1" t="s">
        <v>137</v>
      </c>
      <c r="B1311" s="1" t="s">
        <v>138</v>
      </c>
      <c r="C1311" s="1" t="s">
        <v>6</v>
      </c>
      <c r="D1311" s="12">
        <v>1971.0</v>
      </c>
      <c r="E1311" s="7">
        <f>'Cleaned and Complete Military E'!O24</f>
        <v>29700000</v>
      </c>
    </row>
    <row r="1312">
      <c r="A1312" s="1" t="s">
        <v>137</v>
      </c>
      <c r="B1312" s="1" t="s">
        <v>138</v>
      </c>
      <c r="C1312" s="1" t="s">
        <v>6</v>
      </c>
      <c r="D1312" s="12">
        <v>1972.0</v>
      </c>
      <c r="E1312" s="7">
        <f>'Cleaned and Complete Military E'!P24</f>
        <v>37300000</v>
      </c>
    </row>
    <row r="1313">
      <c r="A1313" s="1" t="s">
        <v>137</v>
      </c>
      <c r="B1313" s="1" t="s">
        <v>138</v>
      </c>
      <c r="C1313" s="1" t="s">
        <v>6</v>
      </c>
      <c r="D1313" s="12">
        <v>1973.0</v>
      </c>
      <c r="E1313" s="7">
        <f>'Cleaned and Complete Military E'!Q24</f>
        <v>49200000</v>
      </c>
    </row>
    <row r="1314">
      <c r="A1314" s="1" t="s">
        <v>137</v>
      </c>
      <c r="B1314" s="1" t="s">
        <v>138</v>
      </c>
      <c r="C1314" s="1" t="s">
        <v>6</v>
      </c>
      <c r="D1314" s="12">
        <v>1974.0</v>
      </c>
      <c r="E1314" s="7">
        <f>'Cleaned and Complete Military E'!R24</f>
        <v>74800000</v>
      </c>
    </row>
    <row r="1315">
      <c r="A1315" s="1" t="s">
        <v>137</v>
      </c>
      <c r="B1315" s="1" t="s">
        <v>138</v>
      </c>
      <c r="C1315" s="1" t="s">
        <v>6</v>
      </c>
      <c r="D1315" s="12">
        <v>1975.0</v>
      </c>
      <c r="E1315" s="7">
        <f>'Cleaned and Complete Military E'!S24</f>
        <v>102000000</v>
      </c>
    </row>
    <row r="1316">
      <c r="A1316" s="1" t="s">
        <v>137</v>
      </c>
      <c r="B1316" s="1" t="s">
        <v>138</v>
      </c>
      <c r="C1316" s="1" t="s">
        <v>6</v>
      </c>
      <c r="D1316" s="12">
        <v>1976.0</v>
      </c>
      <c r="E1316" s="7">
        <f>'Cleaned and Complete Military E'!T24</f>
        <v>117000000</v>
      </c>
    </row>
    <row r="1317">
      <c r="A1317" s="1" t="s">
        <v>137</v>
      </c>
      <c r="B1317" s="1" t="s">
        <v>138</v>
      </c>
      <c r="C1317" s="1" t="s">
        <v>6</v>
      </c>
      <c r="D1317" s="12">
        <v>1977.0</v>
      </c>
      <c r="E1317" s="7">
        <f>'Cleaned and Complete Military E'!U24</f>
        <v>205000000</v>
      </c>
    </row>
    <row r="1318">
      <c r="A1318" s="1" t="s">
        <v>137</v>
      </c>
      <c r="B1318" s="1" t="s">
        <v>138</v>
      </c>
      <c r="C1318" s="1" t="s">
        <v>6</v>
      </c>
      <c r="D1318" s="12">
        <v>1978.0</v>
      </c>
      <c r="E1318" s="7">
        <f>'Cleaned and Complete Military E'!V24</f>
        <v>164000000</v>
      </c>
    </row>
    <row r="1319">
      <c r="A1319" s="1" t="s">
        <v>137</v>
      </c>
      <c r="B1319" s="1" t="s">
        <v>138</v>
      </c>
      <c r="C1319" s="1" t="s">
        <v>6</v>
      </c>
      <c r="D1319" s="12">
        <v>1979.0</v>
      </c>
      <c r="E1319" s="7">
        <f>'Cleaned and Complete Military E'!W24</f>
        <v>186000000</v>
      </c>
    </row>
    <row r="1320">
      <c r="A1320" s="1" t="s">
        <v>137</v>
      </c>
      <c r="B1320" s="1" t="s">
        <v>138</v>
      </c>
      <c r="C1320" s="1" t="s">
        <v>6</v>
      </c>
      <c r="D1320" s="12">
        <v>1980.0</v>
      </c>
      <c r="E1320" s="7">
        <f>'Cleaned and Complete Military E'!X24</f>
        <v>209000000</v>
      </c>
    </row>
    <row r="1321">
      <c r="A1321" s="1" t="s">
        <v>137</v>
      </c>
      <c r="B1321" s="1" t="s">
        <v>138</v>
      </c>
      <c r="C1321" s="1" t="s">
        <v>6</v>
      </c>
      <c r="D1321" s="12">
        <v>1981.0</v>
      </c>
      <c r="E1321" s="7">
        <f>'Cleaned and Complete Military E'!Y24</f>
        <v>234000000</v>
      </c>
    </row>
    <row r="1322">
      <c r="A1322" s="1" t="s">
        <v>137</v>
      </c>
      <c r="B1322" s="1" t="s">
        <v>138</v>
      </c>
      <c r="C1322" s="1" t="s">
        <v>6</v>
      </c>
      <c r="D1322" s="12">
        <v>1982.0</v>
      </c>
      <c r="E1322" s="7">
        <f>'Cleaned and Complete Military E'!Z24</f>
        <v>229000000</v>
      </c>
    </row>
    <row r="1323">
      <c r="A1323" s="1" t="s">
        <v>137</v>
      </c>
      <c r="B1323" s="1" t="s">
        <v>138</v>
      </c>
      <c r="C1323" s="1" t="s">
        <v>6</v>
      </c>
      <c r="D1323" s="12">
        <v>1983.0</v>
      </c>
      <c r="E1323" s="7">
        <f>'Cleaned and Complete Military E'!AA24</f>
        <v>200000000</v>
      </c>
    </row>
    <row r="1324">
      <c r="A1324" s="1" t="s">
        <v>137</v>
      </c>
      <c r="B1324" s="1" t="s">
        <v>138</v>
      </c>
      <c r="C1324" s="1" t="s">
        <v>6</v>
      </c>
      <c r="D1324" s="12">
        <v>1984.0</v>
      </c>
      <c r="E1324" s="7">
        <f>'Cleaned and Complete Military E'!AB24</f>
        <v>193000000</v>
      </c>
    </row>
    <row r="1325">
      <c r="A1325" s="1" t="s">
        <v>137</v>
      </c>
      <c r="B1325" s="1" t="s">
        <v>138</v>
      </c>
      <c r="C1325" s="1" t="s">
        <v>6</v>
      </c>
      <c r="D1325" s="12">
        <v>1985.0</v>
      </c>
      <c r="E1325" s="7">
        <f>'Cleaned and Complete Military E'!AC24</f>
        <v>284000000</v>
      </c>
    </row>
    <row r="1326">
      <c r="A1326" s="1" t="s">
        <v>137</v>
      </c>
      <c r="B1326" s="1" t="s">
        <v>138</v>
      </c>
      <c r="C1326" s="1" t="s">
        <v>6</v>
      </c>
      <c r="D1326" s="12">
        <v>1986.0</v>
      </c>
      <c r="E1326" s="7">
        <f>'Cleaned and Complete Military E'!AD24</f>
        <v>207000000</v>
      </c>
    </row>
    <row r="1327">
      <c r="A1327" s="1" t="s">
        <v>137</v>
      </c>
      <c r="B1327" s="1" t="s">
        <v>138</v>
      </c>
      <c r="C1327" s="1" t="s">
        <v>6</v>
      </c>
      <c r="D1327" s="12">
        <v>1987.0</v>
      </c>
      <c r="E1327" s="7">
        <f>'Cleaned and Complete Military E'!AE24</f>
        <v>207000000</v>
      </c>
    </row>
    <row r="1328">
      <c r="A1328" s="1" t="s">
        <v>137</v>
      </c>
      <c r="B1328" s="1" t="s">
        <v>138</v>
      </c>
      <c r="C1328" s="1" t="s">
        <v>6</v>
      </c>
      <c r="D1328" s="12">
        <v>1988.0</v>
      </c>
      <c r="E1328" s="7">
        <f>'Cleaned and Complete Military E'!AF24</f>
        <v>198000000</v>
      </c>
    </row>
    <row r="1329">
      <c r="A1329" s="1" t="s">
        <v>137</v>
      </c>
      <c r="B1329" s="1" t="s">
        <v>138</v>
      </c>
      <c r="C1329" s="1" t="s">
        <v>6</v>
      </c>
      <c r="D1329" s="12">
        <v>1989.0</v>
      </c>
      <c r="E1329" s="7">
        <f>'Cleaned and Complete Military E'!AG24</f>
        <v>189000000</v>
      </c>
    </row>
    <row r="1330">
      <c r="A1330" s="1" t="s">
        <v>137</v>
      </c>
      <c r="B1330" s="1" t="s">
        <v>138</v>
      </c>
      <c r="C1330" s="1" t="s">
        <v>6</v>
      </c>
      <c r="D1330" s="12">
        <v>1990.0</v>
      </c>
      <c r="E1330" s="7">
        <f>'Cleaned and Complete Military E'!AH24</f>
        <v>202000000</v>
      </c>
    </row>
    <row r="1331">
      <c r="A1331" s="1" t="s">
        <v>137</v>
      </c>
      <c r="B1331" s="1" t="s">
        <v>138</v>
      </c>
      <c r="C1331" s="1" t="s">
        <v>6</v>
      </c>
      <c r="D1331" s="12">
        <v>1991.0</v>
      </c>
      <c r="E1331" s="7">
        <f>'Cleaned and Complete Military E'!AI24</f>
        <v>209000000</v>
      </c>
    </row>
    <row r="1332">
      <c r="A1332" s="1" t="s">
        <v>137</v>
      </c>
      <c r="B1332" s="1" t="s">
        <v>138</v>
      </c>
      <c r="C1332" s="1" t="s">
        <v>6</v>
      </c>
      <c r="D1332" s="12">
        <v>1992.0</v>
      </c>
      <c r="E1332" s="7">
        <f>'Cleaned and Complete Military E'!AJ24</f>
        <v>211000000</v>
      </c>
    </row>
    <row r="1333">
      <c r="A1333" s="1" t="s">
        <v>137</v>
      </c>
      <c r="B1333" s="1" t="s">
        <v>138</v>
      </c>
      <c r="C1333" s="1" t="s">
        <v>6</v>
      </c>
      <c r="D1333" s="12">
        <v>1993.0</v>
      </c>
      <c r="E1333" s="7">
        <f>'Cleaned and Complete Military E'!AK24</f>
        <v>276000000</v>
      </c>
    </row>
    <row r="1334">
      <c r="A1334" s="1" t="s">
        <v>137</v>
      </c>
      <c r="B1334" s="1" t="s">
        <v>138</v>
      </c>
      <c r="C1334" s="1" t="s">
        <v>6</v>
      </c>
      <c r="D1334" s="12">
        <v>1994.0</v>
      </c>
      <c r="E1334" s="7">
        <f>'Cleaned and Complete Military E'!AL24</f>
        <v>291000000</v>
      </c>
    </row>
    <row r="1335">
      <c r="A1335" s="1" t="s">
        <v>137</v>
      </c>
      <c r="B1335" s="1" t="s">
        <v>138</v>
      </c>
      <c r="C1335" s="1" t="s">
        <v>6</v>
      </c>
      <c r="D1335" s="12">
        <v>1995.0</v>
      </c>
      <c r="E1335" s="7">
        <f>'Cleaned and Complete Military E'!AM24</f>
        <v>475000000</v>
      </c>
    </row>
    <row r="1336">
      <c r="A1336" s="1" t="s">
        <v>137</v>
      </c>
      <c r="B1336" s="1" t="s">
        <v>138</v>
      </c>
      <c r="C1336" s="1" t="s">
        <v>6</v>
      </c>
      <c r="D1336" s="12">
        <v>1996.0</v>
      </c>
      <c r="E1336" s="7">
        <f>'Cleaned and Complete Military E'!AN24</f>
        <v>419000000</v>
      </c>
    </row>
    <row r="1337">
      <c r="A1337" s="1" t="s">
        <v>137</v>
      </c>
      <c r="B1337" s="1" t="s">
        <v>138</v>
      </c>
      <c r="C1337" s="1" t="s">
        <v>6</v>
      </c>
      <c r="D1337" s="12">
        <v>1997.0</v>
      </c>
      <c r="E1337" s="7">
        <f>'Cleaned and Complete Military E'!AO24</f>
        <v>499000000</v>
      </c>
    </row>
    <row r="1338">
      <c r="A1338" s="1" t="s">
        <v>137</v>
      </c>
      <c r="B1338" s="1" t="s">
        <v>138</v>
      </c>
      <c r="C1338" s="1" t="s">
        <v>6</v>
      </c>
      <c r="D1338" s="12">
        <v>1998.0</v>
      </c>
      <c r="E1338" s="7">
        <f>'Cleaned and Complete Military E'!AP24</f>
        <v>549000000</v>
      </c>
    </row>
    <row r="1339">
      <c r="A1339" s="1" t="s">
        <v>137</v>
      </c>
      <c r="B1339" s="1" t="s">
        <v>138</v>
      </c>
      <c r="C1339" s="1" t="s">
        <v>6</v>
      </c>
      <c r="D1339" s="12">
        <v>1999.0</v>
      </c>
      <c r="E1339" s="7">
        <f>'Cleaned and Complete Military E'!AQ24</f>
        <v>296000000</v>
      </c>
    </row>
    <row r="1340">
      <c r="A1340" s="1" t="s">
        <v>137</v>
      </c>
      <c r="B1340" s="1" t="s">
        <v>138</v>
      </c>
      <c r="C1340" s="1" t="s">
        <v>6</v>
      </c>
      <c r="D1340" s="12">
        <v>2000.0</v>
      </c>
      <c r="E1340" s="7">
        <f>'Cleaned and Complete Military E'!AR24</f>
        <v>266000000</v>
      </c>
    </row>
    <row r="1341">
      <c r="A1341" s="1" t="s">
        <v>137</v>
      </c>
      <c r="B1341" s="1" t="s">
        <v>138</v>
      </c>
      <c r="C1341" s="1" t="s">
        <v>6</v>
      </c>
      <c r="D1341" s="12">
        <v>2001.0</v>
      </c>
      <c r="E1341" s="7">
        <f>'Cleaned and Complete Military E'!AS24</f>
        <v>384000000</v>
      </c>
    </row>
    <row r="1342">
      <c r="A1342" s="1" t="s">
        <v>137</v>
      </c>
      <c r="B1342" s="1" t="s">
        <v>138</v>
      </c>
      <c r="C1342" s="1" t="s">
        <v>6</v>
      </c>
      <c r="D1342" s="12">
        <v>2002.0</v>
      </c>
      <c r="E1342" s="7">
        <f>'Cleaned and Complete Military E'!AT24</f>
        <v>505000000</v>
      </c>
    </row>
    <row r="1343">
      <c r="A1343" s="1" t="s">
        <v>137</v>
      </c>
      <c r="B1343" s="1" t="s">
        <v>138</v>
      </c>
      <c r="C1343" s="1" t="s">
        <v>6</v>
      </c>
      <c r="D1343" s="12">
        <v>2003.0</v>
      </c>
      <c r="E1343" s="7">
        <f>'Cleaned and Complete Military E'!AU24</f>
        <v>739000000</v>
      </c>
    </row>
    <row r="1344">
      <c r="A1344" s="1" t="s">
        <v>137</v>
      </c>
      <c r="B1344" s="1" t="s">
        <v>138</v>
      </c>
      <c r="C1344" s="1" t="s">
        <v>6</v>
      </c>
      <c r="D1344" s="12">
        <v>2004.0</v>
      </c>
      <c r="E1344" s="7">
        <f>'Cleaned and Complete Military E'!AV24</f>
        <v>710000000</v>
      </c>
    </row>
    <row r="1345">
      <c r="A1345" s="1" t="s">
        <v>137</v>
      </c>
      <c r="B1345" s="1" t="s">
        <v>138</v>
      </c>
      <c r="C1345" s="1" t="s">
        <v>6</v>
      </c>
      <c r="D1345" s="12">
        <v>2005.0</v>
      </c>
      <c r="E1345" s="7">
        <f>'Cleaned and Complete Military E'!AW24</f>
        <v>954000000</v>
      </c>
    </row>
    <row r="1346">
      <c r="A1346" s="1" t="s">
        <v>137</v>
      </c>
      <c r="B1346" s="1" t="s">
        <v>138</v>
      </c>
      <c r="C1346" s="1" t="s">
        <v>6</v>
      </c>
      <c r="D1346" s="12">
        <v>2006.0</v>
      </c>
      <c r="E1346" s="7">
        <f>'Cleaned and Complete Military E'!AX24</f>
        <v>950000000</v>
      </c>
    </row>
    <row r="1347">
      <c r="A1347" s="1" t="s">
        <v>137</v>
      </c>
      <c r="B1347" s="1" t="s">
        <v>138</v>
      </c>
      <c r="C1347" s="1" t="s">
        <v>6</v>
      </c>
      <c r="D1347" s="12">
        <v>2007.0</v>
      </c>
      <c r="E1347" s="7">
        <f>'Cleaned and Complete Military E'!AY24</f>
        <v>1310000000</v>
      </c>
    </row>
    <row r="1348">
      <c r="A1348" s="1" t="s">
        <v>137</v>
      </c>
      <c r="B1348" s="1" t="s">
        <v>138</v>
      </c>
      <c r="C1348" s="1" t="s">
        <v>6</v>
      </c>
      <c r="D1348" s="12">
        <v>2008.0</v>
      </c>
      <c r="E1348" s="7">
        <f>'Cleaned and Complete Military E'!AZ24</f>
        <v>1646000000</v>
      </c>
    </row>
    <row r="1349">
      <c r="A1349" s="1" t="s">
        <v>137</v>
      </c>
      <c r="B1349" s="1" t="s">
        <v>138</v>
      </c>
      <c r="C1349" s="1" t="s">
        <v>6</v>
      </c>
      <c r="D1349" s="12">
        <v>2009.0</v>
      </c>
      <c r="E1349" s="7">
        <f>'Cleaned and Complete Military E'!BA24</f>
        <v>1949000000</v>
      </c>
    </row>
    <row r="1350">
      <c r="A1350" s="1" t="s">
        <v>137</v>
      </c>
      <c r="B1350" s="1" t="s">
        <v>138</v>
      </c>
      <c r="C1350" s="1" t="s">
        <v>6</v>
      </c>
      <c r="D1350" s="12">
        <v>2010.0</v>
      </c>
      <c r="E1350" s="7">
        <f>'Cleaned and Complete Military E'!BB24</f>
        <v>2094000000</v>
      </c>
    </row>
    <row r="1351">
      <c r="A1351" s="1" t="s">
        <v>137</v>
      </c>
      <c r="B1351" s="1" t="s">
        <v>138</v>
      </c>
      <c r="C1351" s="1" t="s">
        <v>6</v>
      </c>
      <c r="D1351" s="12">
        <v>2011.0</v>
      </c>
      <c r="E1351" s="7">
        <f>'Cleaned and Complete Military E'!BC24</f>
        <v>2453700000</v>
      </c>
    </row>
    <row r="1352">
      <c r="A1352" s="1" t="s">
        <v>137</v>
      </c>
      <c r="B1352" s="1" t="s">
        <v>138</v>
      </c>
      <c r="C1352" s="1" t="s">
        <v>6</v>
      </c>
      <c r="D1352" s="12">
        <v>2012.0</v>
      </c>
      <c r="E1352" s="7">
        <f>'Cleaned and Complete Military E'!BD24</f>
        <v>2589776000</v>
      </c>
    </row>
    <row r="1353">
      <c r="A1353" s="1" t="s">
        <v>137</v>
      </c>
      <c r="B1353" s="1" t="s">
        <v>138</v>
      </c>
      <c r="C1353" s="1" t="s">
        <v>6</v>
      </c>
      <c r="D1353" s="12">
        <v>2013.0</v>
      </c>
      <c r="E1353" s="7">
        <f>'Cleaned and Complete Military E'!BE24</f>
        <v>2735825000</v>
      </c>
    </row>
    <row r="1354">
      <c r="A1354" s="1" t="s">
        <v>137</v>
      </c>
      <c r="B1354" s="1" t="s">
        <v>138</v>
      </c>
      <c r="C1354" s="1" t="s">
        <v>6</v>
      </c>
      <c r="D1354" s="12">
        <v>2014.0</v>
      </c>
      <c r="E1354" s="7">
        <f>'Cleaned and Complete Military E'!BF24</f>
        <v>2786519000</v>
      </c>
    </row>
    <row r="1355">
      <c r="A1355" s="1" t="s">
        <v>137</v>
      </c>
      <c r="B1355" s="1" t="s">
        <v>138</v>
      </c>
      <c r="C1355" s="1" t="s">
        <v>6</v>
      </c>
      <c r="D1355" s="12">
        <v>2015.0</v>
      </c>
      <c r="E1355" s="7">
        <f>'Cleaned and Complete Military E'!BG24</f>
        <v>2597510000</v>
      </c>
    </row>
    <row r="1356">
      <c r="A1356" s="1" t="s">
        <v>137</v>
      </c>
      <c r="B1356" s="1" t="s">
        <v>138</v>
      </c>
      <c r="C1356" s="1" t="s">
        <v>6</v>
      </c>
      <c r="D1356" s="12">
        <v>2016.0</v>
      </c>
      <c r="E1356" s="7">
        <f>'Cleaned and Complete Military E'!BH24</f>
        <v>2513200000</v>
      </c>
    </row>
    <row r="1357">
      <c r="A1357" s="1" t="s">
        <v>137</v>
      </c>
      <c r="B1357" s="1" t="s">
        <v>138</v>
      </c>
      <c r="C1357" s="1" t="s">
        <v>6</v>
      </c>
      <c r="D1357" s="12">
        <v>2017.0</v>
      </c>
      <c r="E1357" s="7">
        <f>'Cleaned and Complete Military E'!BI24</f>
        <v>2462700000</v>
      </c>
    </row>
    <row r="1358">
      <c r="A1358" s="1" t="s">
        <v>137</v>
      </c>
      <c r="B1358" s="1" t="s">
        <v>138</v>
      </c>
      <c r="C1358" s="1" t="s">
        <v>6</v>
      </c>
      <c r="D1358" s="12">
        <v>2018.0</v>
      </c>
      <c r="E1358" s="7">
        <f>'Cleaned and Complete Military E'!BJ24</f>
        <v>2549400000</v>
      </c>
    </row>
    <row r="1359">
      <c r="A1359" s="1" t="str">
        <f>'Cleaned and Complete Military E'!A25</f>
        <v>Egypt</v>
      </c>
      <c r="B1359" s="1" t="str">
        <f>'Cleaned and Complete Military E'!B25</f>
        <v>EGY</v>
      </c>
      <c r="C1359" s="1" t="str">
        <f>'Cleaned and Complete Military E'!C25</f>
        <v>Country</v>
      </c>
      <c r="D1359" s="8">
        <v>1960.0</v>
      </c>
      <c r="E1359" s="7">
        <f>'Cleaned and Complete Military E'!D25</f>
        <v>2509509852</v>
      </c>
    </row>
    <row r="1360">
      <c r="A1360" s="1" t="s">
        <v>139</v>
      </c>
      <c r="B1360" s="1" t="s">
        <v>140</v>
      </c>
      <c r="C1360" s="1" t="s">
        <v>6</v>
      </c>
      <c r="D1360" s="12">
        <v>1961.0</v>
      </c>
      <c r="E1360" s="7">
        <f>'Cleaned and Complete Military E'!E25</f>
        <v>2509509852</v>
      </c>
    </row>
    <row r="1361">
      <c r="A1361" s="1" t="s">
        <v>139</v>
      </c>
      <c r="B1361" s="1" t="s">
        <v>140</v>
      </c>
      <c r="C1361" s="1" t="s">
        <v>6</v>
      </c>
      <c r="D1361" s="12">
        <v>1962.0</v>
      </c>
      <c r="E1361" s="7">
        <f>'Cleaned and Complete Military E'!F25</f>
        <v>249697766.8</v>
      </c>
    </row>
    <row r="1362">
      <c r="A1362" s="1" t="s">
        <v>139</v>
      </c>
      <c r="B1362" s="1" t="s">
        <v>140</v>
      </c>
      <c r="C1362" s="1" t="s">
        <v>6</v>
      </c>
      <c r="D1362" s="12">
        <v>1963.0</v>
      </c>
      <c r="E1362" s="7">
        <f>'Cleaned and Complete Military E'!G25</f>
        <v>335799697.8</v>
      </c>
    </row>
    <row r="1363">
      <c r="A1363" s="1" t="s">
        <v>139</v>
      </c>
      <c r="B1363" s="1" t="s">
        <v>140</v>
      </c>
      <c r="C1363" s="1" t="s">
        <v>6</v>
      </c>
      <c r="D1363" s="12">
        <v>1964.0</v>
      </c>
      <c r="E1363" s="7">
        <f>'Cleaned and Complete Military E'!H25</f>
        <v>448499596.4</v>
      </c>
    </row>
    <row r="1364">
      <c r="A1364" s="1" t="s">
        <v>139</v>
      </c>
      <c r="B1364" s="1" t="s">
        <v>140</v>
      </c>
      <c r="C1364" s="1" t="s">
        <v>6</v>
      </c>
      <c r="D1364" s="12">
        <v>1965.0</v>
      </c>
      <c r="E1364" s="7">
        <f>'Cleaned and Complete Military E'!I25</f>
        <v>515199536.3</v>
      </c>
    </row>
    <row r="1365">
      <c r="A1365" s="1" t="s">
        <v>139</v>
      </c>
      <c r="B1365" s="1" t="s">
        <v>140</v>
      </c>
      <c r="C1365" s="1" t="s">
        <v>6</v>
      </c>
      <c r="D1365" s="12">
        <v>1966.0</v>
      </c>
      <c r="E1365" s="7">
        <f>'Cleaned and Complete Military E'!J25</f>
        <v>481849566.3</v>
      </c>
    </row>
    <row r="1366">
      <c r="A1366" s="1" t="s">
        <v>139</v>
      </c>
      <c r="B1366" s="1" t="s">
        <v>140</v>
      </c>
      <c r="C1366" s="1" t="s">
        <v>6</v>
      </c>
      <c r="D1366" s="12">
        <v>1967.0</v>
      </c>
      <c r="E1366" s="7">
        <f>'Cleaned and Complete Military E'!K25</f>
        <v>508299542.5</v>
      </c>
    </row>
    <row r="1367">
      <c r="A1367" s="1" t="s">
        <v>139</v>
      </c>
      <c r="B1367" s="1" t="s">
        <v>140</v>
      </c>
      <c r="C1367" s="1" t="s">
        <v>6</v>
      </c>
      <c r="D1367" s="12">
        <v>1968.0</v>
      </c>
      <c r="E1367" s="7">
        <f>'Cleaned and Complete Military E'!L25</f>
        <v>648599416.3</v>
      </c>
    </row>
    <row r="1368">
      <c r="A1368" s="1" t="s">
        <v>139</v>
      </c>
      <c r="B1368" s="1" t="s">
        <v>140</v>
      </c>
      <c r="C1368" s="1" t="s">
        <v>6</v>
      </c>
      <c r="D1368" s="12">
        <v>1969.0</v>
      </c>
      <c r="E1368" s="7">
        <f>'Cleaned and Complete Military E'!M25</f>
        <v>888949199.9</v>
      </c>
    </row>
    <row r="1369">
      <c r="A1369" s="1" t="s">
        <v>139</v>
      </c>
      <c r="B1369" s="1" t="s">
        <v>140</v>
      </c>
      <c r="C1369" s="1" t="s">
        <v>6</v>
      </c>
      <c r="D1369" s="12">
        <v>1970.0</v>
      </c>
      <c r="E1369" s="7">
        <f>'Cleaned and Complete Military E'!N25</f>
        <v>1092499017</v>
      </c>
    </row>
    <row r="1370">
      <c r="A1370" s="1" t="s">
        <v>139</v>
      </c>
      <c r="B1370" s="1" t="s">
        <v>140</v>
      </c>
      <c r="C1370" s="1" t="s">
        <v>6</v>
      </c>
      <c r="D1370" s="12">
        <v>1971.0</v>
      </c>
      <c r="E1370" s="7">
        <f>'Cleaned and Complete Military E'!O25</f>
        <v>1266148860</v>
      </c>
    </row>
    <row r="1371">
      <c r="A1371" s="1" t="s">
        <v>139</v>
      </c>
      <c r="B1371" s="1" t="s">
        <v>140</v>
      </c>
      <c r="C1371" s="1" t="s">
        <v>6</v>
      </c>
      <c r="D1371" s="12">
        <v>1972.0</v>
      </c>
      <c r="E1371" s="7">
        <f>'Cleaned and Complete Military E'!P25</f>
        <v>1066049041</v>
      </c>
    </row>
    <row r="1372">
      <c r="A1372" s="1" t="s">
        <v>139</v>
      </c>
      <c r="B1372" s="1" t="s">
        <v>140</v>
      </c>
      <c r="C1372" s="1" t="s">
        <v>6</v>
      </c>
      <c r="D1372" s="12">
        <v>1973.0</v>
      </c>
      <c r="E1372" s="7">
        <f>'Cleaned and Complete Military E'!Q25</f>
        <v>1243856105</v>
      </c>
    </row>
    <row r="1373">
      <c r="A1373" s="1" t="s">
        <v>139</v>
      </c>
      <c r="B1373" s="1" t="s">
        <v>140</v>
      </c>
      <c r="C1373" s="1" t="s">
        <v>6</v>
      </c>
      <c r="D1373" s="12">
        <v>1974.0</v>
      </c>
      <c r="E1373" s="7">
        <f>'Cleaned and Complete Military E'!R25</f>
        <v>1852779425</v>
      </c>
    </row>
    <row r="1374">
      <c r="A1374" s="1" t="s">
        <v>139</v>
      </c>
      <c r="B1374" s="1" t="s">
        <v>140</v>
      </c>
      <c r="C1374" s="1" t="s">
        <v>6</v>
      </c>
      <c r="D1374" s="12">
        <v>1975.0</v>
      </c>
      <c r="E1374" s="7">
        <f>'Cleaned and Complete Military E'!S25</f>
        <v>1926890602</v>
      </c>
    </row>
    <row r="1375">
      <c r="A1375" s="1" t="s">
        <v>139</v>
      </c>
      <c r="B1375" s="1" t="s">
        <v>140</v>
      </c>
      <c r="C1375" s="1" t="s">
        <v>6</v>
      </c>
      <c r="D1375" s="12">
        <v>1976.0</v>
      </c>
      <c r="E1375" s="7">
        <f>'Cleaned and Complete Military E'!T25</f>
        <v>2201613068</v>
      </c>
    </row>
    <row r="1376">
      <c r="A1376" s="1" t="s">
        <v>139</v>
      </c>
      <c r="B1376" s="1" t="s">
        <v>140</v>
      </c>
      <c r="C1376" s="1" t="s">
        <v>6</v>
      </c>
      <c r="D1376" s="12">
        <v>1977.0</v>
      </c>
      <c r="E1376" s="7">
        <f>'Cleaned and Complete Military E'!U25</f>
        <v>2751058001</v>
      </c>
    </row>
    <row r="1377">
      <c r="A1377" s="1" t="s">
        <v>139</v>
      </c>
      <c r="B1377" s="1" t="s">
        <v>140</v>
      </c>
      <c r="C1377" s="1" t="s">
        <v>6</v>
      </c>
      <c r="D1377" s="12">
        <v>1978.0</v>
      </c>
      <c r="E1377" s="7">
        <f>'Cleaned and Complete Military E'!V25</f>
        <v>2485279987</v>
      </c>
    </row>
    <row r="1378">
      <c r="A1378" s="1" t="s">
        <v>139</v>
      </c>
      <c r="B1378" s="1" t="s">
        <v>140</v>
      </c>
      <c r="C1378" s="1" t="s">
        <v>6</v>
      </c>
      <c r="D1378" s="12">
        <v>1979.0</v>
      </c>
      <c r="E1378" s="7">
        <f>'Cleaned and Complete Military E'!W25</f>
        <v>1152855496</v>
      </c>
    </row>
    <row r="1379">
      <c r="A1379" s="1" t="s">
        <v>139</v>
      </c>
      <c r="B1379" s="1" t="s">
        <v>140</v>
      </c>
      <c r="C1379" s="1" t="s">
        <v>6</v>
      </c>
      <c r="D1379" s="12">
        <v>1980.0</v>
      </c>
      <c r="E1379" s="7">
        <f>'Cleaned and Complete Military E'!X25</f>
        <v>1361426627</v>
      </c>
    </row>
    <row r="1380">
      <c r="A1380" s="1" t="s">
        <v>139</v>
      </c>
      <c r="B1380" s="1" t="s">
        <v>140</v>
      </c>
      <c r="C1380" s="1" t="s">
        <v>6</v>
      </c>
      <c r="D1380" s="12">
        <v>1981.0</v>
      </c>
      <c r="E1380" s="7">
        <f>'Cleaned and Complete Military E'!Y25</f>
        <v>1817140261</v>
      </c>
    </row>
    <row r="1381">
      <c r="A1381" s="1" t="s">
        <v>139</v>
      </c>
      <c r="B1381" s="1" t="s">
        <v>140</v>
      </c>
      <c r="C1381" s="1" t="s">
        <v>6</v>
      </c>
      <c r="D1381" s="12">
        <v>1982.0</v>
      </c>
      <c r="E1381" s="7">
        <f>'Cleaned and Complete Military E'!Z25</f>
        <v>2307139561</v>
      </c>
    </row>
    <row r="1382">
      <c r="A1382" s="1" t="s">
        <v>139</v>
      </c>
      <c r="B1382" s="1" t="s">
        <v>140</v>
      </c>
      <c r="C1382" s="1" t="s">
        <v>6</v>
      </c>
      <c r="D1382" s="12">
        <v>1983.0</v>
      </c>
      <c r="E1382" s="7">
        <f>'Cleaned and Complete Military E'!AA25</f>
        <v>3004281422</v>
      </c>
    </row>
    <row r="1383">
      <c r="A1383" s="1" t="s">
        <v>139</v>
      </c>
      <c r="B1383" s="1" t="s">
        <v>140</v>
      </c>
      <c r="C1383" s="1" t="s">
        <v>6</v>
      </c>
      <c r="D1383" s="12">
        <v>1984.0</v>
      </c>
      <c r="E1383" s="7">
        <f>'Cleaned and Complete Military E'!AB25</f>
        <v>3742137511</v>
      </c>
    </row>
    <row r="1384">
      <c r="A1384" s="1" t="s">
        <v>139</v>
      </c>
      <c r="B1384" s="1" t="s">
        <v>140</v>
      </c>
      <c r="C1384" s="1" t="s">
        <v>6</v>
      </c>
      <c r="D1384" s="12">
        <v>1985.0</v>
      </c>
      <c r="E1384" s="7">
        <f>'Cleaned and Complete Military E'!AC25</f>
        <v>4203565423</v>
      </c>
    </row>
    <row r="1385">
      <c r="A1385" s="1" t="s">
        <v>139</v>
      </c>
      <c r="B1385" s="1" t="s">
        <v>140</v>
      </c>
      <c r="C1385" s="1" t="s">
        <v>6</v>
      </c>
      <c r="D1385" s="12">
        <v>1986.0</v>
      </c>
      <c r="E1385" s="7">
        <f>'Cleaned and Complete Military E'!AD25</f>
        <v>4727136104</v>
      </c>
    </row>
    <row r="1386">
      <c r="A1386" s="1" t="s">
        <v>139</v>
      </c>
      <c r="B1386" s="1" t="s">
        <v>140</v>
      </c>
      <c r="C1386" s="1" t="s">
        <v>6</v>
      </c>
      <c r="D1386" s="12">
        <v>1987.0</v>
      </c>
      <c r="E1386" s="7">
        <f>'Cleaned and Complete Military E'!AE25</f>
        <v>4805707420</v>
      </c>
    </row>
    <row r="1387">
      <c r="A1387" s="1" t="s">
        <v>139</v>
      </c>
      <c r="B1387" s="1" t="s">
        <v>140</v>
      </c>
      <c r="C1387" s="1" t="s">
        <v>6</v>
      </c>
      <c r="D1387" s="12">
        <v>1988.0</v>
      </c>
      <c r="E1387" s="7">
        <f>'Cleaned and Complete Military E'!AF25</f>
        <v>4453565066</v>
      </c>
    </row>
    <row r="1388">
      <c r="A1388" s="1" t="s">
        <v>139</v>
      </c>
      <c r="B1388" s="1" t="s">
        <v>140</v>
      </c>
      <c r="C1388" s="1" t="s">
        <v>6</v>
      </c>
      <c r="D1388" s="12">
        <v>1989.0</v>
      </c>
      <c r="E1388" s="7">
        <f>'Cleaned and Complete Military E'!AG25</f>
        <v>3516344801</v>
      </c>
    </row>
    <row r="1389">
      <c r="A1389" s="1" t="s">
        <v>139</v>
      </c>
      <c r="B1389" s="1" t="s">
        <v>140</v>
      </c>
      <c r="C1389" s="1" t="s">
        <v>6</v>
      </c>
      <c r="D1389" s="12">
        <v>1990.0</v>
      </c>
      <c r="E1389" s="7">
        <f>'Cleaned and Complete Military E'!AH25</f>
        <v>2260645161</v>
      </c>
    </row>
    <row r="1390">
      <c r="A1390" s="1" t="s">
        <v>139</v>
      </c>
      <c r="B1390" s="1" t="s">
        <v>140</v>
      </c>
      <c r="C1390" s="1" t="s">
        <v>6</v>
      </c>
      <c r="D1390" s="12">
        <v>1991.0</v>
      </c>
      <c r="E1390" s="7">
        <f>'Cleaned and Complete Military E'!AI25</f>
        <v>1345757343</v>
      </c>
    </row>
    <row r="1391">
      <c r="A1391" s="1" t="s">
        <v>139</v>
      </c>
      <c r="B1391" s="1" t="s">
        <v>140</v>
      </c>
      <c r="C1391" s="1" t="s">
        <v>6</v>
      </c>
      <c r="D1391" s="12">
        <v>1992.0</v>
      </c>
      <c r="E1391" s="7">
        <f>'Cleaned and Complete Military E'!AJ25</f>
        <v>1415819974</v>
      </c>
    </row>
    <row r="1392">
      <c r="A1392" s="1" t="s">
        <v>139</v>
      </c>
      <c r="B1392" s="1" t="s">
        <v>140</v>
      </c>
      <c r="C1392" s="1" t="s">
        <v>6</v>
      </c>
      <c r="D1392" s="12">
        <v>1993.0</v>
      </c>
      <c r="E1392" s="7">
        <f>'Cleaned and Complete Military E'!AK25</f>
        <v>1526165392</v>
      </c>
    </row>
    <row r="1393">
      <c r="A1393" s="1" t="s">
        <v>139</v>
      </c>
      <c r="B1393" s="1" t="s">
        <v>140</v>
      </c>
      <c r="C1393" s="1" t="s">
        <v>6</v>
      </c>
      <c r="D1393" s="12">
        <v>1994.0</v>
      </c>
      <c r="E1393" s="7">
        <f>'Cleaned and Complete Military E'!AL25</f>
        <v>1714409786</v>
      </c>
    </row>
    <row r="1394">
      <c r="A1394" s="1" t="s">
        <v>139</v>
      </c>
      <c r="B1394" s="1" t="s">
        <v>140</v>
      </c>
      <c r="C1394" s="1" t="s">
        <v>6</v>
      </c>
      <c r="D1394" s="12">
        <v>1995.0</v>
      </c>
      <c r="E1394" s="7">
        <f>'Cleaned and Complete Military E'!AM25</f>
        <v>1948876986</v>
      </c>
    </row>
    <row r="1395">
      <c r="A1395" s="1" t="s">
        <v>139</v>
      </c>
      <c r="B1395" s="1" t="s">
        <v>140</v>
      </c>
      <c r="C1395" s="1" t="s">
        <v>6</v>
      </c>
      <c r="D1395" s="12">
        <v>1996.0</v>
      </c>
      <c r="E1395" s="7">
        <f>'Cleaned and Complete Military E'!AN25</f>
        <v>2115742979</v>
      </c>
    </row>
    <row r="1396">
      <c r="A1396" s="1" t="s">
        <v>139</v>
      </c>
      <c r="B1396" s="1" t="s">
        <v>140</v>
      </c>
      <c r="C1396" s="1" t="s">
        <v>6</v>
      </c>
      <c r="D1396" s="12">
        <v>1997.0</v>
      </c>
      <c r="E1396" s="7">
        <f>'Cleaned and Complete Military E'!AO25</f>
        <v>2267650314</v>
      </c>
    </row>
    <row r="1397">
      <c r="A1397" s="1" t="s">
        <v>139</v>
      </c>
      <c r="B1397" s="1" t="s">
        <v>140</v>
      </c>
      <c r="C1397" s="1" t="s">
        <v>6</v>
      </c>
      <c r="D1397" s="12">
        <v>1998.0</v>
      </c>
      <c r="E1397" s="7">
        <f>'Cleaned and Complete Military E'!AP25</f>
        <v>2372048406</v>
      </c>
    </row>
    <row r="1398">
      <c r="A1398" s="1" t="s">
        <v>139</v>
      </c>
      <c r="B1398" s="1" t="s">
        <v>140</v>
      </c>
      <c r="C1398" s="1" t="s">
        <v>6</v>
      </c>
      <c r="D1398" s="12">
        <v>1999.0</v>
      </c>
      <c r="E1398" s="7">
        <f>'Cleaned and Complete Military E'!AQ25</f>
        <v>2447978794</v>
      </c>
    </row>
    <row r="1399">
      <c r="A1399" s="1" t="s">
        <v>139</v>
      </c>
      <c r="B1399" s="1" t="s">
        <v>140</v>
      </c>
      <c r="C1399" s="1" t="s">
        <v>6</v>
      </c>
      <c r="D1399" s="12">
        <v>2000.0</v>
      </c>
      <c r="E1399" s="7">
        <f>'Cleaned and Complete Military E'!AR25</f>
        <v>2627698334</v>
      </c>
    </row>
    <row r="1400">
      <c r="A1400" s="1" t="s">
        <v>139</v>
      </c>
      <c r="B1400" s="1" t="s">
        <v>140</v>
      </c>
      <c r="C1400" s="1" t="s">
        <v>6</v>
      </c>
      <c r="D1400" s="12">
        <v>2001.0</v>
      </c>
      <c r="E1400" s="7">
        <f>'Cleaned and Complete Military E'!AS25</f>
        <v>2834256230</v>
      </c>
    </row>
    <row r="1401">
      <c r="A1401" s="1" t="s">
        <v>139</v>
      </c>
      <c r="B1401" s="1" t="s">
        <v>140</v>
      </c>
      <c r="C1401" s="1" t="s">
        <v>6</v>
      </c>
      <c r="D1401" s="12">
        <v>2002.0</v>
      </c>
      <c r="E1401" s="7">
        <f>'Cleaned and Complete Military E'!AT25</f>
        <v>2902768425</v>
      </c>
    </row>
    <row r="1402">
      <c r="A1402" s="1" t="s">
        <v>139</v>
      </c>
      <c r="B1402" s="1" t="s">
        <v>140</v>
      </c>
      <c r="C1402" s="1" t="s">
        <v>6</v>
      </c>
      <c r="D1402" s="12">
        <v>2003.0</v>
      </c>
      <c r="E1402" s="7">
        <f>'Cleaned and Complete Military E'!AU25</f>
        <v>2383914898</v>
      </c>
    </row>
    <row r="1403">
      <c r="A1403" s="1" t="s">
        <v>139</v>
      </c>
      <c r="B1403" s="1" t="s">
        <v>140</v>
      </c>
      <c r="C1403" s="1" t="s">
        <v>6</v>
      </c>
      <c r="D1403" s="12">
        <v>2004.0</v>
      </c>
      <c r="E1403" s="7">
        <f>'Cleaned and Complete Military E'!AV25</f>
        <v>2369743586</v>
      </c>
    </row>
    <row r="1404">
      <c r="A1404" s="1" t="s">
        <v>139</v>
      </c>
      <c r="B1404" s="1" t="s">
        <v>140</v>
      </c>
      <c r="C1404" s="1" t="s">
        <v>6</v>
      </c>
      <c r="D1404" s="12">
        <v>2005.0</v>
      </c>
      <c r="E1404" s="7">
        <f>'Cleaned and Complete Military E'!AW25</f>
        <v>2659439714</v>
      </c>
    </row>
    <row r="1405">
      <c r="A1405" s="1" t="s">
        <v>139</v>
      </c>
      <c r="B1405" s="1" t="s">
        <v>140</v>
      </c>
      <c r="C1405" s="1" t="s">
        <v>6</v>
      </c>
      <c r="D1405" s="12">
        <v>2006.0</v>
      </c>
      <c r="E1405" s="7">
        <f>'Cleaned and Complete Military E'!AX25</f>
        <v>2952520159</v>
      </c>
    </row>
    <row r="1406">
      <c r="A1406" s="1" t="s">
        <v>139</v>
      </c>
      <c r="B1406" s="1" t="s">
        <v>140</v>
      </c>
      <c r="C1406" s="1" t="s">
        <v>6</v>
      </c>
      <c r="D1406" s="12">
        <v>2007.0</v>
      </c>
      <c r="E1406" s="7">
        <f>'Cleaned and Complete Military E'!AY25</f>
        <v>3306908257</v>
      </c>
    </row>
    <row r="1407">
      <c r="A1407" s="1" t="s">
        <v>139</v>
      </c>
      <c r="B1407" s="1" t="s">
        <v>140</v>
      </c>
      <c r="C1407" s="1" t="s">
        <v>6</v>
      </c>
      <c r="D1407" s="12">
        <v>2008.0</v>
      </c>
      <c r="E1407" s="7">
        <f>'Cleaned and Complete Military E'!AZ25</f>
        <v>3779880350</v>
      </c>
    </row>
    <row r="1408">
      <c r="A1408" s="1" t="s">
        <v>139</v>
      </c>
      <c r="B1408" s="1" t="s">
        <v>140</v>
      </c>
      <c r="C1408" s="1" t="s">
        <v>6</v>
      </c>
      <c r="D1408" s="12">
        <v>2009.0</v>
      </c>
      <c r="E1408" s="7">
        <f>'Cleaned and Complete Military E'!BA25</f>
        <v>4017404478</v>
      </c>
    </row>
    <row r="1409">
      <c r="A1409" s="1" t="s">
        <v>139</v>
      </c>
      <c r="B1409" s="1" t="s">
        <v>140</v>
      </c>
      <c r="C1409" s="1" t="s">
        <v>6</v>
      </c>
      <c r="D1409" s="12">
        <v>2010.0</v>
      </c>
      <c r="E1409" s="7">
        <f>'Cleaned and Complete Military E'!BB25</f>
        <v>4407286453</v>
      </c>
    </row>
    <row r="1410">
      <c r="A1410" s="1" t="s">
        <v>139</v>
      </c>
      <c r="B1410" s="1" t="s">
        <v>140</v>
      </c>
      <c r="C1410" s="1" t="s">
        <v>6</v>
      </c>
      <c r="D1410" s="12">
        <v>2011.0</v>
      </c>
      <c r="E1410" s="7">
        <f>'Cleaned and Complete Military E'!BC25</f>
        <v>4463974191</v>
      </c>
    </row>
    <row r="1411">
      <c r="A1411" s="1" t="s">
        <v>139</v>
      </c>
      <c r="B1411" s="1" t="s">
        <v>140</v>
      </c>
      <c r="C1411" s="1" t="s">
        <v>6</v>
      </c>
      <c r="D1411" s="12">
        <v>2012.0</v>
      </c>
      <c r="E1411" s="7">
        <f>'Cleaned and Complete Military E'!BD25</f>
        <v>4557748767</v>
      </c>
    </row>
    <row r="1412">
      <c r="A1412" s="1" t="s">
        <v>139</v>
      </c>
      <c r="B1412" s="1" t="s">
        <v>140</v>
      </c>
      <c r="C1412" s="1" t="s">
        <v>6</v>
      </c>
      <c r="D1412" s="12">
        <v>2013.0</v>
      </c>
      <c r="E1412" s="7">
        <f>'Cleaned and Complete Military E'!BE25</f>
        <v>4359834244</v>
      </c>
    </row>
    <row r="1413">
      <c r="A1413" s="1" t="s">
        <v>139</v>
      </c>
      <c r="B1413" s="1" t="s">
        <v>140</v>
      </c>
      <c r="C1413" s="1" t="s">
        <v>6</v>
      </c>
      <c r="D1413" s="12">
        <v>2014.0</v>
      </c>
      <c r="E1413" s="7">
        <f>'Cleaned and Complete Military E'!BF25</f>
        <v>5085120542</v>
      </c>
    </row>
    <row r="1414">
      <c r="A1414" s="1" t="s">
        <v>139</v>
      </c>
      <c r="B1414" s="1" t="s">
        <v>140</v>
      </c>
      <c r="C1414" s="1" t="s">
        <v>6</v>
      </c>
      <c r="D1414" s="12">
        <v>2015.0</v>
      </c>
      <c r="E1414" s="7">
        <f>'Cleaned and Complete Military E'!BG25</f>
        <v>5475490833</v>
      </c>
    </row>
    <row r="1415">
      <c r="A1415" s="1" t="s">
        <v>139</v>
      </c>
      <c r="B1415" s="1" t="s">
        <v>140</v>
      </c>
      <c r="C1415" s="1" t="s">
        <v>6</v>
      </c>
      <c r="D1415" s="12">
        <v>2016.0</v>
      </c>
      <c r="E1415" s="7">
        <f>'Cleaned and Complete Military E'!BH25</f>
        <v>4513022527</v>
      </c>
    </row>
    <row r="1416">
      <c r="A1416" s="1" t="s">
        <v>139</v>
      </c>
      <c r="B1416" s="1" t="s">
        <v>140</v>
      </c>
      <c r="C1416" s="1" t="s">
        <v>6</v>
      </c>
      <c r="D1416" s="12">
        <v>2017.0</v>
      </c>
      <c r="E1416" s="7">
        <f>'Cleaned and Complete Military E'!BI25</f>
        <v>2765588434</v>
      </c>
    </row>
    <row r="1417">
      <c r="A1417" s="1" t="s">
        <v>139</v>
      </c>
      <c r="B1417" s="1" t="s">
        <v>140</v>
      </c>
      <c r="C1417" s="1" t="s">
        <v>6</v>
      </c>
      <c r="D1417" s="12">
        <v>2018.0</v>
      </c>
      <c r="E1417" s="7">
        <f>'Cleaned and Complete Military E'!BJ25</f>
        <v>3109997892</v>
      </c>
    </row>
    <row r="1418">
      <c r="A1418" s="1" t="str">
        <f>'Cleaned and Complete Military E'!A26</f>
        <v>Euro area</v>
      </c>
      <c r="B1418" s="1" t="str">
        <f>'Cleaned and Complete Military E'!B26</f>
        <v>EMU</v>
      </c>
      <c r="C1418" s="1" t="str">
        <f>'Cleaned and Complete Military E'!C26</f>
        <v>Regions Clubbed Economically</v>
      </c>
      <c r="D1418" s="8">
        <v>1960.0</v>
      </c>
      <c r="E1418" s="7">
        <f>'Cleaned and Complete Military E'!D26</f>
        <v>9333488690</v>
      </c>
    </row>
    <row r="1419">
      <c r="A1419" s="1" t="s">
        <v>141</v>
      </c>
      <c r="B1419" s="1" t="s">
        <v>142</v>
      </c>
      <c r="C1419" s="1" t="s">
        <v>128</v>
      </c>
      <c r="D1419" s="12">
        <v>1961.0</v>
      </c>
      <c r="E1419" s="7">
        <f>'Cleaned and Complete Military E'!E26</f>
        <v>10211208333</v>
      </c>
    </row>
    <row r="1420">
      <c r="A1420" s="1" t="s">
        <v>141</v>
      </c>
      <c r="B1420" s="1" t="s">
        <v>142</v>
      </c>
      <c r="C1420" s="1" t="s">
        <v>128</v>
      </c>
      <c r="D1420" s="12">
        <v>1962.0</v>
      </c>
      <c r="E1420" s="7">
        <f>'Cleaned and Complete Military E'!F26</f>
        <v>12018977968</v>
      </c>
    </row>
    <row r="1421">
      <c r="A1421" s="1" t="s">
        <v>141</v>
      </c>
      <c r="B1421" s="1" t="s">
        <v>142</v>
      </c>
      <c r="C1421" s="1" t="s">
        <v>128</v>
      </c>
      <c r="D1421" s="12">
        <v>1963.0</v>
      </c>
      <c r="E1421" s="7">
        <f>'Cleaned and Complete Military E'!G26</f>
        <v>13141136924</v>
      </c>
    </row>
    <row r="1422">
      <c r="A1422" s="1" t="s">
        <v>141</v>
      </c>
      <c r="B1422" s="1" t="s">
        <v>142</v>
      </c>
      <c r="C1422" s="1" t="s">
        <v>128</v>
      </c>
      <c r="D1422" s="12">
        <v>1964.0</v>
      </c>
      <c r="E1422" s="7">
        <f>'Cleaned and Complete Military E'!H26</f>
        <v>13774581638</v>
      </c>
    </row>
    <row r="1423">
      <c r="A1423" s="1" t="s">
        <v>141</v>
      </c>
      <c r="B1423" s="1" t="s">
        <v>142</v>
      </c>
      <c r="C1423" s="1" t="s">
        <v>128</v>
      </c>
      <c r="D1423" s="12">
        <v>1965.0</v>
      </c>
      <c r="E1423" s="7">
        <f>'Cleaned and Complete Military E'!I26</f>
        <v>14296250463</v>
      </c>
    </row>
    <row r="1424">
      <c r="A1424" s="1" t="s">
        <v>141</v>
      </c>
      <c r="B1424" s="1" t="s">
        <v>142</v>
      </c>
      <c r="C1424" s="1" t="s">
        <v>128</v>
      </c>
      <c r="D1424" s="12">
        <v>1966.0</v>
      </c>
      <c r="E1424" s="7">
        <f>'Cleaned and Complete Military E'!J26</f>
        <v>15142937237</v>
      </c>
    </row>
    <row r="1425">
      <c r="A1425" s="1" t="s">
        <v>141</v>
      </c>
      <c r="B1425" s="1" t="s">
        <v>142</v>
      </c>
      <c r="C1425" s="1" t="s">
        <v>128</v>
      </c>
      <c r="D1425" s="12">
        <v>1967.0</v>
      </c>
      <c r="E1425" s="7">
        <f>'Cleaned and Complete Military E'!K26</f>
        <v>16192206800</v>
      </c>
    </row>
    <row r="1426">
      <c r="A1426" s="1" t="s">
        <v>141</v>
      </c>
      <c r="B1426" s="1" t="s">
        <v>142</v>
      </c>
      <c r="C1426" s="1" t="s">
        <v>128</v>
      </c>
      <c r="D1426" s="12">
        <v>1968.0</v>
      </c>
      <c r="E1426" s="7">
        <f>'Cleaned and Complete Military E'!L26</f>
        <v>16284964293</v>
      </c>
    </row>
    <row r="1427">
      <c r="A1427" s="1" t="s">
        <v>141</v>
      </c>
      <c r="B1427" s="1" t="s">
        <v>142</v>
      </c>
      <c r="C1427" s="1" t="s">
        <v>128</v>
      </c>
      <c r="D1427" s="12">
        <v>1969.0</v>
      </c>
      <c r="E1427" s="7">
        <f>'Cleaned and Complete Military E'!M26</f>
        <v>17066487120</v>
      </c>
    </row>
    <row r="1428">
      <c r="A1428" s="1" t="s">
        <v>141</v>
      </c>
      <c r="B1428" s="1" t="s">
        <v>142</v>
      </c>
      <c r="C1428" s="1" t="s">
        <v>128</v>
      </c>
      <c r="D1428" s="12">
        <v>1970.0</v>
      </c>
      <c r="E1428" s="7">
        <f>'Cleaned and Complete Military E'!N26</f>
        <v>18274688982</v>
      </c>
    </row>
    <row r="1429">
      <c r="A1429" s="1" t="s">
        <v>141</v>
      </c>
      <c r="B1429" s="1" t="s">
        <v>142</v>
      </c>
      <c r="C1429" s="1" t="s">
        <v>128</v>
      </c>
      <c r="D1429" s="12">
        <v>1971.0</v>
      </c>
      <c r="E1429" s="7">
        <f>'Cleaned and Complete Military E'!O26</f>
        <v>20676596091</v>
      </c>
    </row>
    <row r="1430">
      <c r="A1430" s="1" t="s">
        <v>141</v>
      </c>
      <c r="B1430" s="1" t="s">
        <v>142</v>
      </c>
      <c r="C1430" s="1" t="s">
        <v>128</v>
      </c>
      <c r="D1430" s="12">
        <v>1972.0</v>
      </c>
      <c r="E1430" s="7">
        <f>'Cleaned and Complete Military E'!P26</f>
        <v>25365205816</v>
      </c>
    </row>
    <row r="1431">
      <c r="A1431" s="1" t="s">
        <v>141</v>
      </c>
      <c r="B1431" s="1" t="s">
        <v>142</v>
      </c>
      <c r="C1431" s="1" t="s">
        <v>128</v>
      </c>
      <c r="D1431" s="12">
        <v>1973.0</v>
      </c>
      <c r="E1431" s="7">
        <f>'Cleaned and Complete Military E'!Q26</f>
        <v>31885138823</v>
      </c>
    </row>
    <row r="1432">
      <c r="A1432" s="1" t="s">
        <v>141</v>
      </c>
      <c r="B1432" s="1" t="s">
        <v>142</v>
      </c>
      <c r="C1432" s="1" t="s">
        <v>128</v>
      </c>
      <c r="D1432" s="12">
        <v>1974.0</v>
      </c>
      <c r="E1432" s="7">
        <f>'Cleaned and Complete Military E'!R26</f>
        <v>36253140529</v>
      </c>
    </row>
    <row r="1433">
      <c r="A1433" s="1" t="s">
        <v>141</v>
      </c>
      <c r="B1433" s="1" t="s">
        <v>142</v>
      </c>
      <c r="C1433" s="1" t="s">
        <v>128</v>
      </c>
      <c r="D1433" s="12">
        <v>1975.0</v>
      </c>
      <c r="E1433" s="7">
        <f>'Cleaned and Complete Military E'!S26</f>
        <v>42745056875</v>
      </c>
    </row>
    <row r="1434">
      <c r="A1434" s="1" t="s">
        <v>141</v>
      </c>
      <c r="B1434" s="1" t="s">
        <v>142</v>
      </c>
      <c r="C1434" s="1" t="s">
        <v>128</v>
      </c>
      <c r="D1434" s="12">
        <v>1976.0</v>
      </c>
      <c r="E1434" s="7">
        <f>'Cleaned and Complete Military E'!T26</f>
        <v>43494279287</v>
      </c>
    </row>
    <row r="1435">
      <c r="A1435" s="1" t="s">
        <v>141</v>
      </c>
      <c r="B1435" s="1" t="s">
        <v>142</v>
      </c>
      <c r="C1435" s="1" t="s">
        <v>128</v>
      </c>
      <c r="D1435" s="12">
        <v>1977.0</v>
      </c>
      <c r="E1435" s="7">
        <f>'Cleaned and Complete Military E'!U26</f>
        <v>49677832929</v>
      </c>
    </row>
    <row r="1436">
      <c r="A1436" s="1" t="s">
        <v>141</v>
      </c>
      <c r="B1436" s="1" t="s">
        <v>142</v>
      </c>
      <c r="C1436" s="1" t="s">
        <v>128</v>
      </c>
      <c r="D1436" s="12">
        <v>1978.0</v>
      </c>
      <c r="E1436" s="7">
        <f>'Cleaned and Complete Military E'!V26</f>
        <v>61075240668</v>
      </c>
    </row>
    <row r="1437">
      <c r="A1437" s="1" t="s">
        <v>141</v>
      </c>
      <c r="B1437" s="1" t="s">
        <v>142</v>
      </c>
      <c r="C1437" s="1" t="s">
        <v>128</v>
      </c>
      <c r="D1437" s="12">
        <v>1979.0</v>
      </c>
      <c r="E1437" s="7">
        <f>'Cleaned and Complete Military E'!W26</f>
        <v>73081453899</v>
      </c>
    </row>
    <row r="1438">
      <c r="A1438" s="1" t="s">
        <v>141</v>
      </c>
      <c r="B1438" s="1" t="s">
        <v>142</v>
      </c>
      <c r="C1438" s="1" t="s">
        <v>128</v>
      </c>
      <c r="D1438" s="12">
        <v>1980.0</v>
      </c>
      <c r="E1438" s="7">
        <f>'Cleaned and Complete Military E'!X26</f>
        <v>81356474662</v>
      </c>
    </row>
    <row r="1439">
      <c r="A1439" s="1" t="s">
        <v>141</v>
      </c>
      <c r="B1439" s="1" t="s">
        <v>142</v>
      </c>
      <c r="C1439" s="1" t="s">
        <v>128</v>
      </c>
      <c r="D1439" s="12">
        <v>1981.0</v>
      </c>
      <c r="E1439" s="7">
        <f>'Cleaned and Complete Military E'!Y26</f>
        <v>72794606490</v>
      </c>
    </row>
    <row r="1440">
      <c r="A1440" s="1" t="s">
        <v>141</v>
      </c>
      <c r="B1440" s="1" t="s">
        <v>142</v>
      </c>
      <c r="C1440" s="1" t="s">
        <v>128</v>
      </c>
      <c r="D1440" s="12">
        <v>1982.0</v>
      </c>
      <c r="E1440" s="7">
        <f>'Cleaned and Complete Military E'!Z26</f>
        <v>71277734500</v>
      </c>
    </row>
    <row r="1441">
      <c r="A1441" s="1" t="s">
        <v>141</v>
      </c>
      <c r="B1441" s="1" t="s">
        <v>142</v>
      </c>
      <c r="C1441" s="1" t="s">
        <v>128</v>
      </c>
      <c r="D1441" s="12">
        <v>1983.0</v>
      </c>
      <c r="E1441" s="7">
        <f>'Cleaned and Complete Military E'!AA26</f>
        <v>69026670873</v>
      </c>
    </row>
    <row r="1442">
      <c r="A1442" s="1" t="s">
        <v>141</v>
      </c>
      <c r="B1442" s="1" t="s">
        <v>142</v>
      </c>
      <c r="C1442" s="1" t="s">
        <v>128</v>
      </c>
      <c r="D1442" s="12">
        <v>1984.0</v>
      </c>
      <c r="E1442" s="7">
        <f>'Cleaned and Complete Military E'!AB26</f>
        <v>64591593596</v>
      </c>
    </row>
    <row r="1443">
      <c r="A1443" s="1" t="s">
        <v>141</v>
      </c>
      <c r="B1443" s="1" t="s">
        <v>142</v>
      </c>
      <c r="C1443" s="1" t="s">
        <v>128</v>
      </c>
      <c r="D1443" s="12">
        <v>1985.0</v>
      </c>
      <c r="E1443" s="7">
        <f>'Cleaned and Complete Military E'!AC26</f>
        <v>65257987622</v>
      </c>
    </row>
    <row r="1444">
      <c r="A1444" s="1" t="s">
        <v>141</v>
      </c>
      <c r="B1444" s="1" t="s">
        <v>142</v>
      </c>
      <c r="C1444" s="1" t="s">
        <v>128</v>
      </c>
      <c r="D1444" s="12">
        <v>1986.0</v>
      </c>
      <c r="E1444" s="7">
        <f>'Cleaned and Complete Military E'!AD26</f>
        <v>89274574886</v>
      </c>
    </row>
    <row r="1445">
      <c r="A1445" s="1" t="s">
        <v>141</v>
      </c>
      <c r="B1445" s="1" t="s">
        <v>142</v>
      </c>
      <c r="C1445" s="1" t="s">
        <v>128</v>
      </c>
      <c r="D1445" s="12">
        <v>1987.0</v>
      </c>
      <c r="E1445" s="7">
        <f>'Cleaned and Complete Military E'!AE26</f>
        <v>111000000000</v>
      </c>
    </row>
    <row r="1446">
      <c r="A1446" s="1" t="s">
        <v>141</v>
      </c>
      <c r="B1446" s="1" t="s">
        <v>142</v>
      </c>
      <c r="C1446" s="1" t="s">
        <v>128</v>
      </c>
      <c r="D1446" s="12">
        <v>1988.0</v>
      </c>
      <c r="E1446" s="7">
        <f>'Cleaned and Complete Military E'!AF26</f>
        <v>117000000000</v>
      </c>
    </row>
    <row r="1447">
      <c r="A1447" s="1" t="s">
        <v>141</v>
      </c>
      <c r="B1447" s="1" t="s">
        <v>142</v>
      </c>
      <c r="C1447" s="1" t="s">
        <v>128</v>
      </c>
      <c r="D1447" s="12">
        <v>1989.0</v>
      </c>
      <c r="E1447" s="7">
        <f>'Cleaned and Complete Military E'!AG26</f>
        <v>114000000000</v>
      </c>
    </row>
    <row r="1448">
      <c r="A1448" s="1" t="s">
        <v>141</v>
      </c>
      <c r="B1448" s="1" t="s">
        <v>142</v>
      </c>
      <c r="C1448" s="1" t="s">
        <v>128</v>
      </c>
      <c r="D1448" s="12">
        <v>1990.0</v>
      </c>
      <c r="E1448" s="7">
        <f>'Cleaned and Complete Military E'!AH26</f>
        <v>140000000000</v>
      </c>
    </row>
    <row r="1449">
      <c r="A1449" s="1" t="s">
        <v>141</v>
      </c>
      <c r="B1449" s="1" t="s">
        <v>142</v>
      </c>
      <c r="C1449" s="1" t="s">
        <v>128</v>
      </c>
      <c r="D1449" s="12">
        <v>1991.0</v>
      </c>
      <c r="E1449" s="7">
        <f>'Cleaned and Complete Military E'!AI26</f>
        <v>138000000000</v>
      </c>
    </row>
    <row r="1450">
      <c r="A1450" s="1" t="s">
        <v>141</v>
      </c>
      <c r="B1450" s="1" t="s">
        <v>142</v>
      </c>
      <c r="C1450" s="1" t="s">
        <v>128</v>
      </c>
      <c r="D1450" s="12">
        <v>1992.0</v>
      </c>
      <c r="E1450" s="7">
        <f>'Cleaned and Complete Military E'!AJ26</f>
        <v>146000000000</v>
      </c>
    </row>
    <row r="1451">
      <c r="A1451" s="1" t="s">
        <v>141</v>
      </c>
      <c r="B1451" s="1" t="s">
        <v>142</v>
      </c>
      <c r="C1451" s="1" t="s">
        <v>128</v>
      </c>
      <c r="D1451" s="12">
        <v>1993.0</v>
      </c>
      <c r="E1451" s="7">
        <f>'Cleaned and Complete Military E'!AK26</f>
        <v>130000000000</v>
      </c>
    </row>
    <row r="1452">
      <c r="A1452" s="1" t="s">
        <v>141</v>
      </c>
      <c r="B1452" s="1" t="s">
        <v>142</v>
      </c>
      <c r="C1452" s="1" t="s">
        <v>128</v>
      </c>
      <c r="D1452" s="12">
        <v>1994.0</v>
      </c>
      <c r="E1452" s="7">
        <f>'Cleaned and Complete Military E'!AL26</f>
        <v>131000000000</v>
      </c>
    </row>
    <row r="1453">
      <c r="A1453" s="1" t="s">
        <v>141</v>
      </c>
      <c r="B1453" s="1" t="s">
        <v>142</v>
      </c>
      <c r="C1453" s="1" t="s">
        <v>128</v>
      </c>
      <c r="D1453" s="12">
        <v>1995.0</v>
      </c>
      <c r="E1453" s="7">
        <f>'Cleaned and Complete Military E'!AM26</f>
        <v>144000000000</v>
      </c>
    </row>
    <row r="1454">
      <c r="A1454" s="1" t="s">
        <v>141</v>
      </c>
      <c r="B1454" s="1" t="s">
        <v>142</v>
      </c>
      <c r="C1454" s="1" t="s">
        <v>128</v>
      </c>
      <c r="D1454" s="12">
        <v>1996.0</v>
      </c>
      <c r="E1454" s="7">
        <f>'Cleaned and Complete Military E'!AN26</f>
        <v>144000000000</v>
      </c>
    </row>
    <row r="1455">
      <c r="A1455" s="1" t="s">
        <v>141</v>
      </c>
      <c r="B1455" s="1" t="s">
        <v>142</v>
      </c>
      <c r="C1455" s="1" t="s">
        <v>128</v>
      </c>
      <c r="D1455" s="12">
        <v>1997.0</v>
      </c>
      <c r="E1455" s="7">
        <f>'Cleaned and Complete Military E'!AO26</f>
        <v>129000000000</v>
      </c>
    </row>
    <row r="1456">
      <c r="A1456" s="1" t="s">
        <v>141</v>
      </c>
      <c r="B1456" s="1" t="s">
        <v>142</v>
      </c>
      <c r="C1456" s="1" t="s">
        <v>128</v>
      </c>
      <c r="D1456" s="12">
        <v>1998.0</v>
      </c>
      <c r="E1456" s="7">
        <f>'Cleaned and Complete Military E'!AP26</f>
        <v>128000000000</v>
      </c>
    </row>
    <row r="1457">
      <c r="A1457" s="1" t="s">
        <v>141</v>
      </c>
      <c r="B1457" s="1" t="s">
        <v>142</v>
      </c>
      <c r="C1457" s="1" t="s">
        <v>128</v>
      </c>
      <c r="D1457" s="12">
        <v>1999.0</v>
      </c>
      <c r="E1457" s="7">
        <f>'Cleaned and Complete Military E'!AQ26</f>
        <v>127000000000</v>
      </c>
    </row>
    <row r="1458">
      <c r="A1458" s="1" t="s">
        <v>141</v>
      </c>
      <c r="B1458" s="1" t="s">
        <v>142</v>
      </c>
      <c r="C1458" s="1" t="s">
        <v>128</v>
      </c>
      <c r="D1458" s="12">
        <v>2000.0</v>
      </c>
      <c r="E1458" s="7">
        <f>'Cleaned and Complete Military E'!AR26</f>
        <v>114000000000</v>
      </c>
    </row>
    <row r="1459">
      <c r="A1459" s="1" t="s">
        <v>141</v>
      </c>
      <c r="B1459" s="1" t="s">
        <v>142</v>
      </c>
      <c r="C1459" s="1" t="s">
        <v>128</v>
      </c>
      <c r="D1459" s="12">
        <v>2001.0</v>
      </c>
      <c r="E1459" s="7">
        <f>'Cleaned and Complete Military E'!AS26</f>
        <v>112000000000</v>
      </c>
    </row>
    <row r="1460">
      <c r="A1460" s="1" t="s">
        <v>141</v>
      </c>
      <c r="B1460" s="1" t="s">
        <v>142</v>
      </c>
      <c r="C1460" s="1" t="s">
        <v>128</v>
      </c>
      <c r="D1460" s="12">
        <v>2002.0</v>
      </c>
      <c r="E1460" s="7">
        <f>'Cleaned and Complete Military E'!AT26</f>
        <v>121000000000</v>
      </c>
    </row>
    <row r="1461">
      <c r="A1461" s="1" t="s">
        <v>141</v>
      </c>
      <c r="B1461" s="1" t="s">
        <v>142</v>
      </c>
      <c r="C1461" s="1" t="s">
        <v>128</v>
      </c>
      <c r="D1461" s="12">
        <v>2003.0</v>
      </c>
      <c r="E1461" s="7">
        <f>'Cleaned and Complete Military E'!AU26</f>
        <v>149000000000</v>
      </c>
    </row>
    <row r="1462">
      <c r="A1462" s="1" t="s">
        <v>141</v>
      </c>
      <c r="B1462" s="1" t="s">
        <v>142</v>
      </c>
      <c r="C1462" s="1" t="s">
        <v>128</v>
      </c>
      <c r="D1462" s="12">
        <v>2004.0</v>
      </c>
      <c r="E1462" s="7">
        <f>'Cleaned and Complete Military E'!AV26</f>
        <v>169000000000</v>
      </c>
    </row>
    <row r="1463">
      <c r="A1463" s="1" t="s">
        <v>141</v>
      </c>
      <c r="B1463" s="1" t="s">
        <v>142</v>
      </c>
      <c r="C1463" s="1" t="s">
        <v>128</v>
      </c>
      <c r="D1463" s="12">
        <v>2005.0</v>
      </c>
      <c r="E1463" s="7">
        <f>'Cleaned and Complete Military E'!AW26</f>
        <v>171000000000</v>
      </c>
    </row>
    <row r="1464">
      <c r="A1464" s="1" t="s">
        <v>141</v>
      </c>
      <c r="B1464" s="1" t="s">
        <v>142</v>
      </c>
      <c r="C1464" s="1" t="s">
        <v>128</v>
      </c>
      <c r="D1464" s="12">
        <v>2006.0</v>
      </c>
      <c r="E1464" s="7">
        <f>'Cleaned and Complete Military E'!AX26</f>
        <v>176000000000</v>
      </c>
    </row>
    <row r="1465">
      <c r="A1465" s="1" t="s">
        <v>141</v>
      </c>
      <c r="B1465" s="1" t="s">
        <v>142</v>
      </c>
      <c r="C1465" s="1" t="s">
        <v>128</v>
      </c>
      <c r="D1465" s="12">
        <v>2007.0</v>
      </c>
      <c r="E1465" s="7">
        <f>'Cleaned and Complete Military E'!AY26</f>
        <v>197000000000</v>
      </c>
    </row>
    <row r="1466">
      <c r="A1466" s="1" t="s">
        <v>141</v>
      </c>
      <c r="B1466" s="1" t="s">
        <v>142</v>
      </c>
      <c r="C1466" s="1" t="s">
        <v>128</v>
      </c>
      <c r="D1466" s="12">
        <v>2008.0</v>
      </c>
      <c r="E1466" s="7">
        <f>'Cleaned and Complete Military E'!AZ26</f>
        <v>221000000000</v>
      </c>
    </row>
    <row r="1467">
      <c r="A1467" s="1" t="s">
        <v>141</v>
      </c>
      <c r="B1467" s="1" t="s">
        <v>142</v>
      </c>
      <c r="C1467" s="1" t="s">
        <v>128</v>
      </c>
      <c r="D1467" s="12">
        <v>2009.0</v>
      </c>
      <c r="E1467" s="7">
        <f>'Cleaned and Complete Military E'!BA26</f>
        <v>215000000000</v>
      </c>
    </row>
    <row r="1468">
      <c r="A1468" s="1" t="s">
        <v>141</v>
      </c>
      <c r="B1468" s="1" t="s">
        <v>142</v>
      </c>
      <c r="C1468" s="1" t="s">
        <v>128</v>
      </c>
      <c r="D1468" s="12">
        <v>2010.0</v>
      </c>
      <c r="E1468" s="7">
        <f>'Cleaned and Complete Military E'!BB26</f>
        <v>201000000000</v>
      </c>
    </row>
    <row r="1469">
      <c r="A1469" s="1" t="s">
        <v>141</v>
      </c>
      <c r="B1469" s="1" t="s">
        <v>142</v>
      </c>
      <c r="C1469" s="1" t="s">
        <v>128</v>
      </c>
      <c r="D1469" s="12">
        <v>2011.0</v>
      </c>
      <c r="E1469" s="7">
        <f>'Cleaned and Complete Military E'!BC26</f>
        <v>208000000000</v>
      </c>
    </row>
    <row r="1470">
      <c r="A1470" s="1" t="s">
        <v>141</v>
      </c>
      <c r="B1470" s="1" t="s">
        <v>142</v>
      </c>
      <c r="C1470" s="1" t="s">
        <v>128</v>
      </c>
      <c r="D1470" s="12">
        <v>2012.0</v>
      </c>
      <c r="E1470" s="7">
        <f>'Cleaned and Complete Military E'!BD26</f>
        <v>192000000000</v>
      </c>
    </row>
    <row r="1471">
      <c r="A1471" s="1" t="s">
        <v>141</v>
      </c>
      <c r="B1471" s="1" t="s">
        <v>142</v>
      </c>
      <c r="C1471" s="1" t="s">
        <v>128</v>
      </c>
      <c r="D1471" s="12">
        <v>2013.0</v>
      </c>
      <c r="E1471" s="7">
        <f>'Cleaned and Complete Military E'!BE26</f>
        <v>193000000000</v>
      </c>
    </row>
    <row r="1472">
      <c r="A1472" s="1" t="s">
        <v>141</v>
      </c>
      <c r="B1472" s="1" t="s">
        <v>142</v>
      </c>
      <c r="C1472" s="1" t="s">
        <v>128</v>
      </c>
      <c r="D1472" s="12">
        <v>2014.0</v>
      </c>
      <c r="E1472" s="7">
        <f>'Cleaned and Complete Military E'!BF26</f>
        <v>192000000000</v>
      </c>
    </row>
    <row r="1473">
      <c r="A1473" s="1" t="s">
        <v>141</v>
      </c>
      <c r="B1473" s="1" t="s">
        <v>142</v>
      </c>
      <c r="C1473" s="1" t="s">
        <v>128</v>
      </c>
      <c r="D1473" s="12">
        <v>2015.0</v>
      </c>
      <c r="E1473" s="7">
        <f>'Cleaned and Complete Military E'!BG26</f>
        <v>164000000000</v>
      </c>
    </row>
    <row r="1474">
      <c r="A1474" s="1" t="s">
        <v>141</v>
      </c>
      <c r="B1474" s="1" t="s">
        <v>142</v>
      </c>
      <c r="C1474" s="1" t="s">
        <v>128</v>
      </c>
      <c r="D1474" s="12">
        <v>2016.0</v>
      </c>
      <c r="E1474" s="7">
        <f>'Cleaned and Complete Military E'!BH26</f>
        <v>171000000000</v>
      </c>
    </row>
    <row r="1475">
      <c r="A1475" s="1" t="s">
        <v>141</v>
      </c>
      <c r="B1475" s="1" t="s">
        <v>142</v>
      </c>
      <c r="C1475" s="1" t="s">
        <v>128</v>
      </c>
      <c r="D1475" s="12">
        <v>2017.0</v>
      </c>
      <c r="E1475" s="7">
        <f>'Cleaned and Complete Military E'!BI26</f>
        <v>183000000000</v>
      </c>
    </row>
    <row r="1476">
      <c r="A1476" s="1" t="s">
        <v>141</v>
      </c>
      <c r="B1476" s="1" t="s">
        <v>142</v>
      </c>
      <c r="C1476" s="1" t="s">
        <v>128</v>
      </c>
      <c r="D1476" s="12">
        <v>2018.0</v>
      </c>
      <c r="E1476" s="7">
        <f>'Cleaned and Complete Military E'!BJ26</f>
        <v>198000000000</v>
      </c>
    </row>
    <row r="1477">
      <c r="A1477" s="1" t="str">
        <f>'Cleaned and Complete Military E'!A27</f>
        <v>Spain</v>
      </c>
      <c r="B1477" s="1" t="str">
        <f>'Cleaned and Complete Military E'!B27</f>
        <v>ESP</v>
      </c>
      <c r="C1477" s="1" t="str">
        <f>'Cleaned and Complete Military E'!C27</f>
        <v>Country</v>
      </c>
      <c r="D1477" s="8">
        <v>1960.0</v>
      </c>
      <c r="E1477" s="7">
        <f>'Cleaned and Complete Military E'!D27</f>
        <v>232839815.9</v>
      </c>
    </row>
    <row r="1478">
      <c r="A1478" s="1" t="s">
        <v>145</v>
      </c>
      <c r="B1478" s="1" t="s">
        <v>146</v>
      </c>
      <c r="C1478" s="1" t="s">
        <v>6</v>
      </c>
      <c r="D1478" s="12">
        <v>1961.0</v>
      </c>
      <c r="E1478" s="7">
        <f>'Cleaned and Complete Military E'!E27</f>
        <v>239348772.1</v>
      </c>
    </row>
    <row r="1479">
      <c r="A1479" s="1" t="s">
        <v>145</v>
      </c>
      <c r="B1479" s="1" t="s">
        <v>146</v>
      </c>
      <c r="C1479" s="1" t="s">
        <v>6</v>
      </c>
      <c r="D1479" s="12">
        <v>1962.0</v>
      </c>
      <c r="E1479" s="7">
        <f>'Cleaned and Complete Military E'!F27</f>
        <v>308791693.5</v>
      </c>
    </row>
    <row r="1480">
      <c r="A1480" s="1" t="s">
        <v>145</v>
      </c>
      <c r="B1480" s="1" t="s">
        <v>146</v>
      </c>
      <c r="C1480" s="1" t="s">
        <v>6</v>
      </c>
      <c r="D1480" s="12">
        <v>1963.0</v>
      </c>
      <c r="E1480" s="7">
        <f>'Cleaned and Complete Military E'!G27</f>
        <v>316520311.1</v>
      </c>
    </row>
    <row r="1481">
      <c r="A1481" s="1" t="s">
        <v>145</v>
      </c>
      <c r="B1481" s="1" t="s">
        <v>146</v>
      </c>
      <c r="C1481" s="1" t="s">
        <v>6</v>
      </c>
      <c r="D1481" s="12">
        <v>1964.0</v>
      </c>
      <c r="E1481" s="7">
        <f>'Cleaned and Complete Military E'!H27</f>
        <v>386820000.7</v>
      </c>
    </row>
    <row r="1482">
      <c r="A1482" s="1" t="s">
        <v>145</v>
      </c>
      <c r="B1482" s="1" t="s">
        <v>146</v>
      </c>
      <c r="C1482" s="1" t="s">
        <v>6</v>
      </c>
      <c r="D1482" s="12">
        <v>1965.0</v>
      </c>
      <c r="E1482" s="7">
        <f>'Cleaned and Complete Military E'!I27</f>
        <v>439425746</v>
      </c>
    </row>
    <row r="1483">
      <c r="A1483" s="1" t="s">
        <v>145</v>
      </c>
      <c r="B1483" s="1" t="s">
        <v>146</v>
      </c>
      <c r="C1483" s="1" t="s">
        <v>6</v>
      </c>
      <c r="D1483" s="12">
        <v>1966.0</v>
      </c>
      <c r="E1483" s="7">
        <f>'Cleaned and Complete Military E'!J27</f>
        <v>560943076.5</v>
      </c>
    </row>
    <row r="1484">
      <c r="A1484" s="1" t="s">
        <v>145</v>
      </c>
      <c r="B1484" s="1" t="s">
        <v>146</v>
      </c>
      <c r="C1484" s="1" t="s">
        <v>6</v>
      </c>
      <c r="D1484" s="12">
        <v>1967.0</v>
      </c>
      <c r="E1484" s="7">
        <f>'Cleaned and Complete Military E'!K27</f>
        <v>545917155.9</v>
      </c>
    </row>
    <row r="1485">
      <c r="A1485" s="1" t="s">
        <v>145</v>
      </c>
      <c r="B1485" s="1" t="s">
        <v>146</v>
      </c>
      <c r="C1485" s="1" t="s">
        <v>6</v>
      </c>
      <c r="D1485" s="12">
        <v>1968.0</v>
      </c>
      <c r="E1485" s="7">
        <f>'Cleaned and Complete Military E'!L27</f>
        <v>668753624.8</v>
      </c>
    </row>
    <row r="1486">
      <c r="A1486" s="1" t="s">
        <v>145</v>
      </c>
      <c r="B1486" s="1" t="s">
        <v>146</v>
      </c>
      <c r="C1486" s="1" t="s">
        <v>6</v>
      </c>
      <c r="D1486" s="12">
        <v>1969.0</v>
      </c>
      <c r="E1486" s="7">
        <f>'Cleaned and Complete Military E'!M27</f>
        <v>805713226.3</v>
      </c>
    </row>
    <row r="1487">
      <c r="A1487" s="1" t="s">
        <v>145</v>
      </c>
      <c r="B1487" s="1" t="s">
        <v>146</v>
      </c>
      <c r="C1487" s="1" t="s">
        <v>6</v>
      </c>
      <c r="D1487" s="12">
        <v>1970.0</v>
      </c>
      <c r="E1487" s="7">
        <f>'Cleaned and Complete Military E'!N27</f>
        <v>859146961.8</v>
      </c>
    </row>
    <row r="1488">
      <c r="A1488" s="1" t="s">
        <v>145</v>
      </c>
      <c r="B1488" s="1" t="s">
        <v>146</v>
      </c>
      <c r="C1488" s="1" t="s">
        <v>6</v>
      </c>
      <c r="D1488" s="12">
        <v>1971.0</v>
      </c>
      <c r="E1488" s="7">
        <f>'Cleaned and Complete Military E'!O27</f>
        <v>900614349.2</v>
      </c>
    </row>
    <row r="1489">
      <c r="A1489" s="1" t="s">
        <v>145</v>
      </c>
      <c r="B1489" s="1" t="s">
        <v>146</v>
      </c>
      <c r="C1489" s="1" t="s">
        <v>6</v>
      </c>
      <c r="D1489" s="12">
        <v>1972.0</v>
      </c>
      <c r="E1489" s="7">
        <f>'Cleaned and Complete Military E'!P27</f>
        <v>1256164586</v>
      </c>
    </row>
    <row r="1490">
      <c r="A1490" s="1" t="s">
        <v>145</v>
      </c>
      <c r="B1490" s="1" t="s">
        <v>146</v>
      </c>
      <c r="C1490" s="1" t="s">
        <v>6</v>
      </c>
      <c r="D1490" s="12">
        <v>1973.0</v>
      </c>
      <c r="E1490" s="7">
        <f>'Cleaned and Complete Military E'!Q27</f>
        <v>1521319435</v>
      </c>
    </row>
    <row r="1491">
      <c r="A1491" s="1" t="s">
        <v>145</v>
      </c>
      <c r="B1491" s="1" t="s">
        <v>146</v>
      </c>
      <c r="C1491" s="1" t="s">
        <v>6</v>
      </c>
      <c r="D1491" s="12">
        <v>1974.0</v>
      </c>
      <c r="E1491" s="7">
        <f>'Cleaned and Complete Military E'!R27</f>
        <v>1968178718</v>
      </c>
    </row>
    <row r="1492">
      <c r="A1492" s="1" t="s">
        <v>145</v>
      </c>
      <c r="B1492" s="1" t="s">
        <v>146</v>
      </c>
      <c r="C1492" s="1" t="s">
        <v>6</v>
      </c>
      <c r="D1492" s="12">
        <v>1975.0</v>
      </c>
      <c r="E1492" s="7">
        <f>'Cleaned and Complete Military E'!S27</f>
        <v>2108232941</v>
      </c>
    </row>
    <row r="1493">
      <c r="A1493" s="1" t="s">
        <v>145</v>
      </c>
      <c r="B1493" s="1" t="s">
        <v>146</v>
      </c>
      <c r="C1493" s="1" t="s">
        <v>6</v>
      </c>
      <c r="D1493" s="12">
        <v>1976.0</v>
      </c>
      <c r="E1493" s="7">
        <f>'Cleaned and Complete Military E'!T27</f>
        <v>2521013875</v>
      </c>
    </row>
    <row r="1494">
      <c r="A1494" s="1" t="s">
        <v>145</v>
      </c>
      <c r="B1494" s="1" t="s">
        <v>146</v>
      </c>
      <c r="C1494" s="1" t="s">
        <v>6</v>
      </c>
      <c r="D1494" s="12">
        <v>1977.0</v>
      </c>
      <c r="E1494" s="7">
        <f>'Cleaned and Complete Military E'!U27</f>
        <v>2808847050</v>
      </c>
    </row>
    <row r="1495">
      <c r="A1495" s="1" t="s">
        <v>145</v>
      </c>
      <c r="B1495" s="1" t="s">
        <v>146</v>
      </c>
      <c r="C1495" s="1" t="s">
        <v>6</v>
      </c>
      <c r="D1495" s="12">
        <v>1978.0</v>
      </c>
      <c r="E1495" s="7">
        <f>'Cleaned and Complete Military E'!V27</f>
        <v>3470695273</v>
      </c>
    </row>
    <row r="1496">
      <c r="A1496" s="1" t="s">
        <v>145</v>
      </c>
      <c r="B1496" s="1" t="s">
        <v>146</v>
      </c>
      <c r="C1496" s="1" t="s">
        <v>6</v>
      </c>
      <c r="D1496" s="12">
        <v>1979.0</v>
      </c>
      <c r="E1496" s="7">
        <f>'Cleaned and Complete Military E'!W27</f>
        <v>4910953932</v>
      </c>
    </row>
    <row r="1497">
      <c r="A1497" s="1" t="s">
        <v>145</v>
      </c>
      <c r="B1497" s="1" t="s">
        <v>146</v>
      </c>
      <c r="C1497" s="1" t="s">
        <v>6</v>
      </c>
      <c r="D1497" s="12">
        <v>1980.0</v>
      </c>
      <c r="E1497" s="7">
        <f>'Cleaned and Complete Military E'!X27</f>
        <v>5508356433</v>
      </c>
    </row>
    <row r="1498">
      <c r="A1498" s="1" t="s">
        <v>145</v>
      </c>
      <c r="B1498" s="1" t="s">
        <v>146</v>
      </c>
      <c r="C1498" s="1" t="s">
        <v>6</v>
      </c>
      <c r="D1498" s="12">
        <v>1981.0</v>
      </c>
      <c r="E1498" s="7">
        <f>'Cleaned and Complete Military E'!Y27</f>
        <v>4977748533</v>
      </c>
    </row>
    <row r="1499">
      <c r="A1499" s="1" t="s">
        <v>145</v>
      </c>
      <c r="B1499" s="1" t="s">
        <v>146</v>
      </c>
      <c r="C1499" s="1" t="s">
        <v>6</v>
      </c>
      <c r="D1499" s="12">
        <v>1982.0</v>
      </c>
      <c r="E1499" s="7">
        <f>'Cleaned and Complete Military E'!Z27</f>
        <v>4956242441</v>
      </c>
    </row>
    <row r="1500">
      <c r="A1500" s="1" t="s">
        <v>145</v>
      </c>
      <c r="B1500" s="1" t="s">
        <v>146</v>
      </c>
      <c r="C1500" s="1" t="s">
        <v>6</v>
      </c>
      <c r="D1500" s="12">
        <v>1983.0</v>
      </c>
      <c r="E1500" s="7">
        <f>'Cleaned and Complete Military E'!AA27</f>
        <v>4770965313</v>
      </c>
    </row>
    <row r="1501">
      <c r="A1501" s="1" t="s">
        <v>145</v>
      </c>
      <c r="B1501" s="1" t="s">
        <v>146</v>
      </c>
      <c r="C1501" s="1" t="s">
        <v>6</v>
      </c>
      <c r="D1501" s="12">
        <v>1984.0</v>
      </c>
      <c r="E1501" s="7">
        <f>'Cleaned and Complete Military E'!AB27</f>
        <v>4851949869</v>
      </c>
    </row>
    <row r="1502">
      <c r="A1502" s="1" t="s">
        <v>145</v>
      </c>
      <c r="B1502" s="1" t="s">
        <v>146</v>
      </c>
      <c r="C1502" s="1" t="s">
        <v>6</v>
      </c>
      <c r="D1502" s="12">
        <v>1985.0</v>
      </c>
      <c r="E1502" s="7">
        <f>'Cleaned and Complete Military E'!AC27</f>
        <v>5077574145</v>
      </c>
    </row>
    <row r="1503">
      <c r="A1503" s="1" t="s">
        <v>145</v>
      </c>
      <c r="B1503" s="1" t="s">
        <v>146</v>
      </c>
      <c r="C1503" s="1" t="s">
        <v>6</v>
      </c>
      <c r="D1503" s="12">
        <v>1986.0</v>
      </c>
      <c r="E1503" s="7">
        <f>'Cleaned and Complete Military E'!AD27</f>
        <v>6270618789</v>
      </c>
    </row>
    <row r="1504">
      <c r="A1504" s="1" t="s">
        <v>145</v>
      </c>
      <c r="B1504" s="1" t="s">
        <v>146</v>
      </c>
      <c r="C1504" s="1" t="s">
        <v>6</v>
      </c>
      <c r="D1504" s="12">
        <v>1987.0</v>
      </c>
      <c r="E1504" s="7">
        <f>'Cleaned and Complete Military E'!AE27</f>
        <v>7921508651</v>
      </c>
    </row>
    <row r="1505">
      <c r="A1505" s="1" t="s">
        <v>145</v>
      </c>
      <c r="B1505" s="1" t="s">
        <v>146</v>
      </c>
      <c r="C1505" s="1" t="s">
        <v>6</v>
      </c>
      <c r="D1505" s="12">
        <v>1988.0</v>
      </c>
      <c r="E1505" s="7">
        <f>'Cleaned and Complete Military E'!AF27</f>
        <v>8900414227</v>
      </c>
    </row>
    <row r="1506">
      <c r="A1506" s="1" t="s">
        <v>145</v>
      </c>
      <c r="B1506" s="1" t="s">
        <v>146</v>
      </c>
      <c r="C1506" s="1" t="s">
        <v>6</v>
      </c>
      <c r="D1506" s="12">
        <v>1989.0</v>
      </c>
      <c r="E1506" s="7">
        <f>'Cleaned and Complete Military E'!AG27</f>
        <v>9302930296</v>
      </c>
    </row>
    <row r="1507">
      <c r="A1507" s="1" t="s">
        <v>145</v>
      </c>
      <c r="B1507" s="1" t="s">
        <v>146</v>
      </c>
      <c r="C1507" s="1" t="s">
        <v>6</v>
      </c>
      <c r="D1507" s="12">
        <v>1990.0</v>
      </c>
      <c r="E1507" s="7">
        <f>'Cleaned and Complete Military E'!AH27</f>
        <v>11695038645</v>
      </c>
    </row>
    <row r="1508">
      <c r="A1508" s="1" t="s">
        <v>145</v>
      </c>
      <c r="B1508" s="1" t="s">
        <v>146</v>
      </c>
      <c r="C1508" s="1" t="s">
        <v>6</v>
      </c>
      <c r="D1508" s="12">
        <v>1991.0</v>
      </c>
      <c r="E1508" s="7">
        <f>'Cleaned and Complete Military E'!AI27</f>
        <v>11680263754</v>
      </c>
    </row>
    <row r="1509">
      <c r="A1509" s="1" t="s">
        <v>145</v>
      </c>
      <c r="B1509" s="1" t="s">
        <v>146</v>
      </c>
      <c r="C1509" s="1" t="s">
        <v>6</v>
      </c>
      <c r="D1509" s="12">
        <v>1992.0</v>
      </c>
      <c r="E1509" s="7">
        <f>'Cleaned and Complete Military E'!AJ27</f>
        <v>12250195430</v>
      </c>
    </row>
    <row r="1510">
      <c r="A1510" s="1" t="s">
        <v>145</v>
      </c>
      <c r="B1510" s="1" t="s">
        <v>146</v>
      </c>
      <c r="C1510" s="1" t="s">
        <v>6</v>
      </c>
      <c r="D1510" s="12">
        <v>1993.0</v>
      </c>
      <c r="E1510" s="7">
        <f>'Cleaned and Complete Military E'!AK27</f>
        <v>10041511353</v>
      </c>
    </row>
    <row r="1511">
      <c r="A1511" s="1" t="s">
        <v>145</v>
      </c>
      <c r="B1511" s="1" t="s">
        <v>146</v>
      </c>
      <c r="C1511" s="1" t="s">
        <v>6</v>
      </c>
      <c r="D1511" s="12">
        <v>1994.0</v>
      </c>
      <c r="E1511" s="7">
        <f>'Cleaned and Complete Military E'!AL27</f>
        <v>10092671257</v>
      </c>
    </row>
    <row r="1512">
      <c r="A1512" s="1" t="s">
        <v>145</v>
      </c>
      <c r="B1512" s="1" t="s">
        <v>146</v>
      </c>
      <c r="C1512" s="1" t="s">
        <v>6</v>
      </c>
      <c r="D1512" s="12">
        <v>1995.0</v>
      </c>
      <c r="E1512" s="7">
        <f>'Cleaned and Complete Military E'!AM27</f>
        <v>11439906271</v>
      </c>
    </row>
    <row r="1513">
      <c r="A1513" s="1" t="s">
        <v>145</v>
      </c>
      <c r="B1513" s="1" t="s">
        <v>146</v>
      </c>
      <c r="C1513" s="1" t="s">
        <v>6</v>
      </c>
      <c r="D1513" s="12">
        <v>1996.0</v>
      </c>
      <c r="E1513" s="7">
        <f>'Cleaned and Complete Military E'!AN27</f>
        <v>11294316855</v>
      </c>
    </row>
    <row r="1514">
      <c r="A1514" s="1" t="s">
        <v>145</v>
      </c>
      <c r="B1514" s="1" t="s">
        <v>146</v>
      </c>
      <c r="C1514" s="1" t="s">
        <v>6</v>
      </c>
      <c r="D1514" s="12">
        <v>1997.0</v>
      </c>
      <c r="E1514" s="7">
        <f>'Cleaned and Complete Military E'!AO27</f>
        <v>9865892241</v>
      </c>
    </row>
    <row r="1515">
      <c r="A1515" s="1" t="s">
        <v>145</v>
      </c>
      <c r="B1515" s="1" t="s">
        <v>146</v>
      </c>
      <c r="C1515" s="1" t="s">
        <v>6</v>
      </c>
      <c r="D1515" s="12">
        <v>1998.0</v>
      </c>
      <c r="E1515" s="7">
        <f>'Cleaned and Complete Military E'!AP27</f>
        <v>10333417234</v>
      </c>
    </row>
    <row r="1516">
      <c r="A1516" s="1" t="s">
        <v>145</v>
      </c>
      <c r="B1516" s="1" t="s">
        <v>146</v>
      </c>
      <c r="C1516" s="1" t="s">
        <v>6</v>
      </c>
      <c r="D1516" s="12">
        <v>1999.0</v>
      </c>
      <c r="E1516" s="7">
        <f>'Cleaned and Complete Military E'!AQ27</f>
        <v>11113722490</v>
      </c>
    </row>
    <row r="1517">
      <c r="A1517" s="1" t="s">
        <v>145</v>
      </c>
      <c r="B1517" s="1" t="s">
        <v>146</v>
      </c>
      <c r="C1517" s="1" t="s">
        <v>6</v>
      </c>
      <c r="D1517" s="12">
        <v>2000.0</v>
      </c>
      <c r="E1517" s="7">
        <f>'Cleaned and Complete Military E'!AR27</f>
        <v>10273779252</v>
      </c>
    </row>
    <row r="1518">
      <c r="A1518" s="1" t="s">
        <v>145</v>
      </c>
      <c r="B1518" s="1" t="s">
        <v>146</v>
      </c>
      <c r="C1518" s="1" t="s">
        <v>6</v>
      </c>
      <c r="D1518" s="12">
        <v>2001.0</v>
      </c>
      <c r="E1518" s="7">
        <f>'Cleaned and Complete Military E'!AS27</f>
        <v>10222074075</v>
      </c>
    </row>
    <row r="1519">
      <c r="A1519" s="1" t="s">
        <v>145</v>
      </c>
      <c r="B1519" s="1" t="s">
        <v>146</v>
      </c>
      <c r="C1519" s="1" t="s">
        <v>6</v>
      </c>
      <c r="D1519" s="12">
        <v>2002.0</v>
      </c>
      <c r="E1519" s="7">
        <f>'Cleaned and Complete Military E'!AT27</f>
        <v>10270839019</v>
      </c>
    </row>
    <row r="1520">
      <c r="A1520" s="1" t="s">
        <v>145</v>
      </c>
      <c r="B1520" s="1" t="s">
        <v>146</v>
      </c>
      <c r="C1520" s="1" t="s">
        <v>6</v>
      </c>
      <c r="D1520" s="12">
        <v>2003.0</v>
      </c>
      <c r="E1520" s="7">
        <f>'Cleaned and Complete Military E'!AU27</f>
        <v>12880532801</v>
      </c>
    </row>
    <row r="1521">
      <c r="A1521" s="1" t="s">
        <v>145</v>
      </c>
      <c r="B1521" s="1" t="s">
        <v>146</v>
      </c>
      <c r="C1521" s="1" t="s">
        <v>6</v>
      </c>
      <c r="D1521" s="12">
        <v>2004.0</v>
      </c>
      <c r="E1521" s="7">
        <f>'Cleaned and Complete Military E'!AV27</f>
        <v>15262458637</v>
      </c>
    </row>
    <row r="1522">
      <c r="A1522" s="1" t="s">
        <v>145</v>
      </c>
      <c r="B1522" s="1" t="s">
        <v>146</v>
      </c>
      <c r="C1522" s="1" t="s">
        <v>6</v>
      </c>
      <c r="D1522" s="12">
        <v>2005.0</v>
      </c>
      <c r="E1522" s="7">
        <f>'Cleaned and Complete Military E'!AW27</f>
        <v>15997724220</v>
      </c>
    </row>
    <row r="1523">
      <c r="A1523" s="1" t="s">
        <v>145</v>
      </c>
      <c r="B1523" s="1" t="s">
        <v>146</v>
      </c>
      <c r="C1523" s="1" t="s">
        <v>6</v>
      </c>
      <c r="D1523" s="12">
        <v>2006.0</v>
      </c>
      <c r="E1523" s="7">
        <f>'Cleaned and Complete Military E'!AX27</f>
        <v>17252217613</v>
      </c>
    </row>
    <row r="1524">
      <c r="A1524" s="1" t="s">
        <v>145</v>
      </c>
      <c r="B1524" s="1" t="s">
        <v>146</v>
      </c>
      <c r="C1524" s="1" t="s">
        <v>6</v>
      </c>
      <c r="D1524" s="12">
        <v>2007.0</v>
      </c>
      <c r="E1524" s="7">
        <f>'Cleaned and Complete Military E'!AY27</f>
        <v>20065668635</v>
      </c>
    </row>
    <row r="1525">
      <c r="A1525" s="1" t="s">
        <v>145</v>
      </c>
      <c r="B1525" s="1" t="s">
        <v>146</v>
      </c>
      <c r="C1525" s="1" t="s">
        <v>6</v>
      </c>
      <c r="D1525" s="12">
        <v>2008.0</v>
      </c>
      <c r="E1525" s="7">
        <f>'Cleaned and Complete Military E'!AZ27</f>
        <v>22227721830</v>
      </c>
    </row>
    <row r="1526">
      <c r="A1526" s="1" t="s">
        <v>145</v>
      </c>
      <c r="B1526" s="1" t="s">
        <v>146</v>
      </c>
      <c r="C1526" s="1" t="s">
        <v>6</v>
      </c>
      <c r="D1526" s="12">
        <v>2009.0</v>
      </c>
      <c r="E1526" s="7">
        <f>'Cleaned and Complete Military E'!BA27</f>
        <v>20178274985</v>
      </c>
    </row>
    <row r="1527">
      <c r="A1527" s="1" t="s">
        <v>145</v>
      </c>
      <c r="B1527" s="1" t="s">
        <v>146</v>
      </c>
      <c r="C1527" s="1" t="s">
        <v>6</v>
      </c>
      <c r="D1527" s="12">
        <v>2010.0</v>
      </c>
      <c r="E1527" s="7">
        <f>'Cleaned and Complete Military E'!BB27</f>
        <v>19710785450</v>
      </c>
    </row>
    <row r="1528">
      <c r="A1528" s="1" t="s">
        <v>145</v>
      </c>
      <c r="B1528" s="1" t="s">
        <v>146</v>
      </c>
      <c r="C1528" s="1" t="s">
        <v>6</v>
      </c>
      <c r="D1528" s="12">
        <v>2011.0</v>
      </c>
      <c r="E1528" s="7">
        <f>'Cleaned and Complete Military E'!BC27</f>
        <v>19695435494</v>
      </c>
    </row>
    <row r="1529">
      <c r="A1529" s="1" t="s">
        <v>145</v>
      </c>
      <c r="B1529" s="1" t="s">
        <v>146</v>
      </c>
      <c r="C1529" s="1" t="s">
        <v>6</v>
      </c>
      <c r="D1529" s="12">
        <v>2012.0</v>
      </c>
      <c r="E1529" s="7">
        <f>'Cleaned and Complete Military E'!BD27</f>
        <v>18860623363</v>
      </c>
    </row>
    <row r="1530">
      <c r="A1530" s="1" t="s">
        <v>145</v>
      </c>
      <c r="B1530" s="1" t="s">
        <v>146</v>
      </c>
      <c r="C1530" s="1" t="s">
        <v>6</v>
      </c>
      <c r="D1530" s="12">
        <v>2013.0</v>
      </c>
      <c r="E1530" s="7">
        <f>'Cleaned and Complete Military E'!BE27</f>
        <v>17242959322</v>
      </c>
    </row>
    <row r="1531">
      <c r="A1531" s="1" t="s">
        <v>145</v>
      </c>
      <c r="B1531" s="1" t="s">
        <v>146</v>
      </c>
      <c r="C1531" s="1" t="s">
        <v>6</v>
      </c>
      <c r="D1531" s="12">
        <v>2014.0</v>
      </c>
      <c r="E1531" s="7">
        <f>'Cleaned and Complete Military E'!BF27</f>
        <v>17178549315</v>
      </c>
    </row>
    <row r="1532">
      <c r="A1532" s="1" t="s">
        <v>145</v>
      </c>
      <c r="B1532" s="1" t="s">
        <v>146</v>
      </c>
      <c r="C1532" s="1" t="s">
        <v>6</v>
      </c>
      <c r="D1532" s="12">
        <v>2015.0</v>
      </c>
      <c r="E1532" s="7">
        <f>'Cleaned and Complete Military E'!BG27</f>
        <v>15188853150</v>
      </c>
    </row>
    <row r="1533">
      <c r="A1533" s="1" t="s">
        <v>145</v>
      </c>
      <c r="B1533" s="1" t="s">
        <v>146</v>
      </c>
      <c r="C1533" s="1" t="s">
        <v>6</v>
      </c>
      <c r="D1533" s="12">
        <v>2016.0</v>
      </c>
      <c r="E1533" s="7">
        <f>'Cleaned and Complete Military E'!BH27</f>
        <v>14014439635</v>
      </c>
    </row>
    <row r="1534">
      <c r="A1534" s="1" t="s">
        <v>145</v>
      </c>
      <c r="B1534" s="1" t="s">
        <v>146</v>
      </c>
      <c r="C1534" s="1" t="s">
        <v>6</v>
      </c>
      <c r="D1534" s="12">
        <v>2017.0</v>
      </c>
      <c r="E1534" s="7">
        <f>'Cleaned and Complete Military E'!BI27</f>
        <v>16043533257</v>
      </c>
    </row>
    <row r="1535">
      <c r="A1535" s="1" t="s">
        <v>145</v>
      </c>
      <c r="B1535" s="1" t="s">
        <v>146</v>
      </c>
      <c r="C1535" s="1" t="s">
        <v>6</v>
      </c>
      <c r="D1535" s="12">
        <v>2018.0</v>
      </c>
      <c r="E1535" s="7">
        <f>'Cleaned and Complete Military E'!BJ27</f>
        <v>18248291491</v>
      </c>
    </row>
    <row r="1536">
      <c r="A1536" s="1" t="str">
        <f>'Cleaned and Complete Military E'!A28</f>
        <v>Ethiopia</v>
      </c>
      <c r="B1536" s="1" t="str">
        <f>'Cleaned and Complete Military E'!B28</f>
        <v>ETH</v>
      </c>
      <c r="C1536" s="1" t="str">
        <f>'Cleaned and Complete Military E'!C28</f>
        <v>Country</v>
      </c>
      <c r="D1536" s="8">
        <v>1960.0</v>
      </c>
      <c r="E1536" s="7">
        <f>'Cleaned and Complete Military E'!D28</f>
        <v>15335262.65</v>
      </c>
    </row>
    <row r="1537">
      <c r="A1537" s="1" t="s">
        <v>149</v>
      </c>
      <c r="B1537" s="1" t="s">
        <v>150</v>
      </c>
      <c r="C1537" s="1" t="s">
        <v>6</v>
      </c>
      <c r="D1537" s="12">
        <v>1961.0</v>
      </c>
      <c r="E1537" s="7">
        <f>'Cleaned and Complete Military E'!E28</f>
        <v>18555265.31</v>
      </c>
    </row>
    <row r="1538">
      <c r="A1538" s="1" t="s">
        <v>149</v>
      </c>
      <c r="B1538" s="1" t="s">
        <v>150</v>
      </c>
      <c r="C1538" s="1" t="s">
        <v>6</v>
      </c>
      <c r="D1538" s="12">
        <v>1962.0</v>
      </c>
      <c r="E1538" s="7">
        <f>'Cleaned and Complete Military E'!F28</f>
        <v>20185391.65</v>
      </c>
    </row>
    <row r="1539">
      <c r="A1539" s="1" t="s">
        <v>149</v>
      </c>
      <c r="B1539" s="1" t="s">
        <v>150</v>
      </c>
      <c r="C1539" s="1" t="s">
        <v>6</v>
      </c>
      <c r="D1539" s="12">
        <v>1963.0</v>
      </c>
      <c r="E1539" s="7">
        <f>'Cleaned and Complete Military E'!G28</f>
        <v>27289522.51</v>
      </c>
    </row>
    <row r="1540">
      <c r="A1540" s="1" t="s">
        <v>149</v>
      </c>
      <c r="B1540" s="1" t="s">
        <v>150</v>
      </c>
      <c r="C1540" s="1" t="s">
        <v>6</v>
      </c>
      <c r="D1540" s="12">
        <v>1964.0</v>
      </c>
      <c r="E1540" s="7">
        <f>'Cleaned and Complete Military E'!H28</f>
        <v>36140000</v>
      </c>
    </row>
    <row r="1541">
      <c r="A1541" s="1" t="s">
        <v>149</v>
      </c>
      <c r="B1541" s="1" t="s">
        <v>150</v>
      </c>
      <c r="C1541" s="1" t="s">
        <v>6</v>
      </c>
      <c r="D1541" s="12">
        <v>1965.0</v>
      </c>
      <c r="E1541" s="7">
        <f>'Cleaned and Complete Military E'!I28</f>
        <v>42900000</v>
      </c>
    </row>
    <row r="1542">
      <c r="A1542" s="1" t="s">
        <v>149</v>
      </c>
      <c r="B1542" s="1" t="s">
        <v>150</v>
      </c>
      <c r="C1542" s="1" t="s">
        <v>6</v>
      </c>
      <c r="D1542" s="12">
        <v>1966.0</v>
      </c>
      <c r="E1542" s="7">
        <f>'Cleaned and Complete Military E'!J28</f>
        <v>43420000</v>
      </c>
    </row>
    <row r="1543">
      <c r="A1543" s="1" t="s">
        <v>149</v>
      </c>
      <c r="B1543" s="1" t="s">
        <v>150</v>
      </c>
      <c r="C1543" s="1" t="s">
        <v>6</v>
      </c>
      <c r="D1543" s="12">
        <v>1967.0</v>
      </c>
      <c r="E1543" s="7">
        <f>'Cleaned and Complete Military E'!K28</f>
        <v>37000000</v>
      </c>
    </row>
    <row r="1544">
      <c r="A1544" s="1" t="s">
        <v>149</v>
      </c>
      <c r="B1544" s="1" t="s">
        <v>150</v>
      </c>
      <c r="C1544" s="1" t="s">
        <v>6</v>
      </c>
      <c r="D1544" s="12">
        <v>1968.0</v>
      </c>
      <c r="E1544" s="7">
        <f>'Cleaned and Complete Military E'!L28</f>
        <v>34660000</v>
      </c>
    </row>
    <row r="1545">
      <c r="A1545" s="1" t="s">
        <v>149</v>
      </c>
      <c r="B1545" s="1" t="s">
        <v>150</v>
      </c>
      <c r="C1545" s="1" t="s">
        <v>6</v>
      </c>
      <c r="D1545" s="12">
        <v>1969.0</v>
      </c>
      <c r="E1545" s="7">
        <f>'Cleaned and Complete Military E'!M28</f>
        <v>34420000</v>
      </c>
    </row>
    <row r="1546">
      <c r="A1546" s="1" t="s">
        <v>149</v>
      </c>
      <c r="B1546" s="1" t="s">
        <v>150</v>
      </c>
      <c r="C1546" s="1" t="s">
        <v>6</v>
      </c>
      <c r="D1546" s="12">
        <v>1970.0</v>
      </c>
      <c r="E1546" s="7">
        <f>'Cleaned and Complete Military E'!N28</f>
        <v>34540000</v>
      </c>
    </row>
    <row r="1547">
      <c r="A1547" s="1" t="s">
        <v>149</v>
      </c>
      <c r="B1547" s="1" t="s">
        <v>150</v>
      </c>
      <c r="C1547" s="1" t="s">
        <v>6</v>
      </c>
      <c r="D1547" s="12">
        <v>1971.0</v>
      </c>
      <c r="E1547" s="7">
        <f>'Cleaned and Complete Military E'!O28</f>
        <v>36134238.09</v>
      </c>
    </row>
    <row r="1548">
      <c r="A1548" s="1" t="s">
        <v>149</v>
      </c>
      <c r="B1548" s="1" t="s">
        <v>150</v>
      </c>
      <c r="C1548" s="1" t="s">
        <v>6</v>
      </c>
      <c r="D1548" s="12">
        <v>1972.0</v>
      </c>
      <c r="E1548" s="7">
        <f>'Cleaned and Complete Military E'!P28</f>
        <v>41043478.26</v>
      </c>
    </row>
    <row r="1549">
      <c r="A1549" s="1" t="s">
        <v>149</v>
      </c>
      <c r="B1549" s="1" t="s">
        <v>150</v>
      </c>
      <c r="C1549" s="1" t="s">
        <v>6</v>
      </c>
      <c r="D1549" s="12">
        <v>1973.0</v>
      </c>
      <c r="E1549" s="7">
        <f>'Cleaned and Complete Military E'!Q28</f>
        <v>48433591.42</v>
      </c>
    </row>
    <row r="1550">
      <c r="A1550" s="1" t="s">
        <v>149</v>
      </c>
      <c r="B1550" s="1" t="s">
        <v>150</v>
      </c>
      <c r="C1550" s="1" t="s">
        <v>6</v>
      </c>
      <c r="D1550" s="12">
        <v>1974.0</v>
      </c>
      <c r="E1550" s="7">
        <f>'Cleaned and Complete Military E'!R28</f>
        <v>74758454.11</v>
      </c>
    </row>
    <row r="1551">
      <c r="A1551" s="1" t="s">
        <v>149</v>
      </c>
      <c r="B1551" s="1" t="s">
        <v>150</v>
      </c>
      <c r="C1551" s="1" t="s">
        <v>6</v>
      </c>
      <c r="D1551" s="12">
        <v>1975.0</v>
      </c>
      <c r="E1551" s="7">
        <f>'Cleaned and Complete Military E'!S28</f>
        <v>125072463.8</v>
      </c>
    </row>
    <row r="1552">
      <c r="A1552" s="1" t="s">
        <v>149</v>
      </c>
      <c r="B1552" s="1" t="s">
        <v>150</v>
      </c>
      <c r="C1552" s="1" t="s">
        <v>6</v>
      </c>
      <c r="D1552" s="12">
        <v>1976.0</v>
      </c>
      <c r="E1552" s="7">
        <f>'Cleaned and Complete Military E'!T28</f>
        <v>128043478.3</v>
      </c>
    </row>
    <row r="1553">
      <c r="A1553" s="1" t="s">
        <v>149</v>
      </c>
      <c r="B1553" s="1" t="s">
        <v>150</v>
      </c>
      <c r="C1553" s="1" t="s">
        <v>6</v>
      </c>
      <c r="D1553" s="12">
        <v>1977.0</v>
      </c>
      <c r="E1553" s="7">
        <f>'Cleaned and Complete Military E'!U28</f>
        <v>135048309.2</v>
      </c>
    </row>
    <row r="1554">
      <c r="A1554" s="1" t="s">
        <v>149</v>
      </c>
      <c r="B1554" s="1" t="s">
        <v>150</v>
      </c>
      <c r="C1554" s="1" t="s">
        <v>6</v>
      </c>
      <c r="D1554" s="12">
        <v>1978.0</v>
      </c>
      <c r="E1554" s="7">
        <f>'Cleaned and Complete Military E'!V28</f>
        <v>178212560.4</v>
      </c>
    </row>
    <row r="1555">
      <c r="A1555" s="1" t="s">
        <v>149</v>
      </c>
      <c r="B1555" s="1" t="s">
        <v>150</v>
      </c>
      <c r="C1555" s="1" t="s">
        <v>6</v>
      </c>
      <c r="D1555" s="12">
        <v>1979.0</v>
      </c>
      <c r="E1555" s="7">
        <f>'Cleaned and Complete Military E'!W28</f>
        <v>276328502.4</v>
      </c>
    </row>
    <row r="1556">
      <c r="A1556" s="1" t="s">
        <v>149</v>
      </c>
      <c r="B1556" s="1" t="s">
        <v>150</v>
      </c>
      <c r="C1556" s="1" t="s">
        <v>6</v>
      </c>
      <c r="D1556" s="12">
        <v>1980.0</v>
      </c>
      <c r="E1556" s="7">
        <f>'Cleaned and Complete Military E'!X28</f>
        <v>359323671.5</v>
      </c>
    </row>
    <row r="1557">
      <c r="A1557" s="1" t="s">
        <v>149</v>
      </c>
      <c r="B1557" s="1" t="s">
        <v>150</v>
      </c>
      <c r="C1557" s="1" t="s">
        <v>6</v>
      </c>
      <c r="D1557" s="12">
        <v>1981.0</v>
      </c>
      <c r="E1557" s="7">
        <f>'Cleaned and Complete Military E'!Y28</f>
        <v>366980676.3</v>
      </c>
    </row>
    <row r="1558">
      <c r="A1558" s="1" t="s">
        <v>149</v>
      </c>
      <c r="B1558" s="1" t="s">
        <v>150</v>
      </c>
      <c r="C1558" s="1" t="s">
        <v>6</v>
      </c>
      <c r="D1558" s="12">
        <v>1982.0</v>
      </c>
      <c r="E1558" s="7">
        <f>'Cleaned and Complete Military E'!Z28</f>
        <v>387367149.8</v>
      </c>
    </row>
    <row r="1559">
      <c r="A1559" s="1" t="s">
        <v>149</v>
      </c>
      <c r="B1559" s="1" t="s">
        <v>150</v>
      </c>
      <c r="C1559" s="1" t="s">
        <v>6</v>
      </c>
      <c r="D1559" s="12">
        <v>1983.0</v>
      </c>
      <c r="E1559" s="7">
        <f>'Cleaned and Complete Military E'!AA28</f>
        <v>408405797.1</v>
      </c>
    </row>
    <row r="1560">
      <c r="A1560" s="1" t="s">
        <v>149</v>
      </c>
      <c r="B1560" s="1" t="s">
        <v>150</v>
      </c>
      <c r="C1560" s="1" t="s">
        <v>6</v>
      </c>
      <c r="D1560" s="12">
        <v>1984.0</v>
      </c>
      <c r="E1560" s="7">
        <f>'Cleaned and Complete Military E'!AB28</f>
        <v>423019323.7</v>
      </c>
    </row>
    <row r="1561">
      <c r="A1561" s="1" t="s">
        <v>149</v>
      </c>
      <c r="B1561" s="1" t="s">
        <v>150</v>
      </c>
      <c r="C1561" s="1" t="s">
        <v>6</v>
      </c>
      <c r="D1561" s="12">
        <v>1985.0</v>
      </c>
      <c r="E1561" s="7">
        <f>'Cleaned and Complete Military E'!AC28</f>
        <v>429444444.4</v>
      </c>
    </row>
    <row r="1562">
      <c r="A1562" s="1" t="s">
        <v>149</v>
      </c>
      <c r="B1562" s="1" t="s">
        <v>150</v>
      </c>
      <c r="C1562" s="1" t="s">
        <v>6</v>
      </c>
      <c r="D1562" s="12">
        <v>1986.0</v>
      </c>
      <c r="E1562" s="7">
        <f>'Cleaned and Complete Military E'!AD28</f>
        <v>439202898.6</v>
      </c>
    </row>
    <row r="1563">
      <c r="A1563" s="1" t="s">
        <v>149</v>
      </c>
      <c r="B1563" s="1" t="s">
        <v>150</v>
      </c>
      <c r="C1563" s="1" t="s">
        <v>6</v>
      </c>
      <c r="D1563" s="12">
        <v>1987.0</v>
      </c>
      <c r="E1563" s="7">
        <f>'Cleaned and Complete Military E'!AE28</f>
        <v>476618357.5</v>
      </c>
    </row>
    <row r="1564">
      <c r="A1564" s="1" t="s">
        <v>149</v>
      </c>
      <c r="B1564" s="1" t="s">
        <v>150</v>
      </c>
      <c r="C1564" s="1" t="s">
        <v>6</v>
      </c>
      <c r="D1564" s="12">
        <v>1988.0</v>
      </c>
      <c r="E1564" s="7">
        <f>'Cleaned and Complete Military E'!AF28</f>
        <v>614855072.5</v>
      </c>
    </row>
    <row r="1565">
      <c r="A1565" s="1" t="s">
        <v>149</v>
      </c>
      <c r="B1565" s="1" t="s">
        <v>150</v>
      </c>
      <c r="C1565" s="1" t="s">
        <v>6</v>
      </c>
      <c r="D1565" s="12">
        <v>1989.0</v>
      </c>
      <c r="E1565" s="7">
        <f>'Cleaned and Complete Military E'!AG28</f>
        <v>781521739.1</v>
      </c>
    </row>
    <row r="1566">
      <c r="A1566" s="1" t="s">
        <v>149</v>
      </c>
      <c r="B1566" s="1" t="s">
        <v>150</v>
      </c>
      <c r="C1566" s="1" t="s">
        <v>6</v>
      </c>
      <c r="D1566" s="12">
        <v>1990.0</v>
      </c>
      <c r="E1566" s="7">
        <f>'Cleaned and Complete Military E'!AH28</f>
        <v>785048309.2</v>
      </c>
    </row>
    <row r="1567">
      <c r="A1567" s="1" t="s">
        <v>149</v>
      </c>
      <c r="B1567" s="1" t="s">
        <v>150</v>
      </c>
      <c r="C1567" s="1" t="s">
        <v>6</v>
      </c>
      <c r="D1567" s="12">
        <v>1991.0</v>
      </c>
      <c r="E1567" s="7">
        <f>'Cleaned and Complete Military E'!AI28</f>
        <v>529033816.4</v>
      </c>
    </row>
    <row r="1568">
      <c r="A1568" s="1" t="s">
        <v>149</v>
      </c>
      <c r="B1568" s="1" t="s">
        <v>150</v>
      </c>
      <c r="C1568" s="1" t="s">
        <v>6</v>
      </c>
      <c r="D1568" s="12">
        <v>1992.0</v>
      </c>
      <c r="E1568" s="7">
        <f>'Cleaned and Complete Military E'!AJ28</f>
        <v>255343443.4</v>
      </c>
    </row>
    <row r="1569">
      <c r="A1569" s="1" t="s">
        <v>149</v>
      </c>
      <c r="B1569" s="1" t="s">
        <v>150</v>
      </c>
      <c r="C1569" s="1" t="s">
        <v>6</v>
      </c>
      <c r="D1569" s="12">
        <v>1993.0</v>
      </c>
      <c r="E1569" s="7">
        <f>'Cleaned and Complete Military E'!AK28</f>
        <v>163850000</v>
      </c>
    </row>
    <row r="1570">
      <c r="A1570" s="1" t="s">
        <v>149</v>
      </c>
      <c r="B1570" s="1" t="s">
        <v>150</v>
      </c>
      <c r="C1570" s="1" t="s">
        <v>6</v>
      </c>
      <c r="D1570" s="12">
        <v>1994.0</v>
      </c>
      <c r="E1570" s="7">
        <f>'Cleaned and Complete Military E'!AL28</f>
        <v>148691674.3</v>
      </c>
    </row>
    <row r="1571">
      <c r="A1571" s="1" t="s">
        <v>149</v>
      </c>
      <c r="B1571" s="1" t="s">
        <v>150</v>
      </c>
      <c r="C1571" s="1" t="s">
        <v>6</v>
      </c>
      <c r="D1571" s="12">
        <v>1995.0</v>
      </c>
      <c r="E1571" s="7">
        <f>'Cleaned and Complete Military E'!AM28</f>
        <v>122460147.5</v>
      </c>
    </row>
    <row r="1572">
      <c r="A1572" s="1" t="s">
        <v>149</v>
      </c>
      <c r="B1572" s="1" t="s">
        <v>150</v>
      </c>
      <c r="C1572" s="1" t="s">
        <v>6</v>
      </c>
      <c r="D1572" s="12">
        <v>1996.0</v>
      </c>
      <c r="E1572" s="7">
        <f>'Cleaned and Complete Military E'!AN28</f>
        <v>126454733.2</v>
      </c>
    </row>
    <row r="1573">
      <c r="A1573" s="1" t="s">
        <v>149</v>
      </c>
      <c r="B1573" s="1" t="s">
        <v>150</v>
      </c>
      <c r="C1573" s="1" t="s">
        <v>6</v>
      </c>
      <c r="D1573" s="12">
        <v>1997.0</v>
      </c>
      <c r="E1573" s="7">
        <f>'Cleaned and Complete Military E'!AO28</f>
        <v>225417105.1</v>
      </c>
    </row>
    <row r="1574">
      <c r="A1574" s="1" t="s">
        <v>149</v>
      </c>
      <c r="B1574" s="1" t="s">
        <v>150</v>
      </c>
      <c r="C1574" s="1" t="s">
        <v>6</v>
      </c>
      <c r="D1574" s="12">
        <v>1998.0</v>
      </c>
      <c r="E1574" s="7">
        <f>'Cleaned and Complete Military E'!AP28</f>
        <v>458549925.4</v>
      </c>
    </row>
    <row r="1575">
      <c r="A1575" s="1" t="s">
        <v>149</v>
      </c>
      <c r="B1575" s="1" t="s">
        <v>150</v>
      </c>
      <c r="C1575" s="1" t="s">
        <v>6</v>
      </c>
      <c r="D1575" s="12">
        <v>1999.0</v>
      </c>
      <c r="E1575" s="7">
        <f>'Cleaned and Complete Military E'!AQ28</f>
        <v>703704869.5</v>
      </c>
    </row>
    <row r="1576">
      <c r="A1576" s="1" t="s">
        <v>149</v>
      </c>
      <c r="B1576" s="1" t="s">
        <v>150</v>
      </c>
      <c r="C1576" s="1" t="s">
        <v>6</v>
      </c>
      <c r="D1576" s="12">
        <v>2000.0</v>
      </c>
      <c r="E1576" s="7">
        <f>'Cleaned and Complete Military E'!AR28</f>
        <v>617541613.6</v>
      </c>
    </row>
    <row r="1577">
      <c r="A1577" s="1" t="s">
        <v>149</v>
      </c>
      <c r="B1577" s="1" t="s">
        <v>150</v>
      </c>
      <c r="C1577" s="1" t="s">
        <v>6</v>
      </c>
      <c r="D1577" s="12">
        <v>2001.0</v>
      </c>
      <c r="E1577" s="7">
        <f>'Cleaned and Complete Military E'!AS28</f>
        <v>349808276.5</v>
      </c>
    </row>
    <row r="1578">
      <c r="A1578" s="1" t="s">
        <v>149</v>
      </c>
      <c r="B1578" s="1" t="s">
        <v>150</v>
      </c>
      <c r="C1578" s="1" t="s">
        <v>6</v>
      </c>
      <c r="D1578" s="12">
        <v>2002.0</v>
      </c>
      <c r="E1578" s="7">
        <f>'Cleaned and Complete Military E'!AT28</f>
        <v>288932333.5</v>
      </c>
    </row>
    <row r="1579">
      <c r="A1579" s="1" t="s">
        <v>149</v>
      </c>
      <c r="B1579" s="1" t="s">
        <v>150</v>
      </c>
      <c r="C1579" s="1" t="s">
        <v>6</v>
      </c>
      <c r="D1579" s="12">
        <v>2003.0</v>
      </c>
      <c r="E1579" s="7">
        <f>'Cleaned and Complete Military E'!AU28</f>
        <v>278673159.9</v>
      </c>
    </row>
    <row r="1580">
      <c r="A1580" s="1" t="s">
        <v>149</v>
      </c>
      <c r="B1580" s="1" t="s">
        <v>150</v>
      </c>
      <c r="C1580" s="1" t="s">
        <v>6</v>
      </c>
      <c r="D1580" s="12">
        <v>2004.0</v>
      </c>
      <c r="E1580" s="7">
        <f>'Cleaned and Complete Military E'!AV28</f>
        <v>311038749</v>
      </c>
    </row>
    <row r="1581">
      <c r="A1581" s="1" t="s">
        <v>149</v>
      </c>
      <c r="B1581" s="1" t="s">
        <v>150</v>
      </c>
      <c r="C1581" s="1" t="s">
        <v>6</v>
      </c>
      <c r="D1581" s="12">
        <v>2005.0</v>
      </c>
      <c r="E1581" s="7">
        <f>'Cleaned and Complete Military E'!AW28</f>
        <v>342066638.7</v>
      </c>
    </row>
    <row r="1582">
      <c r="A1582" s="1" t="s">
        <v>149</v>
      </c>
      <c r="B1582" s="1" t="s">
        <v>150</v>
      </c>
      <c r="C1582" s="1" t="s">
        <v>6</v>
      </c>
      <c r="D1582" s="12">
        <v>2006.0</v>
      </c>
      <c r="E1582" s="7">
        <f>'Cleaned and Complete Military E'!AX28</f>
        <v>345687017</v>
      </c>
    </row>
    <row r="1583">
      <c r="A1583" s="1" t="s">
        <v>149</v>
      </c>
      <c r="B1583" s="1" t="s">
        <v>150</v>
      </c>
      <c r="C1583" s="1" t="s">
        <v>6</v>
      </c>
      <c r="D1583" s="12">
        <v>2007.0</v>
      </c>
      <c r="E1583" s="7">
        <f>'Cleaned and Complete Military E'!AY28</f>
        <v>360140308.6</v>
      </c>
    </row>
    <row r="1584">
      <c r="A1584" s="1" t="s">
        <v>149</v>
      </c>
      <c r="B1584" s="1" t="s">
        <v>150</v>
      </c>
      <c r="C1584" s="1" t="s">
        <v>6</v>
      </c>
      <c r="D1584" s="12">
        <v>2008.0</v>
      </c>
      <c r="E1584" s="7">
        <f>'Cleaned and Complete Military E'!AZ28</f>
        <v>388187596.7</v>
      </c>
    </row>
    <row r="1585">
      <c r="A1585" s="1" t="s">
        <v>149</v>
      </c>
      <c r="B1585" s="1" t="s">
        <v>150</v>
      </c>
      <c r="C1585" s="1" t="s">
        <v>6</v>
      </c>
      <c r="D1585" s="12">
        <v>2009.0</v>
      </c>
      <c r="E1585" s="7">
        <f>'Cleaned and Complete Military E'!BA28</f>
        <v>339627768</v>
      </c>
    </row>
    <row r="1586">
      <c r="A1586" s="1" t="s">
        <v>149</v>
      </c>
      <c r="B1586" s="1" t="s">
        <v>150</v>
      </c>
      <c r="C1586" s="1" t="s">
        <v>6</v>
      </c>
      <c r="D1586" s="12">
        <v>2010.0</v>
      </c>
      <c r="E1586" s="7">
        <f>'Cleaned and Complete Military E'!BB28</f>
        <v>303617033.1</v>
      </c>
    </row>
    <row r="1587">
      <c r="A1587" s="1" t="s">
        <v>149</v>
      </c>
      <c r="B1587" s="1" t="s">
        <v>150</v>
      </c>
      <c r="C1587" s="1" t="s">
        <v>6</v>
      </c>
      <c r="D1587" s="12">
        <v>2011.0</v>
      </c>
      <c r="E1587" s="7">
        <f>'Cleaned and Complete Military E'!BC28</f>
        <v>332441772.4</v>
      </c>
    </row>
    <row r="1588">
      <c r="A1588" s="1" t="s">
        <v>149</v>
      </c>
      <c r="B1588" s="1" t="s">
        <v>150</v>
      </c>
      <c r="C1588" s="1" t="s">
        <v>6</v>
      </c>
      <c r="D1588" s="12">
        <v>2012.0</v>
      </c>
      <c r="E1588" s="7">
        <f>'Cleaned and Complete Military E'!BD28</f>
        <v>366539017.7</v>
      </c>
    </row>
    <row r="1589">
      <c r="A1589" s="1" t="s">
        <v>149</v>
      </c>
      <c r="B1589" s="1" t="s">
        <v>150</v>
      </c>
      <c r="C1589" s="1" t="s">
        <v>6</v>
      </c>
      <c r="D1589" s="12">
        <v>2013.0</v>
      </c>
      <c r="E1589" s="7">
        <f>'Cleaned and Complete Military E'!BE28</f>
        <v>345064165.8</v>
      </c>
    </row>
    <row r="1590">
      <c r="A1590" s="1" t="s">
        <v>149</v>
      </c>
      <c r="B1590" s="1" t="s">
        <v>150</v>
      </c>
      <c r="C1590" s="1" t="s">
        <v>6</v>
      </c>
      <c r="D1590" s="12">
        <v>2014.0</v>
      </c>
      <c r="E1590" s="7">
        <f>'Cleaned and Complete Military E'!BF28</f>
        <v>414476025.8</v>
      </c>
    </row>
    <row r="1591">
      <c r="A1591" s="1" t="s">
        <v>149</v>
      </c>
      <c r="B1591" s="1" t="s">
        <v>150</v>
      </c>
      <c r="C1591" s="1" t="s">
        <v>6</v>
      </c>
      <c r="D1591" s="12">
        <v>2015.0</v>
      </c>
      <c r="E1591" s="7">
        <f>'Cleaned and Complete Military E'!BG28</f>
        <v>442551536.5</v>
      </c>
    </row>
    <row r="1592">
      <c r="A1592" s="1" t="s">
        <v>149</v>
      </c>
      <c r="B1592" s="1" t="s">
        <v>150</v>
      </c>
      <c r="C1592" s="1" t="s">
        <v>6</v>
      </c>
      <c r="D1592" s="12">
        <v>2016.0</v>
      </c>
      <c r="E1592" s="7">
        <f>'Cleaned and Complete Military E'!BH28</f>
        <v>490177248.5</v>
      </c>
    </row>
    <row r="1593">
      <c r="A1593" s="1" t="s">
        <v>149</v>
      </c>
      <c r="B1593" s="1" t="s">
        <v>150</v>
      </c>
      <c r="C1593" s="1" t="s">
        <v>6</v>
      </c>
      <c r="D1593" s="12">
        <v>2017.0</v>
      </c>
      <c r="E1593" s="7">
        <f>'Cleaned and Complete Military E'!BI28</f>
        <v>503158174.3</v>
      </c>
    </row>
    <row r="1594">
      <c r="A1594" s="1" t="s">
        <v>149</v>
      </c>
      <c r="B1594" s="1" t="s">
        <v>150</v>
      </c>
      <c r="C1594" s="1" t="s">
        <v>6</v>
      </c>
      <c r="D1594" s="12">
        <v>2018.0</v>
      </c>
      <c r="E1594" s="7">
        <f>'Cleaned and Complete Military E'!BJ28</f>
        <v>496621069.7</v>
      </c>
    </row>
    <row r="1595">
      <c r="A1595" s="1" t="str">
        <f>'Cleaned and Complete Military E'!A29</f>
        <v>European Union</v>
      </c>
      <c r="B1595" s="1" t="str">
        <f>'Cleaned and Complete Military E'!B29</f>
        <v>EUU</v>
      </c>
      <c r="C1595" s="1" t="str">
        <f>'Cleaned and Complete Military E'!C29</f>
        <v>Regions Clubbed Geographically</v>
      </c>
      <c r="D1595" s="8">
        <v>1960.0</v>
      </c>
      <c r="E1595" s="7">
        <f>'Cleaned and Complete Military E'!D29</f>
        <v>18900106694</v>
      </c>
    </row>
    <row r="1596">
      <c r="A1596" s="1" t="s">
        <v>151</v>
      </c>
      <c r="B1596" s="1" t="s">
        <v>152</v>
      </c>
      <c r="C1596" s="1" t="s">
        <v>18</v>
      </c>
      <c r="D1596" s="12">
        <v>1961.0</v>
      </c>
      <c r="E1596" s="7">
        <f>'Cleaned and Complete Military E'!E29</f>
        <v>20513847216</v>
      </c>
    </row>
    <row r="1597">
      <c r="A1597" s="1" t="s">
        <v>151</v>
      </c>
      <c r="B1597" s="1" t="s">
        <v>152</v>
      </c>
      <c r="C1597" s="1" t="s">
        <v>18</v>
      </c>
      <c r="D1597" s="12">
        <v>1962.0</v>
      </c>
      <c r="E1597" s="7">
        <f>'Cleaned and Complete Military E'!F29</f>
        <v>23162484939</v>
      </c>
    </row>
    <row r="1598">
      <c r="A1598" s="1" t="s">
        <v>151</v>
      </c>
      <c r="B1598" s="1" t="s">
        <v>152</v>
      </c>
      <c r="C1598" s="1" t="s">
        <v>18</v>
      </c>
      <c r="D1598" s="12">
        <v>1963.0</v>
      </c>
      <c r="E1598" s="7">
        <f>'Cleaned and Complete Military E'!G29</f>
        <v>25129718765</v>
      </c>
    </row>
    <row r="1599">
      <c r="A1599" s="1" t="s">
        <v>151</v>
      </c>
      <c r="B1599" s="1" t="s">
        <v>152</v>
      </c>
      <c r="C1599" s="1" t="s">
        <v>18</v>
      </c>
      <c r="D1599" s="12">
        <v>1964.0</v>
      </c>
      <c r="E1599" s="7">
        <f>'Cleaned and Complete Military E'!H29</f>
        <v>26446753894</v>
      </c>
    </row>
    <row r="1600">
      <c r="A1600" s="1" t="s">
        <v>151</v>
      </c>
      <c r="B1600" s="1" t="s">
        <v>152</v>
      </c>
      <c r="C1600" s="1" t="s">
        <v>18</v>
      </c>
      <c r="D1600" s="12">
        <v>1965.0</v>
      </c>
      <c r="E1600" s="7">
        <f>'Cleaned and Complete Military E'!I29</f>
        <v>27776682702</v>
      </c>
    </row>
    <row r="1601">
      <c r="A1601" s="1" t="s">
        <v>151</v>
      </c>
      <c r="B1601" s="1" t="s">
        <v>152</v>
      </c>
      <c r="C1601" s="1" t="s">
        <v>18</v>
      </c>
      <c r="D1601" s="12">
        <v>1966.0</v>
      </c>
      <c r="E1601" s="7">
        <f>'Cleaned and Complete Military E'!J29</f>
        <v>29387052892</v>
      </c>
    </row>
    <row r="1602">
      <c r="A1602" s="1" t="s">
        <v>151</v>
      </c>
      <c r="B1602" s="1" t="s">
        <v>152</v>
      </c>
      <c r="C1602" s="1" t="s">
        <v>18</v>
      </c>
      <c r="D1602" s="12">
        <v>1967.0</v>
      </c>
      <c r="E1602" s="7">
        <f>'Cleaned and Complete Military E'!K29</f>
        <v>31036878259</v>
      </c>
    </row>
    <row r="1603">
      <c r="A1603" s="1" t="s">
        <v>151</v>
      </c>
      <c r="B1603" s="1" t="s">
        <v>152</v>
      </c>
      <c r="C1603" s="1" t="s">
        <v>18</v>
      </c>
      <c r="D1603" s="12">
        <v>1968.0</v>
      </c>
      <c r="E1603" s="7">
        <f>'Cleaned and Complete Military E'!L29</f>
        <v>31765628324</v>
      </c>
    </row>
    <row r="1604">
      <c r="A1604" s="1" t="s">
        <v>151</v>
      </c>
      <c r="B1604" s="1" t="s">
        <v>152</v>
      </c>
      <c r="C1604" s="1" t="s">
        <v>18</v>
      </c>
      <c r="D1604" s="12">
        <v>1969.0</v>
      </c>
      <c r="E1604" s="7">
        <f>'Cleaned and Complete Military E'!M29</f>
        <v>33508676094</v>
      </c>
    </row>
    <row r="1605">
      <c r="A1605" s="1" t="s">
        <v>151</v>
      </c>
      <c r="B1605" s="1" t="s">
        <v>152</v>
      </c>
      <c r="C1605" s="1" t="s">
        <v>18</v>
      </c>
      <c r="D1605" s="12">
        <v>1970.0</v>
      </c>
      <c r="E1605" s="7">
        <f>'Cleaned and Complete Military E'!N29</f>
        <v>36153182000</v>
      </c>
    </row>
    <row r="1606">
      <c r="A1606" s="1" t="s">
        <v>151</v>
      </c>
      <c r="B1606" s="1" t="s">
        <v>152</v>
      </c>
      <c r="C1606" s="1" t="s">
        <v>18</v>
      </c>
      <c r="D1606" s="12">
        <v>1971.0</v>
      </c>
      <c r="E1606" s="7">
        <f>'Cleaned and Complete Military E'!O29</f>
        <v>40365629652</v>
      </c>
    </row>
    <row r="1607">
      <c r="A1607" s="1" t="s">
        <v>151</v>
      </c>
      <c r="B1607" s="1" t="s">
        <v>152</v>
      </c>
      <c r="C1607" s="1" t="s">
        <v>18</v>
      </c>
      <c r="D1607" s="12">
        <v>1972.0</v>
      </c>
      <c r="E1607" s="7">
        <f>'Cleaned and Complete Military E'!P29</f>
        <v>47281566361</v>
      </c>
    </row>
    <row r="1608">
      <c r="A1608" s="1" t="s">
        <v>151</v>
      </c>
      <c r="B1608" s="1" t="s">
        <v>152</v>
      </c>
      <c r="C1608" s="1" t="s">
        <v>18</v>
      </c>
      <c r="D1608" s="12">
        <v>1973.0</v>
      </c>
      <c r="E1608" s="7">
        <f>'Cleaned and Complete Military E'!Q29</f>
        <v>55486414889</v>
      </c>
    </row>
    <row r="1609">
      <c r="A1609" s="1" t="s">
        <v>151</v>
      </c>
      <c r="B1609" s="1" t="s">
        <v>152</v>
      </c>
      <c r="C1609" s="1" t="s">
        <v>18</v>
      </c>
      <c r="D1609" s="12">
        <v>1974.0</v>
      </c>
      <c r="E1609" s="7">
        <f>'Cleaned and Complete Military E'!R29</f>
        <v>62222918711</v>
      </c>
    </row>
    <row r="1610">
      <c r="A1610" s="1" t="s">
        <v>151</v>
      </c>
      <c r="B1610" s="1" t="s">
        <v>152</v>
      </c>
      <c r="C1610" s="1" t="s">
        <v>18</v>
      </c>
      <c r="D1610" s="12">
        <v>1975.0</v>
      </c>
      <c r="E1610" s="7">
        <f>'Cleaned and Complete Military E'!S29</f>
        <v>72792051427</v>
      </c>
    </row>
    <row r="1611">
      <c r="A1611" s="1" t="s">
        <v>151</v>
      </c>
      <c r="B1611" s="1" t="s">
        <v>152</v>
      </c>
      <c r="C1611" s="1" t="s">
        <v>18</v>
      </c>
      <c r="D1611" s="12">
        <v>1976.0</v>
      </c>
      <c r="E1611" s="7">
        <f>'Cleaned and Complete Military E'!T29</f>
        <v>74197845724</v>
      </c>
    </row>
    <row r="1612">
      <c r="A1612" s="1" t="s">
        <v>151</v>
      </c>
      <c r="B1612" s="1" t="s">
        <v>152</v>
      </c>
      <c r="C1612" s="1" t="s">
        <v>18</v>
      </c>
      <c r="D1612" s="12">
        <v>1977.0</v>
      </c>
      <c r="E1612" s="7">
        <f>'Cleaned and Complete Military E'!U29</f>
        <v>83401208815</v>
      </c>
    </row>
    <row r="1613">
      <c r="A1613" s="1" t="s">
        <v>151</v>
      </c>
      <c r="B1613" s="1" t="s">
        <v>152</v>
      </c>
      <c r="C1613" s="1" t="s">
        <v>18</v>
      </c>
      <c r="D1613" s="12">
        <v>1978.0</v>
      </c>
      <c r="E1613" s="7">
        <f>'Cleaned and Complete Military E'!V29</f>
        <v>91153840119</v>
      </c>
    </row>
    <row r="1614">
      <c r="A1614" s="1" t="s">
        <v>151</v>
      </c>
      <c r="B1614" s="1" t="s">
        <v>152</v>
      </c>
      <c r="C1614" s="1" t="s">
        <v>18</v>
      </c>
      <c r="D1614" s="12">
        <v>1979.0</v>
      </c>
      <c r="E1614" s="7">
        <f>'Cleaned and Complete Military E'!W29</f>
        <v>99770483608</v>
      </c>
    </row>
    <row r="1615">
      <c r="A1615" s="1" t="s">
        <v>151</v>
      </c>
      <c r="B1615" s="1" t="s">
        <v>152</v>
      </c>
      <c r="C1615" s="1" t="s">
        <v>18</v>
      </c>
      <c r="D1615" s="12">
        <v>1980.0</v>
      </c>
      <c r="E1615" s="7">
        <f>'Cleaned and Complete Military E'!X29</f>
        <v>115000000000</v>
      </c>
    </row>
    <row r="1616">
      <c r="A1616" s="1" t="s">
        <v>151</v>
      </c>
      <c r="B1616" s="1" t="s">
        <v>152</v>
      </c>
      <c r="C1616" s="1" t="s">
        <v>18</v>
      </c>
      <c r="D1616" s="12">
        <v>1981.0</v>
      </c>
      <c r="E1616" s="7">
        <f>'Cleaned and Complete Military E'!Y29</f>
        <v>105000000000</v>
      </c>
    </row>
    <row r="1617">
      <c r="A1617" s="1" t="s">
        <v>151</v>
      </c>
      <c r="B1617" s="1" t="s">
        <v>152</v>
      </c>
      <c r="C1617" s="1" t="s">
        <v>18</v>
      </c>
      <c r="D1617" s="12">
        <v>1982.0</v>
      </c>
      <c r="E1617" s="7">
        <f>'Cleaned and Complete Military E'!Z29</f>
        <v>104000000000</v>
      </c>
    </row>
    <row r="1618">
      <c r="A1618" s="1" t="s">
        <v>151</v>
      </c>
      <c r="B1618" s="1" t="s">
        <v>152</v>
      </c>
      <c r="C1618" s="1" t="s">
        <v>18</v>
      </c>
      <c r="D1618" s="12">
        <v>1983.0</v>
      </c>
      <c r="E1618" s="7">
        <f>'Cleaned and Complete Military E'!AA29</f>
        <v>100000000000</v>
      </c>
    </row>
    <row r="1619">
      <c r="A1619" s="1" t="s">
        <v>151</v>
      </c>
      <c r="B1619" s="1" t="s">
        <v>152</v>
      </c>
      <c r="C1619" s="1" t="s">
        <v>18</v>
      </c>
      <c r="D1619" s="12">
        <v>1984.0</v>
      </c>
      <c r="E1619" s="7">
        <f>'Cleaned and Complete Military E'!AB29</f>
        <v>94938566031</v>
      </c>
    </row>
    <row r="1620">
      <c r="A1620" s="1" t="s">
        <v>151</v>
      </c>
      <c r="B1620" s="1" t="s">
        <v>152</v>
      </c>
      <c r="C1620" s="1" t="s">
        <v>18</v>
      </c>
      <c r="D1620" s="12">
        <v>1985.0</v>
      </c>
      <c r="E1620" s="7">
        <f>'Cleaned and Complete Military E'!AC29</f>
        <v>97810085569</v>
      </c>
    </row>
    <row r="1621">
      <c r="A1621" s="1" t="s">
        <v>151</v>
      </c>
      <c r="B1621" s="1" t="s">
        <v>152</v>
      </c>
      <c r="C1621" s="1" t="s">
        <v>18</v>
      </c>
      <c r="D1621" s="12">
        <v>1986.0</v>
      </c>
      <c r="E1621" s="7">
        <f>'Cleaned and Complete Military E'!AD29</f>
        <v>127000000000</v>
      </c>
    </row>
    <row r="1622">
      <c r="A1622" s="1" t="s">
        <v>151</v>
      </c>
      <c r="B1622" s="1" t="s">
        <v>152</v>
      </c>
      <c r="C1622" s="1" t="s">
        <v>18</v>
      </c>
      <c r="D1622" s="12">
        <v>1987.0</v>
      </c>
      <c r="E1622" s="7">
        <f>'Cleaned and Complete Military E'!AE29</f>
        <v>153000000000</v>
      </c>
    </row>
    <row r="1623">
      <c r="A1623" s="1" t="s">
        <v>151</v>
      </c>
      <c r="B1623" s="1" t="s">
        <v>152</v>
      </c>
      <c r="C1623" s="1" t="s">
        <v>18</v>
      </c>
      <c r="D1623" s="12">
        <v>1988.0</v>
      </c>
      <c r="E1623" s="7">
        <f>'Cleaned and Complete Military E'!AF29</f>
        <v>164000000000</v>
      </c>
    </row>
    <row r="1624">
      <c r="A1624" s="1" t="s">
        <v>151</v>
      </c>
      <c r="B1624" s="1" t="s">
        <v>152</v>
      </c>
      <c r="C1624" s="1" t="s">
        <v>18</v>
      </c>
      <c r="D1624" s="12">
        <v>1989.0</v>
      </c>
      <c r="E1624" s="7">
        <f>'Cleaned and Complete Military E'!AG29</f>
        <v>162000000000</v>
      </c>
    </row>
    <row r="1625">
      <c r="A1625" s="1" t="s">
        <v>151</v>
      </c>
      <c r="B1625" s="1" t="s">
        <v>152</v>
      </c>
      <c r="C1625" s="1" t="s">
        <v>18</v>
      </c>
      <c r="D1625" s="12">
        <v>1990.0</v>
      </c>
      <c r="E1625" s="7">
        <f>'Cleaned and Complete Military E'!AH29</f>
        <v>192000000000</v>
      </c>
    </row>
    <row r="1626">
      <c r="A1626" s="1" t="s">
        <v>151</v>
      </c>
      <c r="B1626" s="1" t="s">
        <v>152</v>
      </c>
      <c r="C1626" s="1" t="s">
        <v>18</v>
      </c>
      <c r="D1626" s="12">
        <v>1991.0</v>
      </c>
      <c r="E1626" s="7">
        <f>'Cleaned and Complete Military E'!AI29</f>
        <v>193000000000</v>
      </c>
    </row>
    <row r="1627">
      <c r="A1627" s="1" t="s">
        <v>151</v>
      </c>
      <c r="B1627" s="1" t="s">
        <v>152</v>
      </c>
      <c r="C1627" s="1" t="s">
        <v>18</v>
      </c>
      <c r="D1627" s="12">
        <v>1992.0</v>
      </c>
      <c r="E1627" s="7">
        <f>'Cleaned and Complete Military E'!AJ29</f>
        <v>200000000000</v>
      </c>
    </row>
    <row r="1628">
      <c r="A1628" s="1" t="s">
        <v>151</v>
      </c>
      <c r="B1628" s="1" t="s">
        <v>152</v>
      </c>
      <c r="C1628" s="1" t="s">
        <v>18</v>
      </c>
      <c r="D1628" s="12">
        <v>1993.0</v>
      </c>
      <c r="E1628" s="7">
        <f>'Cleaned and Complete Military E'!AK29</f>
        <v>177000000000</v>
      </c>
    </row>
    <row r="1629">
      <c r="A1629" s="1" t="s">
        <v>151</v>
      </c>
      <c r="B1629" s="1" t="s">
        <v>152</v>
      </c>
      <c r="C1629" s="1" t="s">
        <v>18</v>
      </c>
      <c r="D1629" s="12">
        <v>1994.0</v>
      </c>
      <c r="E1629" s="7">
        <f>'Cleaned and Complete Military E'!AL29</f>
        <v>181000000000</v>
      </c>
    </row>
    <row r="1630">
      <c r="A1630" s="1" t="s">
        <v>151</v>
      </c>
      <c r="B1630" s="1" t="s">
        <v>152</v>
      </c>
      <c r="C1630" s="1" t="s">
        <v>18</v>
      </c>
      <c r="D1630" s="12">
        <v>1995.0</v>
      </c>
      <c r="E1630" s="7">
        <f>'Cleaned and Complete Military E'!AM29</f>
        <v>194000000000</v>
      </c>
    </row>
    <row r="1631">
      <c r="A1631" s="1" t="s">
        <v>151</v>
      </c>
      <c r="B1631" s="1" t="s">
        <v>152</v>
      </c>
      <c r="C1631" s="1" t="s">
        <v>18</v>
      </c>
      <c r="D1631" s="12">
        <v>1996.0</v>
      </c>
      <c r="E1631" s="7">
        <f>'Cleaned and Complete Military E'!AN29</f>
        <v>195000000000</v>
      </c>
    </row>
    <row r="1632">
      <c r="A1632" s="1" t="s">
        <v>151</v>
      </c>
      <c r="B1632" s="1" t="s">
        <v>152</v>
      </c>
      <c r="C1632" s="1" t="s">
        <v>18</v>
      </c>
      <c r="D1632" s="12">
        <v>1997.0</v>
      </c>
      <c r="E1632" s="7">
        <f>'Cleaned and Complete Military E'!AO29</f>
        <v>180000000000</v>
      </c>
    </row>
    <row r="1633">
      <c r="A1633" s="1" t="s">
        <v>151</v>
      </c>
      <c r="B1633" s="1" t="s">
        <v>152</v>
      </c>
      <c r="C1633" s="1" t="s">
        <v>18</v>
      </c>
      <c r="D1633" s="12">
        <v>1998.0</v>
      </c>
      <c r="E1633" s="7">
        <f>'Cleaned and Complete Military E'!AP29</f>
        <v>182000000000</v>
      </c>
    </row>
    <row r="1634">
      <c r="A1634" s="1" t="s">
        <v>151</v>
      </c>
      <c r="B1634" s="1" t="s">
        <v>152</v>
      </c>
      <c r="C1634" s="1" t="s">
        <v>18</v>
      </c>
      <c r="D1634" s="12">
        <v>1999.0</v>
      </c>
      <c r="E1634" s="7">
        <f>'Cleaned and Complete Military E'!AQ29</f>
        <v>179000000000</v>
      </c>
    </row>
    <row r="1635">
      <c r="A1635" s="1" t="s">
        <v>151</v>
      </c>
      <c r="B1635" s="1" t="s">
        <v>152</v>
      </c>
      <c r="C1635" s="1" t="s">
        <v>18</v>
      </c>
      <c r="D1635" s="12">
        <v>2000.0</v>
      </c>
      <c r="E1635" s="7">
        <f>'Cleaned and Complete Military E'!AR29</f>
        <v>163000000000</v>
      </c>
    </row>
    <row r="1636">
      <c r="A1636" s="1" t="s">
        <v>151</v>
      </c>
      <c r="B1636" s="1" t="s">
        <v>152</v>
      </c>
      <c r="C1636" s="1" t="s">
        <v>18</v>
      </c>
      <c r="D1636" s="12">
        <v>2001.0</v>
      </c>
      <c r="E1636" s="7">
        <f>'Cleaned and Complete Military E'!AS29</f>
        <v>162000000000</v>
      </c>
    </row>
    <row r="1637">
      <c r="A1637" s="1" t="s">
        <v>151</v>
      </c>
      <c r="B1637" s="1" t="s">
        <v>152</v>
      </c>
      <c r="C1637" s="1" t="s">
        <v>18</v>
      </c>
      <c r="D1637" s="12">
        <v>2002.0</v>
      </c>
      <c r="E1637" s="7">
        <f>'Cleaned and Complete Military E'!AT29</f>
        <v>176000000000</v>
      </c>
    </row>
    <row r="1638">
      <c r="A1638" s="1" t="s">
        <v>151</v>
      </c>
      <c r="B1638" s="1" t="s">
        <v>152</v>
      </c>
      <c r="C1638" s="1" t="s">
        <v>18</v>
      </c>
      <c r="D1638" s="12">
        <v>2003.0</v>
      </c>
      <c r="E1638" s="7">
        <f>'Cleaned and Complete Military E'!AU29</f>
        <v>214000000000</v>
      </c>
    </row>
    <row r="1639">
      <c r="A1639" s="1" t="s">
        <v>151</v>
      </c>
      <c r="B1639" s="1" t="s">
        <v>152</v>
      </c>
      <c r="C1639" s="1" t="s">
        <v>18</v>
      </c>
      <c r="D1639" s="12">
        <v>2004.0</v>
      </c>
      <c r="E1639" s="7">
        <f>'Cleaned and Complete Military E'!AV29</f>
        <v>244000000000</v>
      </c>
    </row>
    <row r="1640">
      <c r="A1640" s="1" t="s">
        <v>151</v>
      </c>
      <c r="B1640" s="1" t="s">
        <v>152</v>
      </c>
      <c r="C1640" s="1" t="s">
        <v>18</v>
      </c>
      <c r="D1640" s="12">
        <v>2005.0</v>
      </c>
      <c r="E1640" s="7">
        <f>'Cleaned and Complete Military E'!AW29</f>
        <v>249000000000</v>
      </c>
    </row>
    <row r="1641">
      <c r="A1641" s="1" t="s">
        <v>151</v>
      </c>
      <c r="B1641" s="1" t="s">
        <v>152</v>
      </c>
      <c r="C1641" s="1" t="s">
        <v>18</v>
      </c>
      <c r="D1641" s="12">
        <v>2006.0</v>
      </c>
      <c r="E1641" s="7">
        <f>'Cleaned and Complete Military E'!AX29</f>
        <v>257000000000</v>
      </c>
    </row>
    <row r="1642">
      <c r="A1642" s="1" t="s">
        <v>151</v>
      </c>
      <c r="B1642" s="1" t="s">
        <v>152</v>
      </c>
      <c r="C1642" s="1" t="s">
        <v>18</v>
      </c>
      <c r="D1642" s="12">
        <v>2007.0</v>
      </c>
      <c r="E1642" s="7">
        <f>'Cleaned and Complete Military E'!AY29</f>
        <v>291000000000</v>
      </c>
    </row>
    <row r="1643">
      <c r="A1643" s="1" t="s">
        <v>151</v>
      </c>
      <c r="B1643" s="1" t="s">
        <v>152</v>
      </c>
      <c r="C1643" s="1" t="s">
        <v>18</v>
      </c>
      <c r="D1643" s="12">
        <v>2008.0</v>
      </c>
      <c r="E1643" s="7">
        <f>'Cleaned and Complete Military E'!AZ29</f>
        <v>317000000000</v>
      </c>
    </row>
    <row r="1644">
      <c r="A1644" s="1" t="s">
        <v>151</v>
      </c>
      <c r="B1644" s="1" t="s">
        <v>152</v>
      </c>
      <c r="C1644" s="1" t="s">
        <v>18</v>
      </c>
      <c r="D1644" s="12">
        <v>2009.0</v>
      </c>
      <c r="E1644" s="7">
        <f>'Cleaned and Complete Military E'!BA29</f>
        <v>298000000000</v>
      </c>
    </row>
    <row r="1645">
      <c r="A1645" s="1" t="s">
        <v>151</v>
      </c>
      <c r="B1645" s="1" t="s">
        <v>152</v>
      </c>
      <c r="C1645" s="1" t="s">
        <v>18</v>
      </c>
      <c r="D1645" s="12">
        <v>2010.0</v>
      </c>
      <c r="E1645" s="7">
        <f>'Cleaned and Complete Military E'!BB29</f>
        <v>286000000000</v>
      </c>
    </row>
    <row r="1646">
      <c r="A1646" s="1" t="s">
        <v>151</v>
      </c>
      <c r="B1646" s="1" t="s">
        <v>152</v>
      </c>
      <c r="C1646" s="1" t="s">
        <v>18</v>
      </c>
      <c r="D1646" s="12">
        <v>2011.0</v>
      </c>
      <c r="E1646" s="7">
        <f>'Cleaned and Complete Military E'!BC29</f>
        <v>297000000000</v>
      </c>
    </row>
    <row r="1647">
      <c r="A1647" s="1" t="s">
        <v>151</v>
      </c>
      <c r="B1647" s="1" t="s">
        <v>152</v>
      </c>
      <c r="C1647" s="1" t="s">
        <v>18</v>
      </c>
      <c r="D1647" s="12">
        <v>2012.0</v>
      </c>
      <c r="E1647" s="7">
        <f>'Cleaned and Complete Military E'!BD29</f>
        <v>278000000000</v>
      </c>
    </row>
    <row r="1648">
      <c r="A1648" s="1" t="s">
        <v>151</v>
      </c>
      <c r="B1648" s="1" t="s">
        <v>152</v>
      </c>
      <c r="C1648" s="1" t="s">
        <v>18</v>
      </c>
      <c r="D1648" s="12">
        <v>2013.0</v>
      </c>
      <c r="E1648" s="7">
        <f>'Cleaned and Complete Military E'!BE29</f>
        <v>278000000000</v>
      </c>
    </row>
    <row r="1649">
      <c r="A1649" s="1" t="s">
        <v>151</v>
      </c>
      <c r="B1649" s="1" t="s">
        <v>152</v>
      </c>
      <c r="C1649" s="1" t="s">
        <v>18</v>
      </c>
      <c r="D1649" s="12">
        <v>2014.0</v>
      </c>
      <c r="E1649" s="7">
        <f>'Cleaned and Complete Military E'!BF29</f>
        <v>279000000000</v>
      </c>
    </row>
    <row r="1650">
      <c r="A1650" s="1" t="s">
        <v>151</v>
      </c>
      <c r="B1650" s="1" t="s">
        <v>152</v>
      </c>
      <c r="C1650" s="1" t="s">
        <v>18</v>
      </c>
      <c r="D1650" s="12">
        <v>2015.0</v>
      </c>
      <c r="E1650" s="7">
        <f>'Cleaned and Complete Military E'!BG29</f>
        <v>244000000000</v>
      </c>
    </row>
    <row r="1651">
      <c r="A1651" s="1" t="s">
        <v>151</v>
      </c>
      <c r="B1651" s="1" t="s">
        <v>152</v>
      </c>
      <c r="C1651" s="1" t="s">
        <v>18</v>
      </c>
      <c r="D1651" s="12">
        <v>2016.0</v>
      </c>
      <c r="E1651" s="7">
        <f>'Cleaned and Complete Military E'!BH29</f>
        <v>245000000000</v>
      </c>
    </row>
    <row r="1652">
      <c r="A1652" s="1" t="s">
        <v>151</v>
      </c>
      <c r="B1652" s="1" t="s">
        <v>152</v>
      </c>
      <c r="C1652" s="1" t="s">
        <v>18</v>
      </c>
      <c r="D1652" s="12">
        <v>2017.0</v>
      </c>
      <c r="E1652" s="7">
        <f>'Cleaned and Complete Military E'!BI29</f>
        <v>257000000000</v>
      </c>
    </row>
    <row r="1653">
      <c r="A1653" s="1" t="s">
        <v>151</v>
      </c>
      <c r="B1653" s="1" t="s">
        <v>152</v>
      </c>
      <c r="C1653" s="1" t="s">
        <v>18</v>
      </c>
      <c r="D1653" s="12">
        <v>2018.0</v>
      </c>
      <c r="E1653" s="7">
        <f>'Cleaned and Complete Military E'!BJ29</f>
        <v>281000000000</v>
      </c>
    </row>
    <row r="1654">
      <c r="A1654" s="1" t="str">
        <f>'Cleaned and Complete Military E'!A30</f>
        <v>Fragile and conflict affected situations</v>
      </c>
      <c r="B1654" s="1" t="str">
        <f>'Cleaned and Complete Military E'!B30</f>
        <v>FCS</v>
      </c>
      <c r="C1654" s="1" t="str">
        <f>'Cleaned and Complete Military E'!C30</f>
        <v>Regions Clubbed Economically</v>
      </c>
      <c r="D1654" s="8">
        <v>1960.0</v>
      </c>
      <c r="E1654" s="7">
        <f>'Cleaned and Complete Military E'!D30</f>
        <v>9905914652</v>
      </c>
    </row>
    <row r="1655">
      <c r="A1655" s="1" t="s">
        <v>153</v>
      </c>
      <c r="B1655" s="1" t="s">
        <v>154</v>
      </c>
      <c r="C1655" s="1" t="s">
        <v>18</v>
      </c>
      <c r="D1655" s="12">
        <v>1961.0</v>
      </c>
      <c r="E1655" s="7">
        <f>'Cleaned and Complete Military E'!E30</f>
        <v>9905914652</v>
      </c>
    </row>
    <row r="1656">
      <c r="A1656" s="1" t="s">
        <v>153</v>
      </c>
      <c r="B1656" s="1" t="s">
        <v>154</v>
      </c>
      <c r="C1656" s="1" t="s">
        <v>18</v>
      </c>
      <c r="D1656" s="12">
        <v>1962.0</v>
      </c>
      <c r="E1656" s="7">
        <f>'Cleaned and Complete Military E'!F30</f>
        <v>9905914652</v>
      </c>
    </row>
    <row r="1657">
      <c r="A1657" s="1" t="s">
        <v>153</v>
      </c>
      <c r="B1657" s="1" t="s">
        <v>154</v>
      </c>
      <c r="C1657" s="1" t="s">
        <v>18</v>
      </c>
      <c r="D1657" s="12">
        <v>1963.0</v>
      </c>
      <c r="E1657" s="7">
        <f>'Cleaned and Complete Military E'!G30</f>
        <v>9905914652</v>
      </c>
    </row>
    <row r="1658">
      <c r="A1658" s="1" t="s">
        <v>153</v>
      </c>
      <c r="B1658" s="1" t="s">
        <v>154</v>
      </c>
      <c r="C1658" s="1" t="s">
        <v>18</v>
      </c>
      <c r="D1658" s="12">
        <v>1964.0</v>
      </c>
      <c r="E1658" s="7">
        <f>'Cleaned and Complete Military E'!H30</f>
        <v>9905914652</v>
      </c>
    </row>
    <row r="1659">
      <c r="A1659" s="1" t="s">
        <v>153</v>
      </c>
      <c r="B1659" s="1" t="s">
        <v>154</v>
      </c>
      <c r="C1659" s="1" t="s">
        <v>18</v>
      </c>
      <c r="D1659" s="12">
        <v>1965.0</v>
      </c>
      <c r="E1659" s="7">
        <f>'Cleaned and Complete Military E'!I30</f>
        <v>706587493.3</v>
      </c>
    </row>
    <row r="1660">
      <c r="A1660" s="1" t="s">
        <v>153</v>
      </c>
      <c r="B1660" s="1" t="s">
        <v>154</v>
      </c>
      <c r="C1660" s="1" t="s">
        <v>18</v>
      </c>
      <c r="D1660" s="12">
        <v>1966.0</v>
      </c>
      <c r="E1660" s="7">
        <f>'Cleaned and Complete Military E'!J30</f>
        <v>730767053</v>
      </c>
    </row>
    <row r="1661">
      <c r="A1661" s="1" t="s">
        <v>153</v>
      </c>
      <c r="B1661" s="1" t="s">
        <v>154</v>
      </c>
      <c r="C1661" s="1" t="s">
        <v>18</v>
      </c>
      <c r="D1661" s="12">
        <v>1967.0</v>
      </c>
      <c r="E1661" s="7">
        <f>'Cleaned and Complete Military E'!K30</f>
        <v>745449059.5</v>
      </c>
    </row>
    <row r="1662">
      <c r="A1662" s="1" t="s">
        <v>153</v>
      </c>
      <c r="B1662" s="1" t="s">
        <v>154</v>
      </c>
      <c r="C1662" s="1" t="s">
        <v>18</v>
      </c>
      <c r="D1662" s="12">
        <v>1968.0</v>
      </c>
      <c r="E1662" s="7">
        <f>'Cleaned and Complete Military E'!L30</f>
        <v>923762709.4</v>
      </c>
    </row>
    <row r="1663">
      <c r="A1663" s="1" t="s">
        <v>153</v>
      </c>
      <c r="B1663" s="1" t="s">
        <v>154</v>
      </c>
      <c r="C1663" s="1" t="s">
        <v>18</v>
      </c>
      <c r="D1663" s="12">
        <v>1969.0</v>
      </c>
      <c r="E1663" s="7">
        <f>'Cleaned and Complete Military E'!M30</f>
        <v>1135614514</v>
      </c>
    </row>
    <row r="1664">
      <c r="A1664" s="1" t="s">
        <v>153</v>
      </c>
      <c r="B1664" s="1" t="s">
        <v>154</v>
      </c>
      <c r="C1664" s="1" t="s">
        <v>18</v>
      </c>
      <c r="D1664" s="12">
        <v>1970.0</v>
      </c>
      <c r="E1664" s="7">
        <f>'Cleaned and Complete Military E'!N30</f>
        <v>1345531948</v>
      </c>
    </row>
    <row r="1665">
      <c r="A1665" s="1" t="s">
        <v>153</v>
      </c>
      <c r="B1665" s="1" t="s">
        <v>154</v>
      </c>
      <c r="C1665" s="1" t="s">
        <v>18</v>
      </c>
      <c r="D1665" s="12">
        <v>1971.0</v>
      </c>
      <c r="E1665" s="7">
        <f>'Cleaned and Complete Military E'!O30</f>
        <v>1368886198</v>
      </c>
    </row>
    <row r="1666">
      <c r="A1666" s="1" t="s">
        <v>153</v>
      </c>
      <c r="B1666" s="1" t="s">
        <v>154</v>
      </c>
      <c r="C1666" s="1" t="s">
        <v>18</v>
      </c>
      <c r="D1666" s="12">
        <v>1972.0</v>
      </c>
      <c r="E1666" s="7">
        <f>'Cleaned and Complete Military E'!P30</f>
        <v>1491718487</v>
      </c>
    </row>
    <row r="1667">
      <c r="A1667" s="1" t="s">
        <v>153</v>
      </c>
      <c r="B1667" s="1" t="s">
        <v>154</v>
      </c>
      <c r="C1667" s="1" t="s">
        <v>18</v>
      </c>
      <c r="D1667" s="12">
        <v>1973.0</v>
      </c>
      <c r="E1667" s="7">
        <f>'Cleaned and Complete Military E'!Q30</f>
        <v>2005986063</v>
      </c>
    </row>
    <row r="1668">
      <c r="A1668" s="1" t="s">
        <v>153</v>
      </c>
      <c r="B1668" s="1" t="s">
        <v>154</v>
      </c>
      <c r="C1668" s="1" t="s">
        <v>18</v>
      </c>
      <c r="D1668" s="12">
        <v>1974.0</v>
      </c>
      <c r="E1668" s="7">
        <f>'Cleaned and Complete Military E'!R30</f>
        <v>3277074442</v>
      </c>
    </row>
    <row r="1669">
      <c r="A1669" s="1" t="s">
        <v>153</v>
      </c>
      <c r="B1669" s="1" t="s">
        <v>154</v>
      </c>
      <c r="C1669" s="1" t="s">
        <v>18</v>
      </c>
      <c r="D1669" s="12">
        <v>1975.0</v>
      </c>
      <c r="E1669" s="7">
        <f>'Cleaned and Complete Military E'!S30</f>
        <v>3671284748</v>
      </c>
    </row>
    <row r="1670">
      <c r="A1670" s="1" t="s">
        <v>153</v>
      </c>
      <c r="B1670" s="1" t="s">
        <v>154</v>
      </c>
      <c r="C1670" s="1" t="s">
        <v>18</v>
      </c>
      <c r="D1670" s="12">
        <v>1976.0</v>
      </c>
      <c r="E1670" s="7">
        <f>'Cleaned and Complete Military E'!T30</f>
        <v>4053395019</v>
      </c>
    </row>
    <row r="1671">
      <c r="A1671" s="1" t="s">
        <v>153</v>
      </c>
      <c r="B1671" s="1" t="s">
        <v>154</v>
      </c>
      <c r="C1671" s="1" t="s">
        <v>18</v>
      </c>
      <c r="D1671" s="12">
        <v>1977.0</v>
      </c>
      <c r="E1671" s="7">
        <f>'Cleaned and Complete Military E'!U30</f>
        <v>4700823643</v>
      </c>
    </row>
    <row r="1672">
      <c r="A1672" s="1" t="s">
        <v>153</v>
      </c>
      <c r="B1672" s="1" t="s">
        <v>154</v>
      </c>
      <c r="C1672" s="1" t="s">
        <v>18</v>
      </c>
      <c r="D1672" s="12">
        <v>1978.0</v>
      </c>
      <c r="E1672" s="7">
        <f>'Cleaned and Complete Military E'!V30</f>
        <v>5493887581</v>
      </c>
    </row>
    <row r="1673">
      <c r="A1673" s="1" t="s">
        <v>153</v>
      </c>
      <c r="B1673" s="1" t="s">
        <v>154</v>
      </c>
      <c r="C1673" s="1" t="s">
        <v>18</v>
      </c>
      <c r="D1673" s="12">
        <v>1979.0</v>
      </c>
      <c r="E1673" s="7">
        <f>'Cleaned and Complete Military E'!W30</f>
        <v>6655503263</v>
      </c>
    </row>
    <row r="1674">
      <c r="A1674" s="1" t="s">
        <v>153</v>
      </c>
      <c r="B1674" s="1" t="s">
        <v>154</v>
      </c>
      <c r="C1674" s="1" t="s">
        <v>18</v>
      </c>
      <c r="D1674" s="12">
        <v>1980.0</v>
      </c>
      <c r="E1674" s="7">
        <f>'Cleaned and Complete Military E'!X30</f>
        <v>8340274986</v>
      </c>
    </row>
    <row r="1675">
      <c r="A1675" s="1" t="s">
        <v>153</v>
      </c>
      <c r="B1675" s="1" t="s">
        <v>154</v>
      </c>
      <c r="C1675" s="1" t="s">
        <v>18</v>
      </c>
      <c r="D1675" s="12">
        <v>1981.0</v>
      </c>
      <c r="E1675" s="7">
        <f>'Cleaned and Complete Military E'!Y30</f>
        <v>8868353455</v>
      </c>
    </row>
    <row r="1676">
      <c r="A1676" s="1" t="s">
        <v>153</v>
      </c>
      <c r="B1676" s="1" t="s">
        <v>154</v>
      </c>
      <c r="C1676" s="1" t="s">
        <v>18</v>
      </c>
      <c r="D1676" s="12">
        <v>1982.0</v>
      </c>
      <c r="E1676" s="7">
        <f>'Cleaned and Complete Military E'!Z30</f>
        <v>5147947238</v>
      </c>
    </row>
    <row r="1677">
      <c r="A1677" s="1" t="s">
        <v>153</v>
      </c>
      <c r="B1677" s="1" t="s">
        <v>154</v>
      </c>
      <c r="C1677" s="1" t="s">
        <v>18</v>
      </c>
      <c r="D1677" s="12">
        <v>1983.0</v>
      </c>
      <c r="E1677" s="7">
        <f>'Cleaned and Complete Military E'!AA30</f>
        <v>4641397190</v>
      </c>
    </row>
    <row r="1678">
      <c r="A1678" s="1" t="s">
        <v>153</v>
      </c>
      <c r="B1678" s="1" t="s">
        <v>154</v>
      </c>
      <c r="C1678" s="1" t="s">
        <v>18</v>
      </c>
      <c r="D1678" s="12">
        <v>1984.0</v>
      </c>
      <c r="E1678" s="7">
        <f>'Cleaned and Complete Military E'!AB30</f>
        <v>5347560018</v>
      </c>
    </row>
    <row r="1679">
      <c r="A1679" s="1" t="s">
        <v>153</v>
      </c>
      <c r="B1679" s="1" t="s">
        <v>154</v>
      </c>
      <c r="C1679" s="1" t="s">
        <v>18</v>
      </c>
      <c r="D1679" s="12">
        <v>1985.0</v>
      </c>
      <c r="E1679" s="7">
        <f>'Cleaned and Complete Military E'!AC30</f>
        <v>5022466014</v>
      </c>
    </row>
    <row r="1680">
      <c r="A1680" s="1" t="s">
        <v>153</v>
      </c>
      <c r="B1680" s="1" t="s">
        <v>154</v>
      </c>
      <c r="C1680" s="1" t="s">
        <v>18</v>
      </c>
      <c r="D1680" s="12">
        <v>1986.0</v>
      </c>
      <c r="E1680" s="7">
        <f>'Cleaned and Complete Military E'!AD30</f>
        <v>5281422063</v>
      </c>
    </row>
    <row r="1681">
      <c r="A1681" s="1" t="s">
        <v>153</v>
      </c>
      <c r="B1681" s="1" t="s">
        <v>154</v>
      </c>
      <c r="C1681" s="1" t="s">
        <v>18</v>
      </c>
      <c r="D1681" s="12">
        <v>1987.0</v>
      </c>
      <c r="E1681" s="7">
        <f>'Cleaned and Complete Military E'!AE30</f>
        <v>5210902008</v>
      </c>
    </row>
    <row r="1682">
      <c r="A1682" s="1" t="s">
        <v>153</v>
      </c>
      <c r="B1682" s="1" t="s">
        <v>154</v>
      </c>
      <c r="C1682" s="1" t="s">
        <v>18</v>
      </c>
      <c r="D1682" s="12">
        <v>1988.0</v>
      </c>
      <c r="E1682" s="7">
        <f>'Cleaned and Complete Military E'!AF30</f>
        <v>5559891597</v>
      </c>
    </row>
    <row r="1683">
      <c r="A1683" s="1" t="s">
        <v>153</v>
      </c>
      <c r="B1683" s="1" t="s">
        <v>154</v>
      </c>
      <c r="C1683" s="1" t="s">
        <v>18</v>
      </c>
      <c r="D1683" s="12">
        <v>1989.0</v>
      </c>
      <c r="E1683" s="7">
        <f>'Cleaned and Complete Military E'!AG30</f>
        <v>9905914652</v>
      </c>
    </row>
    <row r="1684">
      <c r="A1684" s="1" t="s">
        <v>153</v>
      </c>
      <c r="B1684" s="1" t="s">
        <v>154</v>
      </c>
      <c r="C1684" s="1" t="s">
        <v>18</v>
      </c>
      <c r="D1684" s="12">
        <v>1990.0</v>
      </c>
      <c r="E1684" s="7">
        <f>'Cleaned and Complete Military E'!AH30</f>
        <v>5628613277</v>
      </c>
    </row>
    <row r="1685">
      <c r="A1685" s="1" t="s">
        <v>153</v>
      </c>
      <c r="B1685" s="1" t="s">
        <v>154</v>
      </c>
      <c r="C1685" s="1" t="s">
        <v>18</v>
      </c>
      <c r="D1685" s="12">
        <v>1991.0</v>
      </c>
      <c r="E1685" s="7">
        <f>'Cleaned and Complete Military E'!AI30</f>
        <v>7322176202</v>
      </c>
    </row>
    <row r="1686">
      <c r="A1686" s="1" t="s">
        <v>153</v>
      </c>
      <c r="B1686" s="1" t="s">
        <v>154</v>
      </c>
      <c r="C1686" s="1" t="s">
        <v>18</v>
      </c>
      <c r="D1686" s="12">
        <v>1992.0</v>
      </c>
      <c r="E1686" s="7">
        <f>'Cleaned and Complete Military E'!AJ30</f>
        <v>7271030756</v>
      </c>
    </row>
    <row r="1687">
      <c r="A1687" s="1" t="s">
        <v>153</v>
      </c>
      <c r="B1687" s="1" t="s">
        <v>154</v>
      </c>
      <c r="C1687" s="1" t="s">
        <v>18</v>
      </c>
      <c r="D1687" s="12">
        <v>1993.0</v>
      </c>
      <c r="E1687" s="7">
        <f>'Cleaned and Complete Military E'!AK30</f>
        <v>7202089238</v>
      </c>
    </row>
    <row r="1688">
      <c r="A1688" s="1" t="s">
        <v>153</v>
      </c>
      <c r="B1688" s="1" t="s">
        <v>154</v>
      </c>
      <c r="C1688" s="1" t="s">
        <v>18</v>
      </c>
      <c r="D1688" s="12">
        <v>1994.0</v>
      </c>
      <c r="E1688" s="7">
        <f>'Cleaned and Complete Military E'!AL30</f>
        <v>9905914652</v>
      </c>
    </row>
    <row r="1689">
      <c r="A1689" s="1" t="s">
        <v>153</v>
      </c>
      <c r="B1689" s="1" t="s">
        <v>154</v>
      </c>
      <c r="C1689" s="1" t="s">
        <v>18</v>
      </c>
      <c r="D1689" s="12">
        <v>1995.0</v>
      </c>
      <c r="E1689" s="7">
        <f>'Cleaned and Complete Military E'!AM30</f>
        <v>9905914652</v>
      </c>
    </row>
    <row r="1690">
      <c r="A1690" s="1" t="s">
        <v>153</v>
      </c>
      <c r="B1690" s="1" t="s">
        <v>154</v>
      </c>
      <c r="C1690" s="1" t="s">
        <v>18</v>
      </c>
      <c r="D1690" s="12">
        <v>1996.0</v>
      </c>
      <c r="E1690" s="7">
        <f>'Cleaned and Complete Military E'!AN30</f>
        <v>7837091508</v>
      </c>
    </row>
    <row r="1691">
      <c r="A1691" s="1" t="s">
        <v>153</v>
      </c>
      <c r="B1691" s="1" t="s">
        <v>154</v>
      </c>
      <c r="C1691" s="1" t="s">
        <v>18</v>
      </c>
      <c r="D1691" s="12">
        <v>1997.0</v>
      </c>
      <c r="E1691" s="7">
        <f>'Cleaned and Complete Military E'!AO30</f>
        <v>9106793992</v>
      </c>
    </row>
    <row r="1692">
      <c r="A1692" s="1" t="s">
        <v>153</v>
      </c>
      <c r="B1692" s="1" t="s">
        <v>154</v>
      </c>
      <c r="C1692" s="1" t="s">
        <v>18</v>
      </c>
      <c r="D1692" s="12">
        <v>1998.0</v>
      </c>
      <c r="E1692" s="7">
        <f>'Cleaned and Complete Military E'!AP30</f>
        <v>10595222058</v>
      </c>
    </row>
    <row r="1693">
      <c r="A1693" s="1" t="s">
        <v>153</v>
      </c>
      <c r="B1693" s="1" t="s">
        <v>154</v>
      </c>
      <c r="C1693" s="1" t="s">
        <v>18</v>
      </c>
      <c r="D1693" s="12">
        <v>1999.0</v>
      </c>
      <c r="E1693" s="7">
        <f>'Cleaned and Complete Military E'!AQ30</f>
        <v>11809137984</v>
      </c>
    </row>
    <row r="1694">
      <c r="A1694" s="1" t="s">
        <v>153</v>
      </c>
      <c r="B1694" s="1" t="s">
        <v>154</v>
      </c>
      <c r="C1694" s="1" t="s">
        <v>18</v>
      </c>
      <c r="D1694" s="12">
        <v>2000.0</v>
      </c>
      <c r="E1694" s="7">
        <f>'Cleaned and Complete Military E'!AR30</f>
        <v>13949146351</v>
      </c>
    </row>
    <row r="1695">
      <c r="A1695" s="1" t="s">
        <v>153</v>
      </c>
      <c r="B1695" s="1" t="s">
        <v>154</v>
      </c>
      <c r="C1695" s="1" t="s">
        <v>18</v>
      </c>
      <c r="D1695" s="12">
        <v>2001.0</v>
      </c>
      <c r="E1695" s="7">
        <f>'Cleaned and Complete Military E'!AS30</f>
        <v>9905914652</v>
      </c>
    </row>
    <row r="1696">
      <c r="A1696" s="1" t="s">
        <v>153</v>
      </c>
      <c r="B1696" s="1" t="s">
        <v>154</v>
      </c>
      <c r="C1696" s="1" t="s">
        <v>18</v>
      </c>
      <c r="D1696" s="12">
        <v>2002.0</v>
      </c>
      <c r="E1696" s="7">
        <f>'Cleaned and Complete Military E'!AT30</f>
        <v>9905914652</v>
      </c>
    </row>
    <row r="1697">
      <c r="A1697" s="1" t="s">
        <v>153</v>
      </c>
      <c r="B1697" s="1" t="s">
        <v>154</v>
      </c>
      <c r="C1697" s="1" t="s">
        <v>18</v>
      </c>
      <c r="D1697" s="12">
        <v>2003.0</v>
      </c>
      <c r="E1697" s="7">
        <f>'Cleaned and Complete Military E'!AU30</f>
        <v>29382721297</v>
      </c>
    </row>
    <row r="1698">
      <c r="A1698" s="1" t="s">
        <v>153</v>
      </c>
      <c r="B1698" s="1" t="s">
        <v>154</v>
      </c>
      <c r="C1698" s="1" t="s">
        <v>18</v>
      </c>
      <c r="D1698" s="12">
        <v>2004.0</v>
      </c>
      <c r="E1698" s="7">
        <f>'Cleaned and Complete Military E'!AV30</f>
        <v>36730207448</v>
      </c>
    </row>
    <row r="1699">
      <c r="A1699" s="1" t="s">
        <v>153</v>
      </c>
      <c r="B1699" s="1" t="s">
        <v>154</v>
      </c>
      <c r="C1699" s="1" t="s">
        <v>18</v>
      </c>
      <c r="D1699" s="12">
        <v>2005.0</v>
      </c>
      <c r="E1699" s="7">
        <f>'Cleaned and Complete Military E'!AW30</f>
        <v>40338111644</v>
      </c>
    </row>
    <row r="1700">
      <c r="A1700" s="1" t="s">
        <v>153</v>
      </c>
      <c r="B1700" s="1" t="s">
        <v>154</v>
      </c>
      <c r="C1700" s="1" t="s">
        <v>18</v>
      </c>
      <c r="D1700" s="12">
        <v>2006.0</v>
      </c>
      <c r="E1700" s="7">
        <f>'Cleaned and Complete Military E'!AX30</f>
        <v>8733903752</v>
      </c>
    </row>
    <row r="1701">
      <c r="A1701" s="1" t="s">
        <v>153</v>
      </c>
      <c r="B1701" s="1" t="s">
        <v>154</v>
      </c>
      <c r="C1701" s="1" t="s">
        <v>18</v>
      </c>
      <c r="D1701" s="12">
        <v>2007.0</v>
      </c>
      <c r="E1701" s="7">
        <f>'Cleaned and Complete Military E'!AY30</f>
        <v>11101526593</v>
      </c>
    </row>
    <row r="1702">
      <c r="A1702" s="1" t="s">
        <v>153</v>
      </c>
      <c r="B1702" s="1" t="s">
        <v>154</v>
      </c>
      <c r="C1702" s="1" t="s">
        <v>18</v>
      </c>
      <c r="D1702" s="12">
        <v>2008.0</v>
      </c>
      <c r="E1702" s="7">
        <f>'Cleaned and Complete Military E'!AZ30</f>
        <v>14507932111</v>
      </c>
    </row>
    <row r="1703">
      <c r="A1703" s="1" t="s">
        <v>153</v>
      </c>
      <c r="B1703" s="1" t="s">
        <v>154</v>
      </c>
      <c r="C1703" s="1" t="s">
        <v>18</v>
      </c>
      <c r="D1703" s="12">
        <v>2009.0</v>
      </c>
      <c r="E1703" s="7">
        <f>'Cleaned and Complete Military E'!BA30</f>
        <v>14053373364</v>
      </c>
    </row>
    <row r="1704">
      <c r="A1704" s="1" t="s">
        <v>153</v>
      </c>
      <c r="B1704" s="1" t="s">
        <v>154</v>
      </c>
      <c r="C1704" s="1" t="s">
        <v>18</v>
      </c>
      <c r="D1704" s="12">
        <v>2010.0</v>
      </c>
      <c r="E1704" s="7">
        <f>'Cleaned and Complete Military E'!BB30</f>
        <v>12076704778</v>
      </c>
    </row>
    <row r="1705">
      <c r="A1705" s="1" t="s">
        <v>153</v>
      </c>
      <c r="B1705" s="1" t="s">
        <v>154</v>
      </c>
      <c r="C1705" s="1" t="s">
        <v>18</v>
      </c>
      <c r="D1705" s="12">
        <v>2011.0</v>
      </c>
      <c r="E1705" s="7">
        <f>'Cleaned and Complete Military E'!BC30</f>
        <v>13350410039</v>
      </c>
    </row>
    <row r="1706">
      <c r="A1706" s="1" t="s">
        <v>153</v>
      </c>
      <c r="B1706" s="1" t="s">
        <v>154</v>
      </c>
      <c r="C1706" s="1" t="s">
        <v>18</v>
      </c>
      <c r="D1706" s="12">
        <v>2012.0</v>
      </c>
      <c r="E1706" s="7">
        <f>'Cleaned and Complete Military E'!BD30</f>
        <v>16449796973</v>
      </c>
    </row>
    <row r="1707">
      <c r="A1707" s="1" t="s">
        <v>153</v>
      </c>
      <c r="B1707" s="1" t="s">
        <v>154</v>
      </c>
      <c r="C1707" s="1" t="s">
        <v>18</v>
      </c>
      <c r="D1707" s="12">
        <v>2013.0</v>
      </c>
      <c r="E1707" s="7">
        <f>'Cleaned and Complete Military E'!BE30</f>
        <v>21901821911</v>
      </c>
    </row>
    <row r="1708">
      <c r="A1708" s="1" t="s">
        <v>153</v>
      </c>
      <c r="B1708" s="1" t="s">
        <v>154</v>
      </c>
      <c r="C1708" s="1" t="s">
        <v>18</v>
      </c>
      <c r="D1708" s="12">
        <v>2014.0</v>
      </c>
      <c r="E1708" s="7">
        <f>'Cleaned and Complete Military E'!BF30</f>
        <v>21814358200</v>
      </c>
    </row>
    <row r="1709">
      <c r="A1709" s="1" t="s">
        <v>153</v>
      </c>
      <c r="B1709" s="1" t="s">
        <v>154</v>
      </c>
      <c r="C1709" s="1" t="s">
        <v>18</v>
      </c>
      <c r="D1709" s="12">
        <v>2015.0</v>
      </c>
      <c r="E1709" s="7">
        <f>'Cleaned and Complete Military E'!BG30</f>
        <v>20556954653</v>
      </c>
    </row>
    <row r="1710">
      <c r="A1710" s="1" t="s">
        <v>153</v>
      </c>
      <c r="B1710" s="1" t="s">
        <v>154</v>
      </c>
      <c r="C1710" s="1" t="s">
        <v>18</v>
      </c>
      <c r="D1710" s="12">
        <v>2016.0</v>
      </c>
      <c r="E1710" s="7">
        <f>'Cleaned and Complete Military E'!BH30</f>
        <v>17139676571</v>
      </c>
    </row>
    <row r="1711">
      <c r="A1711" s="1" t="s">
        <v>153</v>
      </c>
      <c r="B1711" s="1" t="s">
        <v>154</v>
      </c>
      <c r="C1711" s="1" t="s">
        <v>18</v>
      </c>
      <c r="D1711" s="12">
        <v>2017.0</v>
      </c>
      <c r="E1711" s="7">
        <f>'Cleaned and Complete Military E'!BI30</f>
        <v>19451864579</v>
      </c>
    </row>
    <row r="1712">
      <c r="A1712" s="1" t="s">
        <v>153</v>
      </c>
      <c r="B1712" s="1" t="s">
        <v>154</v>
      </c>
      <c r="C1712" s="1" t="s">
        <v>18</v>
      </c>
      <c r="D1712" s="12">
        <v>2018.0</v>
      </c>
      <c r="E1712" s="7">
        <f>'Cleaned and Complete Military E'!BJ30</f>
        <v>15352665892</v>
      </c>
    </row>
    <row r="1713">
      <c r="A1713" s="1" t="str">
        <f>'Cleaned and Complete Military E'!A31</f>
        <v>Finland</v>
      </c>
      <c r="B1713" s="1" t="str">
        <f>'Cleaned and Complete Military E'!B31</f>
        <v>FIN</v>
      </c>
      <c r="C1713" s="1" t="str">
        <f>'Cleaned and Complete Military E'!C31</f>
        <v>Country</v>
      </c>
      <c r="D1713" s="8">
        <v>1960.0</v>
      </c>
      <c r="E1713" s="7">
        <f>'Cleaned and Complete Military E'!D31</f>
        <v>89557618.81</v>
      </c>
    </row>
    <row r="1714">
      <c r="A1714" s="1" t="s">
        <v>155</v>
      </c>
      <c r="B1714" s="1" t="s">
        <v>156</v>
      </c>
      <c r="C1714" s="1" t="s">
        <v>6</v>
      </c>
      <c r="D1714" s="12">
        <v>1961.0</v>
      </c>
      <c r="E1714" s="7">
        <f>'Cleaned and Complete Military E'!E31</f>
        <v>105350974.8</v>
      </c>
    </row>
    <row r="1715">
      <c r="A1715" s="1" t="s">
        <v>155</v>
      </c>
      <c r="B1715" s="1" t="s">
        <v>156</v>
      </c>
      <c r="C1715" s="1" t="s">
        <v>6</v>
      </c>
      <c r="D1715" s="12">
        <v>1962.0</v>
      </c>
      <c r="E1715" s="7">
        <f>'Cleaned and Complete Military E'!F31</f>
        <v>154403280.6</v>
      </c>
    </row>
    <row r="1716">
      <c r="A1716" s="1" t="s">
        <v>155</v>
      </c>
      <c r="B1716" s="1" t="s">
        <v>156</v>
      </c>
      <c r="C1716" s="1" t="s">
        <v>6</v>
      </c>
      <c r="D1716" s="12">
        <v>1963.0</v>
      </c>
      <c r="E1716" s="7">
        <f>'Cleaned and Complete Military E'!G31</f>
        <v>128576498.4</v>
      </c>
    </row>
    <row r="1717">
      <c r="A1717" s="1" t="s">
        <v>155</v>
      </c>
      <c r="B1717" s="1" t="s">
        <v>156</v>
      </c>
      <c r="C1717" s="1" t="s">
        <v>6</v>
      </c>
      <c r="D1717" s="12">
        <v>1964.0</v>
      </c>
      <c r="E1717" s="7">
        <f>'Cleaned and Complete Military E'!H31</f>
        <v>139910553.9</v>
      </c>
    </row>
    <row r="1718">
      <c r="A1718" s="1" t="s">
        <v>155</v>
      </c>
      <c r="B1718" s="1" t="s">
        <v>156</v>
      </c>
      <c r="C1718" s="1" t="s">
        <v>6</v>
      </c>
      <c r="D1718" s="12">
        <v>1965.0</v>
      </c>
      <c r="E1718" s="7">
        <f>'Cleaned and Complete Military E'!I31</f>
        <v>149572371.7</v>
      </c>
    </row>
    <row r="1719">
      <c r="A1719" s="1" t="s">
        <v>155</v>
      </c>
      <c r="B1719" s="1" t="s">
        <v>156</v>
      </c>
      <c r="C1719" s="1" t="s">
        <v>6</v>
      </c>
      <c r="D1719" s="12">
        <v>1966.0</v>
      </c>
      <c r="E1719" s="7">
        <f>'Cleaned and Complete Military E'!J31</f>
        <v>152916847.1</v>
      </c>
    </row>
    <row r="1720">
      <c r="A1720" s="1" t="s">
        <v>155</v>
      </c>
      <c r="B1720" s="1" t="s">
        <v>156</v>
      </c>
      <c r="C1720" s="1" t="s">
        <v>6</v>
      </c>
      <c r="D1720" s="12">
        <v>1967.0</v>
      </c>
      <c r="E1720" s="7">
        <f>'Cleaned and Complete Military E'!K31</f>
        <v>146661680.3</v>
      </c>
    </row>
    <row r="1721">
      <c r="A1721" s="1" t="s">
        <v>155</v>
      </c>
      <c r="B1721" s="1" t="s">
        <v>156</v>
      </c>
      <c r="C1721" s="1" t="s">
        <v>6</v>
      </c>
      <c r="D1721" s="12">
        <v>1968.0</v>
      </c>
      <c r="E1721" s="7">
        <f>'Cleaned and Complete Military E'!L31</f>
        <v>150060024</v>
      </c>
    </row>
    <row r="1722">
      <c r="A1722" s="1" t="s">
        <v>155</v>
      </c>
      <c r="B1722" s="1" t="s">
        <v>156</v>
      </c>
      <c r="C1722" s="1" t="s">
        <v>6</v>
      </c>
      <c r="D1722" s="12">
        <v>1969.0</v>
      </c>
      <c r="E1722" s="7">
        <f>'Cleaned and Complete Military E'!M31</f>
        <v>140291965.8</v>
      </c>
    </row>
    <row r="1723">
      <c r="A1723" s="1" t="s">
        <v>155</v>
      </c>
      <c r="B1723" s="1" t="s">
        <v>156</v>
      </c>
      <c r="C1723" s="1" t="s">
        <v>6</v>
      </c>
      <c r="D1723" s="12">
        <v>1970.0</v>
      </c>
      <c r="E1723" s="7">
        <f>'Cleaned and Complete Military E'!N31</f>
        <v>152891345.2</v>
      </c>
    </row>
    <row r="1724">
      <c r="A1724" s="1" t="s">
        <v>155</v>
      </c>
      <c r="B1724" s="1" t="s">
        <v>156</v>
      </c>
      <c r="C1724" s="1" t="s">
        <v>6</v>
      </c>
      <c r="D1724" s="12">
        <v>1971.0</v>
      </c>
      <c r="E1724" s="7">
        <f>'Cleaned and Complete Military E'!O31</f>
        <v>177615098.1</v>
      </c>
    </row>
    <row r="1725">
      <c r="A1725" s="1" t="s">
        <v>155</v>
      </c>
      <c r="B1725" s="1" t="s">
        <v>156</v>
      </c>
      <c r="C1725" s="1" t="s">
        <v>6</v>
      </c>
      <c r="D1725" s="12">
        <v>1972.0</v>
      </c>
      <c r="E1725" s="7">
        <f>'Cleaned and Complete Military E'!P31</f>
        <v>220831905.3</v>
      </c>
    </row>
    <row r="1726">
      <c r="A1726" s="1" t="s">
        <v>155</v>
      </c>
      <c r="B1726" s="1" t="s">
        <v>156</v>
      </c>
      <c r="C1726" s="1" t="s">
        <v>6</v>
      </c>
      <c r="D1726" s="12">
        <v>1973.0</v>
      </c>
      <c r="E1726" s="7">
        <f>'Cleaned and Complete Military E'!Q31</f>
        <v>276967793.9</v>
      </c>
    </row>
    <row r="1727">
      <c r="A1727" s="1" t="s">
        <v>155</v>
      </c>
      <c r="B1727" s="1" t="s">
        <v>156</v>
      </c>
      <c r="C1727" s="1" t="s">
        <v>6</v>
      </c>
      <c r="D1727" s="12">
        <v>1974.0</v>
      </c>
      <c r="E1727" s="7">
        <f>'Cleaned and Complete Military E'!R31</f>
        <v>308807797.1</v>
      </c>
    </row>
    <row r="1728">
      <c r="A1728" s="1" t="s">
        <v>155</v>
      </c>
      <c r="B1728" s="1" t="s">
        <v>156</v>
      </c>
      <c r="C1728" s="1" t="s">
        <v>6</v>
      </c>
      <c r="D1728" s="12">
        <v>1975.0</v>
      </c>
      <c r="E1728" s="7">
        <f>'Cleaned and Complete Military E'!S31</f>
        <v>433161415.7</v>
      </c>
    </row>
    <row r="1729">
      <c r="A1729" s="1" t="s">
        <v>155</v>
      </c>
      <c r="B1729" s="1" t="s">
        <v>156</v>
      </c>
      <c r="C1729" s="1" t="s">
        <v>6</v>
      </c>
      <c r="D1729" s="12">
        <v>1976.0</v>
      </c>
      <c r="E1729" s="7">
        <f>'Cleaned and Complete Military E'!T31</f>
        <v>416956433.4</v>
      </c>
    </row>
    <row r="1730">
      <c r="A1730" s="1" t="s">
        <v>155</v>
      </c>
      <c r="B1730" s="1" t="s">
        <v>156</v>
      </c>
      <c r="C1730" s="1" t="s">
        <v>6</v>
      </c>
      <c r="D1730" s="12">
        <v>1977.0</v>
      </c>
      <c r="E1730" s="7">
        <f>'Cleaned and Complete Military E'!U31</f>
        <v>461856960.1</v>
      </c>
    </row>
    <row r="1731">
      <c r="A1731" s="1" t="s">
        <v>155</v>
      </c>
      <c r="B1731" s="1" t="s">
        <v>156</v>
      </c>
      <c r="C1731" s="1" t="s">
        <v>6</v>
      </c>
      <c r="D1731" s="12">
        <v>1978.0</v>
      </c>
      <c r="E1731" s="7">
        <f>'Cleaned and Complete Military E'!V31</f>
        <v>506869453</v>
      </c>
    </row>
    <row r="1732">
      <c r="A1732" s="1" t="s">
        <v>155</v>
      </c>
      <c r="B1732" s="1" t="s">
        <v>156</v>
      </c>
      <c r="C1732" s="1" t="s">
        <v>6</v>
      </c>
      <c r="D1732" s="12">
        <v>1979.0</v>
      </c>
      <c r="E1732" s="7">
        <f>'Cleaned and Complete Military E'!W31</f>
        <v>642602892.8</v>
      </c>
    </row>
    <row r="1733">
      <c r="A1733" s="1" t="s">
        <v>155</v>
      </c>
      <c r="B1733" s="1" t="s">
        <v>156</v>
      </c>
      <c r="C1733" s="1" t="s">
        <v>6</v>
      </c>
      <c r="D1733" s="12">
        <v>1980.0</v>
      </c>
      <c r="E1733" s="7">
        <f>'Cleaned and Complete Military E'!X31</f>
        <v>873508619.5</v>
      </c>
    </row>
    <row r="1734">
      <c r="A1734" s="1" t="s">
        <v>155</v>
      </c>
      <c r="B1734" s="1" t="s">
        <v>156</v>
      </c>
      <c r="C1734" s="1" t="s">
        <v>6</v>
      </c>
      <c r="D1734" s="12">
        <v>1981.0</v>
      </c>
      <c r="E1734" s="7">
        <f>'Cleaned and Complete Military E'!Y31</f>
        <v>790880895.3</v>
      </c>
    </row>
    <row r="1735">
      <c r="A1735" s="1" t="s">
        <v>155</v>
      </c>
      <c r="B1735" s="1" t="s">
        <v>156</v>
      </c>
      <c r="C1735" s="1" t="s">
        <v>6</v>
      </c>
      <c r="D1735" s="12">
        <v>1982.0</v>
      </c>
      <c r="E1735" s="7">
        <f>'Cleaned and Complete Military E'!Z31</f>
        <v>844911290.5</v>
      </c>
    </row>
    <row r="1736">
      <c r="A1736" s="1" t="s">
        <v>155</v>
      </c>
      <c r="B1736" s="1" t="s">
        <v>156</v>
      </c>
      <c r="C1736" s="1" t="s">
        <v>6</v>
      </c>
      <c r="D1736" s="12">
        <v>1983.0</v>
      </c>
      <c r="E1736" s="7">
        <f>'Cleaned and Complete Military E'!AA31</f>
        <v>905188931.5</v>
      </c>
    </row>
    <row r="1737">
      <c r="A1737" s="1" t="s">
        <v>155</v>
      </c>
      <c r="B1737" s="1" t="s">
        <v>156</v>
      </c>
      <c r="C1737" s="1" t="s">
        <v>6</v>
      </c>
      <c r="D1737" s="12">
        <v>1984.0</v>
      </c>
      <c r="E1737" s="7">
        <f>'Cleaned and Complete Military E'!AB31</f>
        <v>826070181.3</v>
      </c>
    </row>
    <row r="1738">
      <c r="A1738" s="1" t="s">
        <v>155</v>
      </c>
      <c r="B1738" s="1" t="s">
        <v>156</v>
      </c>
      <c r="C1738" s="1" t="s">
        <v>6</v>
      </c>
      <c r="D1738" s="12">
        <v>1985.0</v>
      </c>
      <c r="E1738" s="7">
        <f>'Cleaned and Complete Military E'!AC31</f>
        <v>911349660.9</v>
      </c>
    </row>
    <row r="1739">
      <c r="A1739" s="1" t="s">
        <v>155</v>
      </c>
      <c r="B1739" s="1" t="s">
        <v>156</v>
      </c>
      <c r="C1739" s="1" t="s">
        <v>6</v>
      </c>
      <c r="D1739" s="12">
        <v>1986.0</v>
      </c>
      <c r="E1739" s="7">
        <f>'Cleaned and Complete Military E'!AD31</f>
        <v>1223271001</v>
      </c>
    </row>
    <row r="1740">
      <c r="A1740" s="1" t="s">
        <v>155</v>
      </c>
      <c r="B1740" s="1" t="s">
        <v>156</v>
      </c>
      <c r="C1740" s="1" t="s">
        <v>6</v>
      </c>
      <c r="D1740" s="12">
        <v>1987.0</v>
      </c>
      <c r="E1740" s="7">
        <f>'Cleaned and Complete Military E'!AE31</f>
        <v>1462231547</v>
      </c>
    </row>
    <row r="1741">
      <c r="A1741" s="1" t="s">
        <v>155</v>
      </c>
      <c r="B1741" s="1" t="s">
        <v>156</v>
      </c>
      <c r="C1741" s="1" t="s">
        <v>6</v>
      </c>
      <c r="D1741" s="12">
        <v>1988.0</v>
      </c>
      <c r="E1741" s="7">
        <f>'Cleaned and Complete Military E'!AF31</f>
        <v>1704330620</v>
      </c>
    </row>
    <row r="1742">
      <c r="A1742" s="1" t="s">
        <v>155</v>
      </c>
      <c r="B1742" s="1" t="s">
        <v>156</v>
      </c>
      <c r="C1742" s="1" t="s">
        <v>6</v>
      </c>
      <c r="D1742" s="12">
        <v>1989.0</v>
      </c>
      <c r="E1742" s="7">
        <f>'Cleaned and Complete Military E'!AG31</f>
        <v>1766586166</v>
      </c>
    </row>
    <row r="1743">
      <c r="A1743" s="1" t="s">
        <v>155</v>
      </c>
      <c r="B1743" s="1" t="s">
        <v>156</v>
      </c>
      <c r="C1743" s="1" t="s">
        <v>6</v>
      </c>
      <c r="D1743" s="12">
        <v>1990.0</v>
      </c>
      <c r="E1743" s="7">
        <f>'Cleaned and Complete Military E'!AH31</f>
        <v>2141300984</v>
      </c>
    </row>
    <row r="1744">
      <c r="A1744" s="1" t="s">
        <v>155</v>
      </c>
      <c r="B1744" s="1" t="s">
        <v>156</v>
      </c>
      <c r="C1744" s="1" t="s">
        <v>6</v>
      </c>
      <c r="D1744" s="12">
        <v>1991.0</v>
      </c>
      <c r="E1744" s="7">
        <f>'Cleaned and Complete Military E'!AI31</f>
        <v>2200991549</v>
      </c>
    </row>
    <row r="1745">
      <c r="A1745" s="1" t="s">
        <v>155</v>
      </c>
      <c r="B1745" s="1" t="s">
        <v>156</v>
      </c>
      <c r="C1745" s="1" t="s">
        <v>6</v>
      </c>
      <c r="D1745" s="12">
        <v>1992.0</v>
      </c>
      <c r="E1745" s="7">
        <f>'Cleaned and Complete Military E'!AJ31</f>
        <v>2075955550</v>
      </c>
    </row>
    <row r="1746">
      <c r="A1746" s="1" t="s">
        <v>155</v>
      </c>
      <c r="B1746" s="1" t="s">
        <v>156</v>
      </c>
      <c r="C1746" s="1" t="s">
        <v>6</v>
      </c>
      <c r="D1746" s="12">
        <v>1993.0</v>
      </c>
      <c r="E1746" s="7">
        <f>'Cleaned and Complete Military E'!AK31</f>
        <v>1615424809</v>
      </c>
    </row>
    <row r="1747">
      <c r="A1747" s="1" t="s">
        <v>155</v>
      </c>
      <c r="B1747" s="1" t="s">
        <v>156</v>
      </c>
      <c r="C1747" s="1" t="s">
        <v>6</v>
      </c>
      <c r="D1747" s="12">
        <v>1994.0</v>
      </c>
      <c r="E1747" s="7">
        <f>'Cleaned and Complete Military E'!AL31</f>
        <v>1756338984</v>
      </c>
    </row>
    <row r="1748">
      <c r="A1748" s="1" t="s">
        <v>155</v>
      </c>
      <c r="B1748" s="1" t="s">
        <v>156</v>
      </c>
      <c r="C1748" s="1" t="s">
        <v>6</v>
      </c>
      <c r="D1748" s="12">
        <v>1995.0</v>
      </c>
      <c r="E1748" s="7">
        <f>'Cleaned and Complete Military E'!AM31</f>
        <v>1908986807</v>
      </c>
    </row>
    <row r="1749">
      <c r="A1749" s="1" t="s">
        <v>155</v>
      </c>
      <c r="B1749" s="1" t="s">
        <v>156</v>
      </c>
      <c r="C1749" s="1" t="s">
        <v>6</v>
      </c>
      <c r="D1749" s="12">
        <v>1996.0</v>
      </c>
      <c r="E1749" s="7">
        <f>'Cleaned and Complete Military E'!AN31</f>
        <v>2021797095</v>
      </c>
    </row>
    <row r="1750">
      <c r="A1750" s="1" t="s">
        <v>155</v>
      </c>
      <c r="B1750" s="1" t="s">
        <v>156</v>
      </c>
      <c r="C1750" s="1" t="s">
        <v>6</v>
      </c>
      <c r="D1750" s="12">
        <v>1997.0</v>
      </c>
      <c r="E1750" s="7">
        <f>'Cleaned and Complete Military E'!AO31</f>
        <v>1947002590</v>
      </c>
    </row>
    <row r="1751">
      <c r="A1751" s="1" t="s">
        <v>155</v>
      </c>
      <c r="B1751" s="1" t="s">
        <v>156</v>
      </c>
      <c r="C1751" s="1" t="s">
        <v>6</v>
      </c>
      <c r="D1751" s="12">
        <v>1998.0</v>
      </c>
      <c r="E1751" s="7">
        <f>'Cleaned and Complete Military E'!AP31</f>
        <v>1959708814</v>
      </c>
    </row>
    <row r="1752">
      <c r="A1752" s="1" t="s">
        <v>155</v>
      </c>
      <c r="B1752" s="1" t="s">
        <v>156</v>
      </c>
      <c r="C1752" s="1" t="s">
        <v>6</v>
      </c>
      <c r="D1752" s="12">
        <v>1999.0</v>
      </c>
      <c r="E1752" s="7">
        <f>'Cleaned and Complete Military E'!AQ31</f>
        <v>1653905119</v>
      </c>
    </row>
    <row r="1753">
      <c r="A1753" s="1" t="s">
        <v>155</v>
      </c>
      <c r="B1753" s="1" t="s">
        <v>156</v>
      </c>
      <c r="C1753" s="1" t="s">
        <v>6</v>
      </c>
      <c r="D1753" s="12">
        <v>2000.0</v>
      </c>
      <c r="E1753" s="7">
        <f>'Cleaned and Complete Military E'!AR31</f>
        <v>1558135250</v>
      </c>
    </row>
    <row r="1754">
      <c r="A1754" s="1" t="s">
        <v>155</v>
      </c>
      <c r="B1754" s="1" t="s">
        <v>156</v>
      </c>
      <c r="C1754" s="1" t="s">
        <v>6</v>
      </c>
      <c r="D1754" s="12">
        <v>2001.0</v>
      </c>
      <c r="E1754" s="7">
        <f>'Cleaned and Complete Military E'!AS31</f>
        <v>1479270879</v>
      </c>
    </row>
    <row r="1755">
      <c r="A1755" s="1" t="s">
        <v>155</v>
      </c>
      <c r="B1755" s="1" t="s">
        <v>156</v>
      </c>
      <c r="C1755" s="1" t="s">
        <v>6</v>
      </c>
      <c r="D1755" s="12">
        <v>2002.0</v>
      </c>
      <c r="E1755" s="7">
        <f>'Cleaned and Complete Military E'!AT31</f>
        <v>1611406522</v>
      </c>
    </row>
    <row r="1756">
      <c r="A1756" s="1" t="s">
        <v>155</v>
      </c>
      <c r="B1756" s="1" t="s">
        <v>156</v>
      </c>
      <c r="C1756" s="1" t="s">
        <v>6</v>
      </c>
      <c r="D1756" s="12">
        <v>2003.0</v>
      </c>
      <c r="E1756" s="7">
        <f>'Cleaned and Complete Military E'!AU31</f>
        <v>2475059743</v>
      </c>
    </row>
    <row r="1757">
      <c r="A1757" s="1" t="s">
        <v>155</v>
      </c>
      <c r="B1757" s="1" t="s">
        <v>156</v>
      </c>
      <c r="C1757" s="1" t="s">
        <v>6</v>
      </c>
      <c r="D1757" s="12">
        <v>2004.0</v>
      </c>
      <c r="E1757" s="7">
        <f>'Cleaned and Complete Military E'!AV31</f>
        <v>2892938124</v>
      </c>
    </row>
    <row r="1758">
      <c r="A1758" s="1" t="s">
        <v>155</v>
      </c>
      <c r="B1758" s="1" t="s">
        <v>156</v>
      </c>
      <c r="C1758" s="1" t="s">
        <v>6</v>
      </c>
      <c r="D1758" s="12">
        <v>2005.0</v>
      </c>
      <c r="E1758" s="7">
        <f>'Cleaned and Complete Military E'!AW31</f>
        <v>2999391049</v>
      </c>
    </row>
    <row r="1759">
      <c r="A1759" s="1" t="s">
        <v>155</v>
      </c>
      <c r="B1759" s="1" t="s">
        <v>156</v>
      </c>
      <c r="C1759" s="1" t="s">
        <v>6</v>
      </c>
      <c r="D1759" s="12">
        <v>2006.0</v>
      </c>
      <c r="E1759" s="7">
        <f>'Cleaned and Complete Military E'!AX31</f>
        <v>3128517474</v>
      </c>
    </row>
    <row r="1760">
      <c r="A1760" s="1" t="s">
        <v>155</v>
      </c>
      <c r="B1760" s="1" t="s">
        <v>156</v>
      </c>
      <c r="C1760" s="1" t="s">
        <v>6</v>
      </c>
      <c r="D1760" s="12">
        <v>2007.0</v>
      </c>
      <c r="E1760" s="7">
        <f>'Cleaned and Complete Military E'!AY31</f>
        <v>3296557750</v>
      </c>
    </row>
    <row r="1761">
      <c r="A1761" s="1" t="s">
        <v>155</v>
      </c>
      <c r="B1761" s="1" t="s">
        <v>156</v>
      </c>
      <c r="C1761" s="1" t="s">
        <v>6</v>
      </c>
      <c r="D1761" s="12">
        <v>2008.0</v>
      </c>
      <c r="E1761" s="7">
        <f>'Cleaned and Complete Military E'!AZ31</f>
        <v>3958118334</v>
      </c>
    </row>
    <row r="1762">
      <c r="A1762" s="1" t="s">
        <v>155</v>
      </c>
      <c r="B1762" s="1" t="s">
        <v>156</v>
      </c>
      <c r="C1762" s="1" t="s">
        <v>6</v>
      </c>
      <c r="D1762" s="12">
        <v>2009.0</v>
      </c>
      <c r="E1762" s="7">
        <f>'Cleaned and Complete Military E'!BA31</f>
        <v>3940584835</v>
      </c>
    </row>
    <row r="1763">
      <c r="A1763" s="1" t="s">
        <v>155</v>
      </c>
      <c r="B1763" s="1" t="s">
        <v>156</v>
      </c>
      <c r="C1763" s="1" t="s">
        <v>6</v>
      </c>
      <c r="D1763" s="12">
        <v>2010.0</v>
      </c>
      <c r="E1763" s="7">
        <f>'Cleaned and Complete Military E'!BB31</f>
        <v>3717180505</v>
      </c>
    </row>
    <row r="1764">
      <c r="A1764" s="1" t="s">
        <v>155</v>
      </c>
      <c r="B1764" s="1" t="s">
        <v>156</v>
      </c>
      <c r="C1764" s="1" t="s">
        <v>6</v>
      </c>
      <c r="D1764" s="12">
        <v>2011.0</v>
      </c>
      <c r="E1764" s="7">
        <f>'Cleaned and Complete Military E'!BC31</f>
        <v>4099505807</v>
      </c>
    </row>
    <row r="1765">
      <c r="A1765" s="1" t="s">
        <v>155</v>
      </c>
      <c r="B1765" s="1" t="s">
        <v>156</v>
      </c>
      <c r="C1765" s="1" t="s">
        <v>6</v>
      </c>
      <c r="D1765" s="12">
        <v>2012.0</v>
      </c>
      <c r="E1765" s="7">
        <f>'Cleaned and Complete Military E'!BD31</f>
        <v>3943239958</v>
      </c>
    </row>
    <row r="1766">
      <c r="A1766" s="1" t="s">
        <v>155</v>
      </c>
      <c r="B1766" s="1" t="s">
        <v>156</v>
      </c>
      <c r="C1766" s="1" t="s">
        <v>6</v>
      </c>
      <c r="D1766" s="12">
        <v>2013.0</v>
      </c>
      <c r="E1766" s="7">
        <f>'Cleaned and Complete Military E'!BE31</f>
        <v>4161139945</v>
      </c>
    </row>
    <row r="1767">
      <c r="A1767" s="1" t="s">
        <v>155</v>
      </c>
      <c r="B1767" s="1" t="s">
        <v>156</v>
      </c>
      <c r="C1767" s="1" t="s">
        <v>6</v>
      </c>
      <c r="D1767" s="12">
        <v>2014.0</v>
      </c>
      <c r="E1767" s="7">
        <f>'Cleaned and Complete Military E'!BF31</f>
        <v>3985508352</v>
      </c>
    </row>
    <row r="1768">
      <c r="A1768" s="1" t="s">
        <v>155</v>
      </c>
      <c r="B1768" s="1" t="s">
        <v>156</v>
      </c>
      <c r="C1768" s="1" t="s">
        <v>6</v>
      </c>
      <c r="D1768" s="12">
        <v>2015.0</v>
      </c>
      <c r="E1768" s="7">
        <f>'Cleaned and Complete Military E'!BG31</f>
        <v>3399134967</v>
      </c>
    </row>
    <row r="1769">
      <c r="A1769" s="1" t="s">
        <v>155</v>
      </c>
      <c r="B1769" s="1" t="s">
        <v>156</v>
      </c>
      <c r="C1769" s="1" t="s">
        <v>6</v>
      </c>
      <c r="D1769" s="12">
        <v>2016.0</v>
      </c>
      <c r="E1769" s="7">
        <f>'Cleaned and Complete Military E'!BH31</f>
        <v>3415008250</v>
      </c>
    </row>
    <row r="1770">
      <c r="A1770" s="1" t="s">
        <v>155</v>
      </c>
      <c r="B1770" s="1" t="s">
        <v>156</v>
      </c>
      <c r="C1770" s="1" t="s">
        <v>6</v>
      </c>
      <c r="D1770" s="12">
        <v>2017.0</v>
      </c>
      <c r="E1770" s="7">
        <f>'Cleaned and Complete Military E'!BI31</f>
        <v>3429968212</v>
      </c>
    </row>
    <row r="1771">
      <c r="A1771" s="1" t="s">
        <v>155</v>
      </c>
      <c r="B1771" s="1" t="s">
        <v>156</v>
      </c>
      <c r="C1771" s="1" t="s">
        <v>6</v>
      </c>
      <c r="D1771" s="12">
        <v>2018.0</v>
      </c>
      <c r="E1771" s="7">
        <f>'Cleaned and Complete Military E'!BJ31</f>
        <v>3849013845</v>
      </c>
    </row>
    <row r="1772">
      <c r="A1772" s="1" t="str">
        <f>'Cleaned and Complete Military E'!A32</f>
        <v>Fiji</v>
      </c>
      <c r="B1772" s="1" t="str">
        <f>'Cleaned and Complete Military E'!B32</f>
        <v>FJI</v>
      </c>
      <c r="C1772" s="1" t="str">
        <f>'Cleaned and Complete Military E'!C32</f>
        <v>Country</v>
      </c>
      <c r="D1772" s="8">
        <v>1960.0</v>
      </c>
      <c r="E1772" s="7">
        <f>'Cleaned and Complete Military E'!D32</f>
        <v>28971935.23</v>
      </c>
    </row>
    <row r="1773">
      <c r="A1773" s="1" t="s">
        <v>157</v>
      </c>
      <c r="B1773" s="1" t="s">
        <v>158</v>
      </c>
      <c r="C1773" s="1" t="s">
        <v>6</v>
      </c>
      <c r="D1773" s="12">
        <v>1961.0</v>
      </c>
      <c r="E1773" s="7">
        <f>'Cleaned and Complete Military E'!E32</f>
        <v>28971935.23</v>
      </c>
    </row>
    <row r="1774">
      <c r="A1774" s="1" t="s">
        <v>157</v>
      </c>
      <c r="B1774" s="1" t="s">
        <v>158</v>
      </c>
      <c r="C1774" s="1" t="s">
        <v>6</v>
      </c>
      <c r="D1774" s="12">
        <v>1962.0</v>
      </c>
      <c r="E1774" s="7">
        <f>'Cleaned and Complete Military E'!F32</f>
        <v>28971935.23</v>
      </c>
    </row>
    <row r="1775">
      <c r="A1775" s="1" t="s">
        <v>157</v>
      </c>
      <c r="B1775" s="1" t="s">
        <v>158</v>
      </c>
      <c r="C1775" s="1" t="s">
        <v>6</v>
      </c>
      <c r="D1775" s="12">
        <v>1963.0</v>
      </c>
      <c r="E1775" s="7">
        <f>'Cleaned and Complete Military E'!G32</f>
        <v>28971935.23</v>
      </c>
    </row>
    <row r="1776">
      <c r="A1776" s="1" t="s">
        <v>157</v>
      </c>
      <c r="B1776" s="1" t="s">
        <v>158</v>
      </c>
      <c r="C1776" s="1" t="s">
        <v>6</v>
      </c>
      <c r="D1776" s="12">
        <v>1964.0</v>
      </c>
      <c r="E1776" s="7">
        <f>'Cleaned and Complete Military E'!H32</f>
        <v>28971935.23</v>
      </c>
    </row>
    <row r="1777">
      <c r="A1777" s="1" t="s">
        <v>157</v>
      </c>
      <c r="B1777" s="1" t="s">
        <v>158</v>
      </c>
      <c r="C1777" s="1" t="s">
        <v>6</v>
      </c>
      <c r="D1777" s="12">
        <v>1965.0</v>
      </c>
      <c r="E1777" s="7">
        <f>'Cleaned and Complete Military E'!I32</f>
        <v>28971935.23</v>
      </c>
    </row>
    <row r="1778">
      <c r="A1778" s="1" t="s">
        <v>157</v>
      </c>
      <c r="B1778" s="1" t="s">
        <v>158</v>
      </c>
      <c r="C1778" s="1" t="s">
        <v>6</v>
      </c>
      <c r="D1778" s="12">
        <v>1966.0</v>
      </c>
      <c r="E1778" s="7">
        <f>'Cleaned and Complete Military E'!J32</f>
        <v>28971935.23</v>
      </c>
    </row>
    <row r="1779">
      <c r="A1779" s="1" t="s">
        <v>157</v>
      </c>
      <c r="B1779" s="1" t="s">
        <v>158</v>
      </c>
      <c r="C1779" s="1" t="s">
        <v>6</v>
      </c>
      <c r="D1779" s="12">
        <v>1967.0</v>
      </c>
      <c r="E1779" s="7">
        <f>'Cleaned and Complete Military E'!K32</f>
        <v>28971935.23</v>
      </c>
    </row>
    <row r="1780">
      <c r="A1780" s="1" t="s">
        <v>157</v>
      </c>
      <c r="B1780" s="1" t="s">
        <v>158</v>
      </c>
      <c r="C1780" s="1" t="s">
        <v>6</v>
      </c>
      <c r="D1780" s="12">
        <v>1968.0</v>
      </c>
      <c r="E1780" s="7">
        <f>'Cleaned and Complete Military E'!L32</f>
        <v>28971935.23</v>
      </c>
    </row>
    <row r="1781">
      <c r="A1781" s="1" t="s">
        <v>157</v>
      </c>
      <c r="B1781" s="1" t="s">
        <v>158</v>
      </c>
      <c r="C1781" s="1" t="s">
        <v>6</v>
      </c>
      <c r="D1781" s="12">
        <v>1969.0</v>
      </c>
      <c r="E1781" s="7">
        <f>'Cleaned and Complete Military E'!M32</f>
        <v>28971935.23</v>
      </c>
    </row>
    <row r="1782">
      <c r="A1782" s="1" t="s">
        <v>157</v>
      </c>
      <c r="B1782" s="1" t="s">
        <v>158</v>
      </c>
      <c r="C1782" s="1" t="s">
        <v>6</v>
      </c>
      <c r="D1782" s="12">
        <v>1970.0</v>
      </c>
      <c r="E1782" s="7">
        <f>'Cleaned and Complete Military E'!N32</f>
        <v>413396.8127</v>
      </c>
    </row>
    <row r="1783">
      <c r="A1783" s="1" t="s">
        <v>157</v>
      </c>
      <c r="B1783" s="1" t="s">
        <v>158</v>
      </c>
      <c r="C1783" s="1" t="s">
        <v>6</v>
      </c>
      <c r="D1783" s="12">
        <v>1971.0</v>
      </c>
      <c r="E1783" s="7">
        <f>'Cleaned and Complete Military E'!O32</f>
        <v>535616.7685</v>
      </c>
    </row>
    <row r="1784">
      <c r="A1784" s="1" t="s">
        <v>157</v>
      </c>
      <c r="B1784" s="1" t="s">
        <v>158</v>
      </c>
      <c r="C1784" s="1" t="s">
        <v>6</v>
      </c>
      <c r="D1784" s="12">
        <v>1972.0</v>
      </c>
      <c r="E1784" s="7">
        <f>'Cleaned and Complete Military E'!P32</f>
        <v>787703.1062</v>
      </c>
    </row>
    <row r="1785">
      <c r="A1785" s="1" t="s">
        <v>157</v>
      </c>
      <c r="B1785" s="1" t="s">
        <v>158</v>
      </c>
      <c r="C1785" s="1" t="s">
        <v>6</v>
      </c>
      <c r="D1785" s="12">
        <v>1973.0</v>
      </c>
      <c r="E1785" s="7">
        <f>'Cleaned and Complete Military E'!Q32</f>
        <v>931727.0694</v>
      </c>
    </row>
    <row r="1786">
      <c r="A1786" s="1" t="s">
        <v>157</v>
      </c>
      <c r="B1786" s="1" t="s">
        <v>158</v>
      </c>
      <c r="C1786" s="1" t="s">
        <v>6</v>
      </c>
      <c r="D1786" s="12">
        <v>1974.0</v>
      </c>
      <c r="E1786" s="7">
        <f>'Cleaned and Complete Military E'!R32</f>
        <v>1353022.08</v>
      </c>
    </row>
    <row r="1787">
      <c r="A1787" s="1" t="s">
        <v>157</v>
      </c>
      <c r="B1787" s="1" t="s">
        <v>158</v>
      </c>
      <c r="C1787" s="1" t="s">
        <v>6</v>
      </c>
      <c r="D1787" s="12">
        <v>1975.0</v>
      </c>
      <c r="E1787" s="7">
        <f>'Cleaned and Complete Military E'!S32</f>
        <v>2056253.749</v>
      </c>
    </row>
    <row r="1788">
      <c r="A1788" s="1" t="s">
        <v>157</v>
      </c>
      <c r="B1788" s="1" t="s">
        <v>158</v>
      </c>
      <c r="C1788" s="1" t="s">
        <v>6</v>
      </c>
      <c r="D1788" s="12">
        <v>1976.0</v>
      </c>
      <c r="E1788" s="7">
        <f>'Cleaned and Complete Military E'!T32</f>
        <v>2751430.02</v>
      </c>
    </row>
    <row r="1789">
      <c r="A1789" s="1" t="s">
        <v>157</v>
      </c>
      <c r="B1789" s="1" t="s">
        <v>158</v>
      </c>
      <c r="C1789" s="1" t="s">
        <v>6</v>
      </c>
      <c r="D1789" s="12">
        <v>1977.0</v>
      </c>
      <c r="E1789" s="7">
        <f>'Cleaned and Complete Military E'!U32</f>
        <v>3651464.946</v>
      </c>
    </row>
    <row r="1790">
      <c r="A1790" s="1" t="s">
        <v>157</v>
      </c>
      <c r="B1790" s="1" t="s">
        <v>158</v>
      </c>
      <c r="C1790" s="1" t="s">
        <v>6</v>
      </c>
      <c r="D1790" s="12">
        <v>1978.0</v>
      </c>
      <c r="E1790" s="7">
        <f>'Cleaned and Complete Military E'!V32</f>
        <v>7239265.398</v>
      </c>
    </row>
    <row r="1791">
      <c r="A1791" s="1" t="s">
        <v>157</v>
      </c>
      <c r="B1791" s="1" t="s">
        <v>158</v>
      </c>
      <c r="C1791" s="1" t="s">
        <v>6</v>
      </c>
      <c r="D1791" s="12">
        <v>1979.0</v>
      </c>
      <c r="E1791" s="7">
        <f>'Cleaned and Complete Military E'!W32</f>
        <v>9572320.678</v>
      </c>
    </row>
    <row r="1792">
      <c r="A1792" s="1" t="s">
        <v>157</v>
      </c>
      <c r="B1792" s="1" t="s">
        <v>158</v>
      </c>
      <c r="C1792" s="1" t="s">
        <v>6</v>
      </c>
      <c r="D1792" s="12">
        <v>1980.0</v>
      </c>
      <c r="E1792" s="7">
        <f>'Cleaned and Complete Military E'!X32</f>
        <v>10367191.75</v>
      </c>
    </row>
    <row r="1793">
      <c r="A1793" s="1" t="s">
        <v>157</v>
      </c>
      <c r="B1793" s="1" t="s">
        <v>158</v>
      </c>
      <c r="C1793" s="1" t="s">
        <v>6</v>
      </c>
      <c r="D1793" s="12">
        <v>1981.0</v>
      </c>
      <c r="E1793" s="7">
        <f>'Cleaned and Complete Military E'!Y32</f>
        <v>11361681.76</v>
      </c>
    </row>
    <row r="1794">
      <c r="A1794" s="1" t="s">
        <v>157</v>
      </c>
      <c r="B1794" s="1" t="s">
        <v>158</v>
      </c>
      <c r="C1794" s="1" t="s">
        <v>6</v>
      </c>
      <c r="D1794" s="12">
        <v>1982.0</v>
      </c>
      <c r="E1794" s="7">
        <f>'Cleaned and Complete Military E'!Z32</f>
        <v>14939154.85</v>
      </c>
    </row>
    <row r="1795">
      <c r="A1795" s="1" t="s">
        <v>157</v>
      </c>
      <c r="B1795" s="1" t="s">
        <v>158</v>
      </c>
      <c r="C1795" s="1" t="s">
        <v>6</v>
      </c>
      <c r="D1795" s="12">
        <v>1983.0</v>
      </c>
      <c r="E1795" s="7">
        <f>'Cleaned and Complete Military E'!AA32</f>
        <v>15102947.83</v>
      </c>
    </row>
    <row r="1796">
      <c r="A1796" s="1" t="s">
        <v>157</v>
      </c>
      <c r="B1796" s="1" t="s">
        <v>158</v>
      </c>
      <c r="C1796" s="1" t="s">
        <v>6</v>
      </c>
      <c r="D1796" s="12">
        <v>1984.0</v>
      </c>
      <c r="E1796" s="7">
        <f>'Cleaned and Complete Military E'!AB32</f>
        <v>15601330.13</v>
      </c>
    </row>
    <row r="1797">
      <c r="A1797" s="1" t="s">
        <v>157</v>
      </c>
      <c r="B1797" s="1" t="s">
        <v>158</v>
      </c>
      <c r="C1797" s="1" t="s">
        <v>6</v>
      </c>
      <c r="D1797" s="12">
        <v>1985.0</v>
      </c>
      <c r="E1797" s="7">
        <f>'Cleaned and Complete Military E'!AC32</f>
        <v>14008928.96</v>
      </c>
    </row>
    <row r="1798">
      <c r="A1798" s="1" t="s">
        <v>157</v>
      </c>
      <c r="B1798" s="1" t="s">
        <v>158</v>
      </c>
      <c r="C1798" s="1" t="s">
        <v>6</v>
      </c>
      <c r="D1798" s="12">
        <v>1986.0</v>
      </c>
      <c r="E1798" s="7">
        <f>'Cleaned and Complete Military E'!AD32</f>
        <v>14591259.37</v>
      </c>
    </row>
    <row r="1799">
      <c r="A1799" s="1" t="s">
        <v>157</v>
      </c>
      <c r="B1799" s="1" t="s">
        <v>158</v>
      </c>
      <c r="C1799" s="1" t="s">
        <v>6</v>
      </c>
      <c r="D1799" s="12">
        <v>1987.0</v>
      </c>
      <c r="E1799" s="7">
        <f>'Cleaned and Complete Military E'!AE32</f>
        <v>25131445.66</v>
      </c>
    </row>
    <row r="1800">
      <c r="A1800" s="1" t="s">
        <v>157</v>
      </c>
      <c r="B1800" s="1" t="s">
        <v>158</v>
      </c>
      <c r="C1800" s="1" t="s">
        <v>6</v>
      </c>
      <c r="D1800" s="12">
        <v>1988.0</v>
      </c>
      <c r="E1800" s="7">
        <f>'Cleaned and Complete Military E'!AF32</f>
        <v>24673835.53</v>
      </c>
    </row>
    <row r="1801">
      <c r="A1801" s="1" t="s">
        <v>157</v>
      </c>
      <c r="B1801" s="1" t="s">
        <v>158</v>
      </c>
      <c r="C1801" s="1" t="s">
        <v>6</v>
      </c>
      <c r="D1801" s="12">
        <v>1989.0</v>
      </c>
      <c r="E1801" s="7">
        <f>'Cleaned and Complete Military E'!AG32</f>
        <v>29083211.42</v>
      </c>
    </row>
    <row r="1802">
      <c r="A1802" s="1" t="s">
        <v>157</v>
      </c>
      <c r="B1802" s="1" t="s">
        <v>158</v>
      </c>
      <c r="C1802" s="1" t="s">
        <v>6</v>
      </c>
      <c r="D1802" s="12">
        <v>1990.0</v>
      </c>
      <c r="E1802" s="7">
        <f>'Cleaned and Complete Military E'!AH32</f>
        <v>30542031.59</v>
      </c>
    </row>
    <row r="1803">
      <c r="A1803" s="1" t="s">
        <v>157</v>
      </c>
      <c r="B1803" s="1" t="s">
        <v>158</v>
      </c>
      <c r="C1803" s="1" t="s">
        <v>6</v>
      </c>
      <c r="D1803" s="12">
        <v>1991.0</v>
      </c>
      <c r="E1803" s="7">
        <f>'Cleaned and Complete Military E'!AI32</f>
        <v>32482582.88</v>
      </c>
    </row>
    <row r="1804">
      <c r="A1804" s="1" t="s">
        <v>157</v>
      </c>
      <c r="B1804" s="1" t="s">
        <v>158</v>
      </c>
      <c r="C1804" s="1" t="s">
        <v>6</v>
      </c>
      <c r="D1804" s="12">
        <v>1992.0</v>
      </c>
      <c r="E1804" s="7">
        <f>'Cleaned and Complete Military E'!AJ32</f>
        <v>30539125.34</v>
      </c>
    </row>
    <row r="1805">
      <c r="A1805" s="1" t="s">
        <v>157</v>
      </c>
      <c r="B1805" s="1" t="s">
        <v>158</v>
      </c>
      <c r="C1805" s="1" t="s">
        <v>6</v>
      </c>
      <c r="D1805" s="12">
        <v>1993.0</v>
      </c>
      <c r="E1805" s="7">
        <f>'Cleaned and Complete Military E'!AK32</f>
        <v>32041095.62</v>
      </c>
    </row>
    <row r="1806">
      <c r="A1806" s="1" t="s">
        <v>157</v>
      </c>
      <c r="B1806" s="1" t="s">
        <v>158</v>
      </c>
      <c r="C1806" s="1" t="s">
        <v>6</v>
      </c>
      <c r="D1806" s="12">
        <v>1994.0</v>
      </c>
      <c r="E1806" s="7">
        <f>'Cleaned and Complete Military E'!AL32</f>
        <v>33665273.34</v>
      </c>
    </row>
    <row r="1807">
      <c r="A1807" s="1" t="s">
        <v>157</v>
      </c>
      <c r="B1807" s="1" t="s">
        <v>158</v>
      </c>
      <c r="C1807" s="1" t="s">
        <v>6</v>
      </c>
      <c r="D1807" s="12">
        <v>1995.0</v>
      </c>
      <c r="E1807" s="7">
        <f>'Cleaned and Complete Military E'!AM32</f>
        <v>34700248.16</v>
      </c>
    </row>
    <row r="1808">
      <c r="A1808" s="1" t="s">
        <v>157</v>
      </c>
      <c r="B1808" s="1" t="s">
        <v>158</v>
      </c>
      <c r="C1808" s="1" t="s">
        <v>6</v>
      </c>
      <c r="D1808" s="12">
        <v>1996.0</v>
      </c>
      <c r="E1808" s="7">
        <f>'Cleaned and Complete Military E'!AN32</f>
        <v>32851136.61</v>
      </c>
    </row>
    <row r="1809">
      <c r="A1809" s="1" t="s">
        <v>157</v>
      </c>
      <c r="B1809" s="1" t="s">
        <v>158</v>
      </c>
      <c r="C1809" s="1" t="s">
        <v>6</v>
      </c>
      <c r="D1809" s="12">
        <v>1997.0</v>
      </c>
      <c r="E1809" s="7">
        <f>'Cleaned and Complete Military E'!AO32</f>
        <v>30962540.18</v>
      </c>
    </row>
    <row r="1810">
      <c r="A1810" s="1" t="s">
        <v>157</v>
      </c>
      <c r="B1810" s="1" t="s">
        <v>158</v>
      </c>
      <c r="C1810" s="1" t="s">
        <v>6</v>
      </c>
      <c r="D1810" s="12">
        <v>1998.0</v>
      </c>
      <c r="E1810" s="7">
        <f>'Cleaned and Complete Military E'!AP32</f>
        <v>22598926.93</v>
      </c>
    </row>
    <row r="1811">
      <c r="A1811" s="1" t="s">
        <v>157</v>
      </c>
      <c r="B1811" s="1" t="s">
        <v>158</v>
      </c>
      <c r="C1811" s="1" t="s">
        <v>6</v>
      </c>
      <c r="D1811" s="12">
        <v>1999.0</v>
      </c>
      <c r="E1811" s="7">
        <f>'Cleaned and Complete Military E'!AQ32</f>
        <v>23811699.72</v>
      </c>
    </row>
    <row r="1812">
      <c r="A1812" s="1" t="s">
        <v>157</v>
      </c>
      <c r="B1812" s="1" t="s">
        <v>158</v>
      </c>
      <c r="C1812" s="1" t="s">
        <v>6</v>
      </c>
      <c r="D1812" s="12">
        <v>2000.0</v>
      </c>
      <c r="E1812" s="7">
        <f>'Cleaned and Complete Military E'!AR32</f>
        <v>32039537.35</v>
      </c>
    </row>
    <row r="1813">
      <c r="A1813" s="1" t="s">
        <v>157</v>
      </c>
      <c r="B1813" s="1" t="s">
        <v>158</v>
      </c>
      <c r="C1813" s="1" t="s">
        <v>6</v>
      </c>
      <c r="D1813" s="12">
        <v>2001.0</v>
      </c>
      <c r="E1813" s="7">
        <f>'Cleaned and Complete Military E'!AS32</f>
        <v>32811655.82</v>
      </c>
    </row>
    <row r="1814">
      <c r="A1814" s="1" t="s">
        <v>157</v>
      </c>
      <c r="B1814" s="1" t="s">
        <v>158</v>
      </c>
      <c r="C1814" s="1" t="s">
        <v>6</v>
      </c>
      <c r="D1814" s="12">
        <v>2002.0</v>
      </c>
      <c r="E1814" s="7">
        <f>'Cleaned and Complete Military E'!AT32</f>
        <v>30914304.27</v>
      </c>
    </row>
    <row r="1815">
      <c r="A1815" s="1" t="s">
        <v>157</v>
      </c>
      <c r="B1815" s="1" t="s">
        <v>158</v>
      </c>
      <c r="C1815" s="1" t="s">
        <v>6</v>
      </c>
      <c r="D1815" s="12">
        <v>2003.0</v>
      </c>
      <c r="E1815" s="7">
        <f>'Cleaned and Complete Military E'!AU32</f>
        <v>37296898.08</v>
      </c>
    </row>
    <row r="1816">
      <c r="A1816" s="1" t="s">
        <v>157</v>
      </c>
      <c r="B1816" s="1" t="s">
        <v>158</v>
      </c>
      <c r="C1816" s="1" t="s">
        <v>6</v>
      </c>
      <c r="D1816" s="12">
        <v>2004.0</v>
      </c>
      <c r="E1816" s="7">
        <f>'Cleaned and Complete Military E'!AV32</f>
        <v>46798811.28</v>
      </c>
    </row>
    <row r="1817">
      <c r="A1817" s="1" t="s">
        <v>157</v>
      </c>
      <c r="B1817" s="1" t="s">
        <v>158</v>
      </c>
      <c r="C1817" s="1" t="s">
        <v>6</v>
      </c>
      <c r="D1817" s="12">
        <v>2005.0</v>
      </c>
      <c r="E1817" s="7">
        <f>'Cleaned and Complete Military E'!AW32</f>
        <v>43111350.29</v>
      </c>
    </row>
    <row r="1818">
      <c r="A1818" s="1" t="s">
        <v>157</v>
      </c>
      <c r="B1818" s="1" t="s">
        <v>158</v>
      </c>
      <c r="C1818" s="1" t="s">
        <v>6</v>
      </c>
      <c r="D1818" s="12">
        <v>2006.0</v>
      </c>
      <c r="E1818" s="7">
        <f>'Cleaned and Complete Military E'!AX32</f>
        <v>54067168.06</v>
      </c>
    </row>
    <row r="1819">
      <c r="A1819" s="1" t="s">
        <v>157</v>
      </c>
      <c r="B1819" s="1" t="s">
        <v>158</v>
      </c>
      <c r="C1819" s="1" t="s">
        <v>6</v>
      </c>
      <c r="D1819" s="12">
        <v>2007.0</v>
      </c>
      <c r="E1819" s="7">
        <f>'Cleaned and Complete Military E'!AY32</f>
        <v>75576918.3</v>
      </c>
    </row>
    <row r="1820">
      <c r="A1820" s="1" t="s">
        <v>157</v>
      </c>
      <c r="B1820" s="1" t="s">
        <v>158</v>
      </c>
      <c r="C1820" s="1" t="s">
        <v>6</v>
      </c>
      <c r="D1820" s="12">
        <v>2008.0</v>
      </c>
      <c r="E1820" s="7">
        <f>'Cleaned and Complete Military E'!AZ32</f>
        <v>53585658.62</v>
      </c>
    </row>
    <row r="1821">
      <c r="A1821" s="1" t="s">
        <v>157</v>
      </c>
      <c r="B1821" s="1" t="s">
        <v>158</v>
      </c>
      <c r="C1821" s="1" t="s">
        <v>6</v>
      </c>
      <c r="D1821" s="12">
        <v>2009.0</v>
      </c>
      <c r="E1821" s="7">
        <f>'Cleaned and Complete Military E'!BA32</f>
        <v>51285722.32</v>
      </c>
    </row>
    <row r="1822">
      <c r="A1822" s="1" t="s">
        <v>157</v>
      </c>
      <c r="B1822" s="1" t="s">
        <v>158</v>
      </c>
      <c r="C1822" s="1" t="s">
        <v>6</v>
      </c>
      <c r="D1822" s="12">
        <v>2010.0</v>
      </c>
      <c r="E1822" s="7">
        <f>'Cleaned and Complete Military E'!BB32</f>
        <v>50408953.71</v>
      </c>
    </row>
    <row r="1823">
      <c r="A1823" s="1" t="s">
        <v>157</v>
      </c>
      <c r="B1823" s="1" t="s">
        <v>158</v>
      </c>
      <c r="C1823" s="1" t="s">
        <v>6</v>
      </c>
      <c r="D1823" s="12">
        <v>2011.0</v>
      </c>
      <c r="E1823" s="7">
        <f>'Cleaned and Complete Military E'!BC32</f>
        <v>60785527.47</v>
      </c>
    </row>
    <row r="1824">
      <c r="A1824" s="1" t="s">
        <v>157</v>
      </c>
      <c r="B1824" s="1" t="s">
        <v>158</v>
      </c>
      <c r="C1824" s="1" t="s">
        <v>6</v>
      </c>
      <c r="D1824" s="12">
        <v>2012.0</v>
      </c>
      <c r="E1824" s="7">
        <f>'Cleaned and Complete Military E'!BD32</f>
        <v>59221516.41</v>
      </c>
    </row>
    <row r="1825">
      <c r="A1825" s="1" t="s">
        <v>157</v>
      </c>
      <c r="B1825" s="1" t="s">
        <v>158</v>
      </c>
      <c r="C1825" s="1" t="s">
        <v>6</v>
      </c>
      <c r="D1825" s="12">
        <v>2013.0</v>
      </c>
      <c r="E1825" s="7">
        <f>'Cleaned and Complete Military E'!BE32</f>
        <v>58108276.9</v>
      </c>
    </row>
    <row r="1826">
      <c r="A1826" s="1" t="s">
        <v>157</v>
      </c>
      <c r="B1826" s="1" t="s">
        <v>158</v>
      </c>
      <c r="C1826" s="1" t="s">
        <v>6</v>
      </c>
      <c r="D1826" s="12">
        <v>2014.0</v>
      </c>
      <c r="E1826" s="7">
        <f>'Cleaned and Complete Military E'!BF32</f>
        <v>46079423.53</v>
      </c>
    </row>
    <row r="1827">
      <c r="A1827" s="1" t="s">
        <v>157</v>
      </c>
      <c r="B1827" s="1" t="s">
        <v>158</v>
      </c>
      <c r="C1827" s="1" t="s">
        <v>6</v>
      </c>
      <c r="D1827" s="12">
        <v>2015.0</v>
      </c>
      <c r="E1827" s="7">
        <f>'Cleaned and Complete Military E'!BG32</f>
        <v>42418008.45</v>
      </c>
    </row>
    <row r="1828">
      <c r="A1828" s="1" t="s">
        <v>157</v>
      </c>
      <c r="B1828" s="1" t="s">
        <v>158</v>
      </c>
      <c r="C1828" s="1" t="s">
        <v>6</v>
      </c>
      <c r="D1828" s="12">
        <v>2016.0</v>
      </c>
      <c r="E1828" s="7">
        <f>'Cleaned and Complete Military E'!BH32</f>
        <v>42649282.3</v>
      </c>
    </row>
    <row r="1829">
      <c r="A1829" s="1" t="s">
        <v>157</v>
      </c>
      <c r="B1829" s="1" t="s">
        <v>158</v>
      </c>
      <c r="C1829" s="1" t="s">
        <v>6</v>
      </c>
      <c r="D1829" s="12">
        <v>2017.0</v>
      </c>
      <c r="E1829" s="7">
        <f>'Cleaned and Complete Military E'!BI32</f>
        <v>45705790.34</v>
      </c>
    </row>
    <row r="1830">
      <c r="A1830" s="1" t="s">
        <v>157</v>
      </c>
      <c r="B1830" s="1" t="s">
        <v>158</v>
      </c>
      <c r="C1830" s="1" t="s">
        <v>6</v>
      </c>
      <c r="D1830" s="12">
        <v>2018.0</v>
      </c>
      <c r="E1830" s="7">
        <f>'Cleaned and Complete Military E'!BJ32</f>
        <v>48412174.69</v>
      </c>
    </row>
    <row r="1831">
      <c r="A1831" s="1" t="str">
        <f>'Cleaned and Complete Military E'!A33</f>
        <v>France</v>
      </c>
      <c r="B1831" s="1" t="str">
        <f>'Cleaned and Complete Military E'!B33</f>
        <v>FRA</v>
      </c>
      <c r="C1831" s="1" t="str">
        <f>'Cleaned and Complete Military E'!C33</f>
        <v>Country</v>
      </c>
      <c r="D1831" s="8">
        <v>1960.0</v>
      </c>
      <c r="E1831" s="7">
        <f>'Cleaned and Complete Military E'!D33</f>
        <v>3881219690</v>
      </c>
    </row>
    <row r="1832">
      <c r="A1832" s="1" t="s">
        <v>159</v>
      </c>
      <c r="B1832" s="1" t="s">
        <v>160</v>
      </c>
      <c r="C1832" s="1" t="s">
        <v>6</v>
      </c>
      <c r="D1832" s="12">
        <v>1961.0</v>
      </c>
      <c r="E1832" s="7">
        <f>'Cleaned and Complete Military E'!E33</f>
        <v>4131003787</v>
      </c>
    </row>
    <row r="1833">
      <c r="A1833" s="1" t="s">
        <v>159</v>
      </c>
      <c r="B1833" s="1" t="s">
        <v>160</v>
      </c>
      <c r="C1833" s="1" t="s">
        <v>6</v>
      </c>
      <c r="D1833" s="12">
        <v>1962.0</v>
      </c>
      <c r="E1833" s="7">
        <f>'Cleaned and Complete Military E'!F33</f>
        <v>4493323590</v>
      </c>
    </row>
    <row r="1834">
      <c r="A1834" s="1" t="s">
        <v>159</v>
      </c>
      <c r="B1834" s="1" t="s">
        <v>160</v>
      </c>
      <c r="C1834" s="1" t="s">
        <v>6</v>
      </c>
      <c r="D1834" s="12">
        <v>1963.0</v>
      </c>
      <c r="E1834" s="7">
        <f>'Cleaned and Complete Military E'!G33</f>
        <v>4628060852</v>
      </c>
    </row>
    <row r="1835">
      <c r="A1835" s="1" t="s">
        <v>159</v>
      </c>
      <c r="B1835" s="1" t="s">
        <v>160</v>
      </c>
      <c r="C1835" s="1" t="s">
        <v>6</v>
      </c>
      <c r="D1835" s="12">
        <v>1964.0</v>
      </c>
      <c r="E1835" s="7">
        <f>'Cleaned and Complete Military E'!H33</f>
        <v>4917956554</v>
      </c>
    </row>
    <row r="1836">
      <c r="A1836" s="1" t="s">
        <v>159</v>
      </c>
      <c r="B1836" s="1" t="s">
        <v>160</v>
      </c>
      <c r="C1836" s="1" t="s">
        <v>6</v>
      </c>
      <c r="D1836" s="12">
        <v>1965.0</v>
      </c>
      <c r="E1836" s="7">
        <f>'Cleaned and Complete Military E'!I33</f>
        <v>5124506743</v>
      </c>
    </row>
    <row r="1837">
      <c r="A1837" s="1" t="s">
        <v>159</v>
      </c>
      <c r="B1837" s="1" t="s">
        <v>160</v>
      </c>
      <c r="C1837" s="1" t="s">
        <v>6</v>
      </c>
      <c r="D1837" s="12">
        <v>1966.0</v>
      </c>
      <c r="E1837" s="7">
        <f>'Cleaned and Complete Military E'!J33</f>
        <v>5414601741</v>
      </c>
    </row>
    <row r="1838">
      <c r="A1838" s="1" t="s">
        <v>159</v>
      </c>
      <c r="B1838" s="1" t="s">
        <v>160</v>
      </c>
      <c r="C1838" s="1" t="s">
        <v>6</v>
      </c>
      <c r="D1838" s="12">
        <v>1967.0</v>
      </c>
      <c r="E1838" s="7">
        <f>'Cleaned and Complete Military E'!K33</f>
        <v>5856108417</v>
      </c>
    </row>
    <row r="1839">
      <c r="A1839" s="1" t="s">
        <v>159</v>
      </c>
      <c r="B1839" s="1" t="s">
        <v>160</v>
      </c>
      <c r="C1839" s="1" t="s">
        <v>6</v>
      </c>
      <c r="D1839" s="12">
        <v>1968.0</v>
      </c>
      <c r="E1839" s="7">
        <f>'Cleaned and Complete Military E'!L33</f>
        <v>6129940876</v>
      </c>
    </row>
    <row r="1840">
      <c r="A1840" s="1" t="s">
        <v>159</v>
      </c>
      <c r="B1840" s="1" t="s">
        <v>160</v>
      </c>
      <c r="C1840" s="1" t="s">
        <v>6</v>
      </c>
      <c r="D1840" s="12">
        <v>1969.0</v>
      </c>
      <c r="E1840" s="7">
        <f>'Cleaned and Complete Military E'!M33</f>
        <v>5909705121</v>
      </c>
    </row>
    <row r="1841">
      <c r="A1841" s="1" t="s">
        <v>159</v>
      </c>
      <c r="B1841" s="1" t="s">
        <v>160</v>
      </c>
      <c r="C1841" s="1" t="s">
        <v>6</v>
      </c>
      <c r="D1841" s="12">
        <v>1970.0</v>
      </c>
      <c r="E1841" s="7">
        <f>'Cleaned and Complete Military E'!N33</f>
        <v>5882387677</v>
      </c>
    </row>
    <row r="1842">
      <c r="A1842" s="1" t="s">
        <v>159</v>
      </c>
      <c r="B1842" s="1" t="s">
        <v>160</v>
      </c>
      <c r="C1842" s="1" t="s">
        <v>6</v>
      </c>
      <c r="D1842" s="12">
        <v>1971.0</v>
      </c>
      <c r="E1842" s="7">
        <f>'Cleaned and Complete Military E'!O33</f>
        <v>6300175574</v>
      </c>
    </row>
    <row r="1843">
      <c r="A1843" s="1" t="s">
        <v>159</v>
      </c>
      <c r="B1843" s="1" t="s">
        <v>160</v>
      </c>
      <c r="C1843" s="1" t="s">
        <v>6</v>
      </c>
      <c r="D1843" s="12">
        <v>1972.0</v>
      </c>
      <c r="E1843" s="7">
        <f>'Cleaned and Complete Military E'!P33</f>
        <v>7531246912</v>
      </c>
    </row>
    <row r="1844">
      <c r="A1844" s="1" t="s">
        <v>159</v>
      </c>
      <c r="B1844" s="1" t="s">
        <v>160</v>
      </c>
      <c r="C1844" s="1" t="s">
        <v>6</v>
      </c>
      <c r="D1844" s="12">
        <v>1973.0</v>
      </c>
      <c r="E1844" s="7">
        <f>'Cleaned and Complete Military E'!Q33</f>
        <v>9496156577</v>
      </c>
    </row>
    <row r="1845">
      <c r="A1845" s="1" t="s">
        <v>159</v>
      </c>
      <c r="B1845" s="1" t="s">
        <v>160</v>
      </c>
      <c r="C1845" s="1" t="s">
        <v>6</v>
      </c>
      <c r="D1845" s="12">
        <v>1974.0</v>
      </c>
      <c r="E1845" s="7">
        <f>'Cleaned and Complete Military E'!R33</f>
        <v>9954624929</v>
      </c>
    </row>
    <row r="1846">
      <c r="A1846" s="1" t="s">
        <v>159</v>
      </c>
      <c r="B1846" s="1" t="s">
        <v>160</v>
      </c>
      <c r="C1846" s="1" t="s">
        <v>6</v>
      </c>
      <c r="D1846" s="12">
        <v>1975.0</v>
      </c>
      <c r="E1846" s="7">
        <f>'Cleaned and Complete Military E'!S33</f>
        <v>13030408263</v>
      </c>
    </row>
    <row r="1847">
      <c r="A1847" s="1" t="s">
        <v>159</v>
      </c>
      <c r="B1847" s="1" t="s">
        <v>160</v>
      </c>
      <c r="C1847" s="1" t="s">
        <v>6</v>
      </c>
      <c r="D1847" s="12">
        <v>1976.0</v>
      </c>
      <c r="E1847" s="7">
        <f>'Cleaned and Complete Military E'!T33</f>
        <v>13304260893</v>
      </c>
    </row>
    <row r="1848">
      <c r="A1848" s="1" t="s">
        <v>159</v>
      </c>
      <c r="B1848" s="1" t="s">
        <v>160</v>
      </c>
      <c r="C1848" s="1" t="s">
        <v>6</v>
      </c>
      <c r="D1848" s="12">
        <v>1977.0</v>
      </c>
      <c r="E1848" s="7">
        <f>'Cleaned and Complete Military E'!U33</f>
        <v>15041676195</v>
      </c>
    </row>
    <row r="1849">
      <c r="A1849" s="1" t="s">
        <v>159</v>
      </c>
      <c r="B1849" s="1" t="s">
        <v>160</v>
      </c>
      <c r="C1849" s="1" t="s">
        <v>6</v>
      </c>
      <c r="D1849" s="12">
        <v>1978.0</v>
      </c>
      <c r="E1849" s="7">
        <f>'Cleaned and Complete Military E'!V33</f>
        <v>18873052740</v>
      </c>
    </row>
    <row r="1850">
      <c r="A1850" s="1" t="s">
        <v>159</v>
      </c>
      <c r="B1850" s="1" t="s">
        <v>160</v>
      </c>
      <c r="C1850" s="1" t="s">
        <v>6</v>
      </c>
      <c r="D1850" s="12">
        <v>1979.0</v>
      </c>
      <c r="E1850" s="7">
        <f>'Cleaned and Complete Military E'!W33</f>
        <v>22667912461</v>
      </c>
    </row>
    <row r="1851">
      <c r="A1851" s="1" t="s">
        <v>159</v>
      </c>
      <c r="B1851" s="1" t="s">
        <v>160</v>
      </c>
      <c r="C1851" s="1" t="s">
        <v>6</v>
      </c>
      <c r="D1851" s="12">
        <v>1980.0</v>
      </c>
      <c r="E1851" s="7">
        <f>'Cleaned and Complete Military E'!X33</f>
        <v>26427190947</v>
      </c>
    </row>
    <row r="1852">
      <c r="A1852" s="1" t="s">
        <v>159</v>
      </c>
      <c r="B1852" s="1" t="s">
        <v>160</v>
      </c>
      <c r="C1852" s="1" t="s">
        <v>6</v>
      </c>
      <c r="D1852" s="12">
        <v>1981.0</v>
      </c>
      <c r="E1852" s="7">
        <f>'Cleaned and Complete Military E'!Y33</f>
        <v>23867080426</v>
      </c>
    </row>
    <row r="1853">
      <c r="A1853" s="1" t="s">
        <v>159</v>
      </c>
      <c r="B1853" s="1" t="s">
        <v>160</v>
      </c>
      <c r="C1853" s="1" t="s">
        <v>6</v>
      </c>
      <c r="D1853" s="12">
        <v>1982.0</v>
      </c>
      <c r="E1853" s="7">
        <f>'Cleaned and Complete Military E'!Z33</f>
        <v>22522681678</v>
      </c>
    </row>
    <row r="1854">
      <c r="A1854" s="1" t="s">
        <v>159</v>
      </c>
      <c r="B1854" s="1" t="s">
        <v>160</v>
      </c>
      <c r="C1854" s="1" t="s">
        <v>6</v>
      </c>
      <c r="D1854" s="12">
        <v>1983.0</v>
      </c>
      <c r="E1854" s="7">
        <f>'Cleaned and Complete Military E'!AA33</f>
        <v>21653641575</v>
      </c>
    </row>
    <row r="1855">
      <c r="A1855" s="1" t="s">
        <v>159</v>
      </c>
      <c r="B1855" s="1" t="s">
        <v>160</v>
      </c>
      <c r="C1855" s="1" t="s">
        <v>6</v>
      </c>
      <c r="D1855" s="12">
        <v>1984.0</v>
      </c>
      <c r="E1855" s="7">
        <f>'Cleaned and Complete Military E'!AB33</f>
        <v>20212344345</v>
      </c>
    </row>
    <row r="1856">
      <c r="A1856" s="1" t="s">
        <v>159</v>
      </c>
      <c r="B1856" s="1" t="s">
        <v>160</v>
      </c>
      <c r="C1856" s="1" t="s">
        <v>6</v>
      </c>
      <c r="D1856" s="12">
        <v>1985.0</v>
      </c>
      <c r="E1856" s="7">
        <f>'Cleaned and Complete Military E'!AC33</f>
        <v>20780557604</v>
      </c>
    </row>
    <row r="1857">
      <c r="A1857" s="1" t="s">
        <v>159</v>
      </c>
      <c r="B1857" s="1" t="s">
        <v>160</v>
      </c>
      <c r="C1857" s="1" t="s">
        <v>6</v>
      </c>
      <c r="D1857" s="12">
        <v>1986.0</v>
      </c>
      <c r="E1857" s="7">
        <f>'Cleaned and Complete Military E'!AD33</f>
        <v>28454938061</v>
      </c>
    </row>
    <row r="1858">
      <c r="A1858" s="1" t="s">
        <v>159</v>
      </c>
      <c r="B1858" s="1" t="s">
        <v>160</v>
      </c>
      <c r="C1858" s="1" t="s">
        <v>6</v>
      </c>
      <c r="D1858" s="12">
        <v>1987.0</v>
      </c>
      <c r="E1858" s="7">
        <f>'Cleaned and Complete Military E'!AE33</f>
        <v>34858734928</v>
      </c>
    </row>
    <row r="1859">
      <c r="A1859" s="1" t="s">
        <v>159</v>
      </c>
      <c r="B1859" s="1" t="s">
        <v>160</v>
      </c>
      <c r="C1859" s="1" t="s">
        <v>6</v>
      </c>
      <c r="D1859" s="12">
        <v>1988.0</v>
      </c>
      <c r="E1859" s="7">
        <f>'Cleaned and Complete Military E'!AF33</f>
        <v>36104962946</v>
      </c>
    </row>
    <row r="1860">
      <c r="A1860" s="1" t="s">
        <v>159</v>
      </c>
      <c r="B1860" s="1" t="s">
        <v>160</v>
      </c>
      <c r="C1860" s="1" t="s">
        <v>6</v>
      </c>
      <c r="D1860" s="12">
        <v>1989.0</v>
      </c>
      <c r="E1860" s="7">
        <f>'Cleaned and Complete Military E'!AG33</f>
        <v>35317062940</v>
      </c>
    </row>
    <row r="1861">
      <c r="A1861" s="1" t="s">
        <v>159</v>
      </c>
      <c r="B1861" s="1" t="s">
        <v>160</v>
      </c>
      <c r="C1861" s="1" t="s">
        <v>6</v>
      </c>
      <c r="D1861" s="12">
        <v>1990.0</v>
      </c>
      <c r="E1861" s="7">
        <f>'Cleaned and Complete Military E'!AH33</f>
        <v>42589868779</v>
      </c>
    </row>
    <row r="1862">
      <c r="A1862" s="1" t="s">
        <v>159</v>
      </c>
      <c r="B1862" s="1" t="s">
        <v>160</v>
      </c>
      <c r="C1862" s="1" t="s">
        <v>6</v>
      </c>
      <c r="D1862" s="12">
        <v>1991.0</v>
      </c>
      <c r="E1862" s="7">
        <f>'Cleaned and Complete Military E'!AI33</f>
        <v>42702599011</v>
      </c>
    </row>
    <row r="1863">
      <c r="A1863" s="1" t="s">
        <v>159</v>
      </c>
      <c r="B1863" s="1" t="s">
        <v>160</v>
      </c>
      <c r="C1863" s="1" t="s">
        <v>6</v>
      </c>
      <c r="D1863" s="12">
        <v>1992.0</v>
      </c>
      <c r="E1863" s="7">
        <f>'Cleaned and Complete Military E'!AJ33</f>
        <v>45123086054</v>
      </c>
    </row>
    <row r="1864">
      <c r="A1864" s="1" t="s">
        <v>159</v>
      </c>
      <c r="B1864" s="1" t="s">
        <v>160</v>
      </c>
      <c r="C1864" s="1" t="s">
        <v>6</v>
      </c>
      <c r="D1864" s="12">
        <v>1993.0</v>
      </c>
      <c r="E1864" s="7">
        <f>'Cleaned and Complete Military E'!AK33</f>
        <v>42590872342</v>
      </c>
    </row>
    <row r="1865">
      <c r="A1865" s="1" t="s">
        <v>159</v>
      </c>
      <c r="B1865" s="1" t="s">
        <v>160</v>
      </c>
      <c r="C1865" s="1" t="s">
        <v>6</v>
      </c>
      <c r="D1865" s="12">
        <v>1994.0</v>
      </c>
      <c r="E1865" s="7">
        <f>'Cleaned and Complete Military E'!AL33</f>
        <v>44392512323</v>
      </c>
    </row>
    <row r="1866">
      <c r="A1866" s="1" t="s">
        <v>159</v>
      </c>
      <c r="B1866" s="1" t="s">
        <v>160</v>
      </c>
      <c r="C1866" s="1" t="s">
        <v>6</v>
      </c>
      <c r="D1866" s="12">
        <v>1995.0</v>
      </c>
      <c r="E1866" s="7">
        <f>'Cleaned and Complete Military E'!AM33</f>
        <v>47768110000</v>
      </c>
    </row>
    <row r="1867">
      <c r="A1867" s="1" t="s">
        <v>159</v>
      </c>
      <c r="B1867" s="1" t="s">
        <v>160</v>
      </c>
      <c r="C1867" s="1" t="s">
        <v>6</v>
      </c>
      <c r="D1867" s="12">
        <v>1996.0</v>
      </c>
      <c r="E1867" s="7">
        <f>'Cleaned and Complete Military E'!AN33</f>
        <v>46403438584</v>
      </c>
    </row>
    <row r="1868">
      <c r="A1868" s="1" t="s">
        <v>159</v>
      </c>
      <c r="B1868" s="1" t="s">
        <v>160</v>
      </c>
      <c r="C1868" s="1" t="s">
        <v>6</v>
      </c>
      <c r="D1868" s="12">
        <v>1997.0</v>
      </c>
      <c r="E1868" s="7">
        <f>'Cleaned and Complete Military E'!AO33</f>
        <v>41308251985</v>
      </c>
    </row>
    <row r="1869">
      <c r="A1869" s="1" t="s">
        <v>159</v>
      </c>
      <c r="B1869" s="1" t="s">
        <v>160</v>
      </c>
      <c r="C1869" s="1" t="s">
        <v>6</v>
      </c>
      <c r="D1869" s="12">
        <v>1998.0</v>
      </c>
      <c r="E1869" s="7">
        <f>'Cleaned and Complete Military E'!AP33</f>
        <v>40041139680</v>
      </c>
    </row>
    <row r="1870">
      <c r="A1870" s="1" t="s">
        <v>159</v>
      </c>
      <c r="B1870" s="1" t="s">
        <v>160</v>
      </c>
      <c r="C1870" s="1" t="s">
        <v>6</v>
      </c>
      <c r="D1870" s="12">
        <v>1999.0</v>
      </c>
      <c r="E1870" s="7">
        <f>'Cleaned and Complete Military E'!AQ33</f>
        <v>38897240331</v>
      </c>
    </row>
    <row r="1871">
      <c r="A1871" s="1" t="s">
        <v>159</v>
      </c>
      <c r="B1871" s="1" t="s">
        <v>160</v>
      </c>
      <c r="C1871" s="1" t="s">
        <v>6</v>
      </c>
      <c r="D1871" s="12">
        <v>2000.0</v>
      </c>
      <c r="E1871" s="7">
        <f>'Cleaned and Complete Military E'!AR33</f>
        <v>33814262023</v>
      </c>
    </row>
    <row r="1872">
      <c r="A1872" s="1" t="s">
        <v>159</v>
      </c>
      <c r="B1872" s="1" t="s">
        <v>160</v>
      </c>
      <c r="C1872" s="1" t="s">
        <v>6</v>
      </c>
      <c r="D1872" s="12">
        <v>2001.0</v>
      </c>
      <c r="E1872" s="7">
        <f>'Cleaned and Complete Military E'!AS33</f>
        <v>33276659717</v>
      </c>
    </row>
    <row r="1873">
      <c r="A1873" s="1" t="s">
        <v>159</v>
      </c>
      <c r="B1873" s="1" t="s">
        <v>160</v>
      </c>
      <c r="C1873" s="1" t="s">
        <v>6</v>
      </c>
      <c r="D1873" s="12">
        <v>2002.0</v>
      </c>
      <c r="E1873" s="7">
        <f>'Cleaned and Complete Military E'!AT33</f>
        <v>36403933933</v>
      </c>
    </row>
    <row r="1874">
      <c r="A1874" s="1" t="s">
        <v>159</v>
      </c>
      <c r="B1874" s="1" t="s">
        <v>160</v>
      </c>
      <c r="C1874" s="1" t="s">
        <v>6</v>
      </c>
      <c r="D1874" s="12">
        <v>2003.0</v>
      </c>
      <c r="E1874" s="7">
        <f>'Cleaned and Complete Military E'!AU33</f>
        <v>45916973841</v>
      </c>
    </row>
    <row r="1875">
      <c r="A1875" s="1" t="s">
        <v>159</v>
      </c>
      <c r="B1875" s="1" t="s">
        <v>160</v>
      </c>
      <c r="C1875" s="1" t="s">
        <v>6</v>
      </c>
      <c r="D1875" s="12">
        <v>2004.0</v>
      </c>
      <c r="E1875" s="7">
        <f>'Cleaned and Complete Military E'!AV33</f>
        <v>53007021661</v>
      </c>
    </row>
    <row r="1876">
      <c r="A1876" s="1" t="s">
        <v>159</v>
      </c>
      <c r="B1876" s="1" t="s">
        <v>160</v>
      </c>
      <c r="C1876" s="1" t="s">
        <v>6</v>
      </c>
      <c r="D1876" s="12">
        <v>2005.0</v>
      </c>
      <c r="E1876" s="7">
        <f>'Cleaned and Complete Military E'!AW33</f>
        <v>52908769835</v>
      </c>
    </row>
    <row r="1877">
      <c r="A1877" s="1" t="s">
        <v>159</v>
      </c>
      <c r="B1877" s="1" t="s">
        <v>160</v>
      </c>
      <c r="C1877" s="1" t="s">
        <v>6</v>
      </c>
      <c r="D1877" s="12">
        <v>2006.0</v>
      </c>
      <c r="E1877" s="7">
        <f>'Cleaned and Complete Military E'!AX33</f>
        <v>54516076830</v>
      </c>
    </row>
    <row r="1878">
      <c r="A1878" s="1" t="s">
        <v>159</v>
      </c>
      <c r="B1878" s="1" t="s">
        <v>160</v>
      </c>
      <c r="C1878" s="1" t="s">
        <v>6</v>
      </c>
      <c r="D1878" s="12">
        <v>2007.0</v>
      </c>
      <c r="E1878" s="7">
        <f>'Cleaned and Complete Military E'!AY33</f>
        <v>60594986847</v>
      </c>
    </row>
    <row r="1879">
      <c r="A1879" s="1" t="s">
        <v>159</v>
      </c>
      <c r="B1879" s="1" t="s">
        <v>160</v>
      </c>
      <c r="C1879" s="1" t="s">
        <v>6</v>
      </c>
      <c r="D1879" s="12">
        <v>2008.0</v>
      </c>
      <c r="E1879" s="7">
        <f>'Cleaned and Complete Military E'!AZ33</f>
        <v>66009448127</v>
      </c>
    </row>
    <row r="1880">
      <c r="A1880" s="1" t="s">
        <v>159</v>
      </c>
      <c r="B1880" s="1" t="s">
        <v>160</v>
      </c>
      <c r="C1880" s="1" t="s">
        <v>6</v>
      </c>
      <c r="D1880" s="12">
        <v>2009.0</v>
      </c>
      <c r="E1880" s="7">
        <f>'Cleaned and Complete Military E'!BA33</f>
        <v>66884028879</v>
      </c>
    </row>
    <row r="1881">
      <c r="A1881" s="1" t="s">
        <v>159</v>
      </c>
      <c r="B1881" s="1" t="s">
        <v>160</v>
      </c>
      <c r="C1881" s="1" t="s">
        <v>6</v>
      </c>
      <c r="D1881" s="12">
        <v>2010.0</v>
      </c>
      <c r="E1881" s="7">
        <f>'Cleaned and Complete Military E'!BB33</f>
        <v>61781748108</v>
      </c>
    </row>
    <row r="1882">
      <c r="A1882" s="1" t="s">
        <v>159</v>
      </c>
      <c r="B1882" s="1" t="s">
        <v>160</v>
      </c>
      <c r="C1882" s="1" t="s">
        <v>6</v>
      </c>
      <c r="D1882" s="12">
        <v>2011.0</v>
      </c>
      <c r="E1882" s="7">
        <f>'Cleaned and Complete Military E'!BC33</f>
        <v>64600927220</v>
      </c>
    </row>
    <row r="1883">
      <c r="A1883" s="1" t="s">
        <v>159</v>
      </c>
      <c r="B1883" s="1" t="s">
        <v>160</v>
      </c>
      <c r="C1883" s="1" t="s">
        <v>6</v>
      </c>
      <c r="D1883" s="12">
        <v>2012.0</v>
      </c>
      <c r="E1883" s="7">
        <f>'Cleaned and Complete Military E'!BD33</f>
        <v>60035153811</v>
      </c>
    </row>
    <row r="1884">
      <c r="A1884" s="1" t="s">
        <v>159</v>
      </c>
      <c r="B1884" s="1" t="s">
        <v>160</v>
      </c>
      <c r="C1884" s="1" t="s">
        <v>6</v>
      </c>
      <c r="D1884" s="12">
        <v>2013.0</v>
      </c>
      <c r="E1884" s="7">
        <f>'Cleaned and Complete Military E'!BE33</f>
        <v>62417099178</v>
      </c>
    </row>
    <row r="1885">
      <c r="A1885" s="1" t="s">
        <v>159</v>
      </c>
      <c r="B1885" s="1" t="s">
        <v>160</v>
      </c>
      <c r="C1885" s="1" t="s">
        <v>6</v>
      </c>
      <c r="D1885" s="12">
        <v>2014.0</v>
      </c>
      <c r="E1885" s="7">
        <f>'Cleaned and Complete Military E'!BF33</f>
        <v>63613569143</v>
      </c>
    </row>
    <row r="1886">
      <c r="A1886" s="1" t="s">
        <v>159</v>
      </c>
      <c r="B1886" s="1" t="s">
        <v>160</v>
      </c>
      <c r="C1886" s="1" t="s">
        <v>6</v>
      </c>
      <c r="D1886" s="12">
        <v>2015.0</v>
      </c>
      <c r="E1886" s="7">
        <f>'Cleaned and Complete Military E'!BG33</f>
        <v>55342131529</v>
      </c>
    </row>
    <row r="1887">
      <c r="A1887" s="1" t="s">
        <v>159</v>
      </c>
      <c r="B1887" s="1" t="s">
        <v>160</v>
      </c>
      <c r="C1887" s="1" t="s">
        <v>6</v>
      </c>
      <c r="D1887" s="12">
        <v>2016.0</v>
      </c>
      <c r="E1887" s="7">
        <f>'Cleaned and Complete Military E'!BH33</f>
        <v>57358414419</v>
      </c>
    </row>
    <row r="1888">
      <c r="A1888" s="1" t="s">
        <v>159</v>
      </c>
      <c r="B1888" s="1" t="s">
        <v>160</v>
      </c>
      <c r="C1888" s="1" t="s">
        <v>6</v>
      </c>
      <c r="D1888" s="12">
        <v>2017.0</v>
      </c>
      <c r="E1888" s="7">
        <f>'Cleaned and Complete Military E'!BI33</f>
        <v>60417498822</v>
      </c>
    </row>
    <row r="1889">
      <c r="A1889" s="1" t="s">
        <v>159</v>
      </c>
      <c r="B1889" s="1" t="s">
        <v>160</v>
      </c>
      <c r="C1889" s="1" t="s">
        <v>6</v>
      </c>
      <c r="D1889" s="12">
        <v>2018.0</v>
      </c>
      <c r="E1889" s="7">
        <f>'Cleaned and Complete Military E'!BJ33</f>
        <v>63799676593</v>
      </c>
    </row>
    <row r="1890">
      <c r="A1890" s="1" t="str">
        <f>'Cleaned and Complete Military E'!A34</f>
        <v>United Kingdom</v>
      </c>
      <c r="B1890" s="1" t="str">
        <f>'Cleaned and Complete Military E'!B34</f>
        <v>GBR</v>
      </c>
      <c r="C1890" s="1" t="str">
        <f>'Cleaned and Complete Military E'!C34</f>
        <v>Country</v>
      </c>
      <c r="D1890" s="8">
        <v>1960.0</v>
      </c>
      <c r="E1890" s="7">
        <f>'Cleaned and Complete Military E'!D34</f>
        <v>4587798165</v>
      </c>
    </row>
    <row r="1891">
      <c r="A1891" s="1" t="s">
        <v>167</v>
      </c>
      <c r="B1891" s="1" t="s">
        <v>168</v>
      </c>
      <c r="C1891" s="1" t="s">
        <v>6</v>
      </c>
      <c r="D1891" s="12">
        <v>1961.0</v>
      </c>
      <c r="E1891" s="7">
        <f>'Cleaned and Complete Military E'!E34</f>
        <v>4747398101</v>
      </c>
    </row>
    <row r="1892">
      <c r="A1892" s="1" t="s">
        <v>167</v>
      </c>
      <c r="B1892" s="1" t="s">
        <v>168</v>
      </c>
      <c r="C1892" s="1" t="s">
        <v>6</v>
      </c>
      <c r="D1892" s="12">
        <v>1962.0</v>
      </c>
      <c r="E1892" s="7">
        <f>'Cleaned and Complete Military E'!F34</f>
        <v>5005697998</v>
      </c>
    </row>
    <row r="1893">
      <c r="A1893" s="1" t="s">
        <v>167</v>
      </c>
      <c r="B1893" s="1" t="s">
        <v>168</v>
      </c>
      <c r="C1893" s="1" t="s">
        <v>6</v>
      </c>
      <c r="D1893" s="12">
        <v>1963.0</v>
      </c>
      <c r="E1893" s="7">
        <f>'Cleaned and Complete Military E'!G34</f>
        <v>5196797921</v>
      </c>
    </row>
    <row r="1894">
      <c r="A1894" s="1" t="s">
        <v>167</v>
      </c>
      <c r="B1894" s="1" t="s">
        <v>168</v>
      </c>
      <c r="C1894" s="1" t="s">
        <v>6</v>
      </c>
      <c r="D1894" s="12">
        <v>1964.0</v>
      </c>
      <c r="E1894" s="7">
        <f>'Cleaned and Complete Military E'!H34</f>
        <v>5508997796</v>
      </c>
    </row>
    <row r="1895">
      <c r="A1895" s="1" t="s">
        <v>167</v>
      </c>
      <c r="B1895" s="1" t="s">
        <v>168</v>
      </c>
      <c r="C1895" s="1" t="s">
        <v>6</v>
      </c>
      <c r="D1895" s="12">
        <v>1965.0</v>
      </c>
      <c r="E1895" s="7">
        <f>'Cleaned and Complete Military E'!I34</f>
        <v>5791097684</v>
      </c>
    </row>
    <row r="1896">
      <c r="A1896" s="1" t="s">
        <v>167</v>
      </c>
      <c r="B1896" s="1" t="s">
        <v>168</v>
      </c>
      <c r="C1896" s="1" t="s">
        <v>6</v>
      </c>
      <c r="D1896" s="12">
        <v>1966.0</v>
      </c>
      <c r="E1896" s="7">
        <f>'Cleaned and Complete Military E'!J34</f>
        <v>5984997606</v>
      </c>
    </row>
    <row r="1897">
      <c r="A1897" s="1" t="s">
        <v>167</v>
      </c>
      <c r="B1897" s="1" t="s">
        <v>168</v>
      </c>
      <c r="C1897" s="1" t="s">
        <v>6</v>
      </c>
      <c r="D1897" s="12">
        <v>1967.0</v>
      </c>
      <c r="E1897" s="7">
        <f>'Cleaned and Complete Military E'!K34</f>
        <v>6200583812</v>
      </c>
    </row>
    <row r="1898">
      <c r="A1898" s="1" t="s">
        <v>167</v>
      </c>
      <c r="B1898" s="1" t="s">
        <v>168</v>
      </c>
      <c r="C1898" s="1" t="s">
        <v>6</v>
      </c>
      <c r="D1898" s="12">
        <v>1968.0</v>
      </c>
      <c r="E1898" s="7">
        <f>'Cleaned and Complete Military E'!L34</f>
        <v>5563195549</v>
      </c>
    </row>
    <row r="1899">
      <c r="A1899" s="1" t="s">
        <v>167</v>
      </c>
      <c r="B1899" s="1" t="s">
        <v>168</v>
      </c>
      <c r="C1899" s="1" t="s">
        <v>6</v>
      </c>
      <c r="D1899" s="12">
        <v>1969.0</v>
      </c>
      <c r="E1899" s="7">
        <f>'Cleaned and Complete Military E'!M34</f>
        <v>5544595564</v>
      </c>
    </row>
    <row r="1900">
      <c r="A1900" s="1" t="s">
        <v>167</v>
      </c>
      <c r="B1900" s="1" t="s">
        <v>168</v>
      </c>
      <c r="C1900" s="1" t="s">
        <v>6</v>
      </c>
      <c r="D1900" s="12">
        <v>1970.0</v>
      </c>
      <c r="E1900" s="7">
        <f>'Cleaned and Complete Military E'!N34</f>
        <v>6074395140</v>
      </c>
    </row>
    <row r="1901">
      <c r="A1901" s="1" t="s">
        <v>167</v>
      </c>
      <c r="B1901" s="1" t="s">
        <v>168</v>
      </c>
      <c r="C1901" s="1" t="s">
        <v>6</v>
      </c>
      <c r="D1901" s="12">
        <v>1971.0</v>
      </c>
      <c r="E1901" s="7">
        <f>'Cleaned and Complete Military E'!O34</f>
        <v>6723936533</v>
      </c>
    </row>
    <row r="1902">
      <c r="A1902" s="1" t="s">
        <v>167</v>
      </c>
      <c r="B1902" s="1" t="s">
        <v>168</v>
      </c>
      <c r="C1902" s="1" t="s">
        <v>6</v>
      </c>
      <c r="D1902" s="12">
        <v>1972.0</v>
      </c>
      <c r="E1902" s="7">
        <f>'Cleaned and Complete Military E'!P34</f>
        <v>7860461050</v>
      </c>
    </row>
    <row r="1903">
      <c r="A1903" s="1" t="s">
        <v>167</v>
      </c>
      <c r="B1903" s="1" t="s">
        <v>168</v>
      </c>
      <c r="C1903" s="1" t="s">
        <v>6</v>
      </c>
      <c r="D1903" s="12">
        <v>1973.0</v>
      </c>
      <c r="E1903" s="7">
        <f>'Cleaned and Complete Military E'!Q34</f>
        <v>8448664898</v>
      </c>
    </row>
    <row r="1904">
      <c r="A1904" s="1" t="s">
        <v>167</v>
      </c>
      <c r="B1904" s="1" t="s">
        <v>168</v>
      </c>
      <c r="C1904" s="1" t="s">
        <v>6</v>
      </c>
      <c r="D1904" s="12">
        <v>1974.0</v>
      </c>
      <c r="E1904" s="7">
        <f>'Cleaned and Complete Military E'!R34</f>
        <v>9346449845</v>
      </c>
    </row>
    <row r="1905">
      <c r="A1905" s="1" t="s">
        <v>167</v>
      </c>
      <c r="B1905" s="1" t="s">
        <v>168</v>
      </c>
      <c r="C1905" s="1" t="s">
        <v>6</v>
      </c>
      <c r="D1905" s="12">
        <v>1975.0</v>
      </c>
      <c r="E1905" s="7">
        <f>'Cleaned and Complete Military E'!S34</f>
        <v>11543753775</v>
      </c>
    </row>
    <row r="1906">
      <c r="A1906" s="1" t="s">
        <v>167</v>
      </c>
      <c r="B1906" s="1" t="s">
        <v>168</v>
      </c>
      <c r="C1906" s="1" t="s">
        <v>6</v>
      </c>
      <c r="D1906" s="12">
        <v>1976.0</v>
      </c>
      <c r="E1906" s="7">
        <f>'Cleaned and Complete Military E'!T34</f>
        <v>10766652890</v>
      </c>
    </row>
    <row r="1907">
      <c r="A1907" s="1" t="s">
        <v>167</v>
      </c>
      <c r="B1907" s="1" t="s">
        <v>168</v>
      </c>
      <c r="C1907" s="1" t="s">
        <v>6</v>
      </c>
      <c r="D1907" s="12">
        <v>1977.0</v>
      </c>
      <c r="E1907" s="7">
        <f>'Cleaned and Complete Military E'!U34</f>
        <v>11583506608</v>
      </c>
    </row>
    <row r="1908">
      <c r="A1908" s="1" t="s">
        <v>167</v>
      </c>
      <c r="B1908" s="1" t="s">
        <v>168</v>
      </c>
      <c r="C1908" s="1" t="s">
        <v>6</v>
      </c>
      <c r="D1908" s="12">
        <v>1978.0</v>
      </c>
      <c r="E1908" s="7">
        <f>'Cleaned and Complete Military E'!V34</f>
        <v>14217505105</v>
      </c>
    </row>
    <row r="1909">
      <c r="A1909" s="1" t="s">
        <v>167</v>
      </c>
      <c r="B1909" s="1" t="s">
        <v>168</v>
      </c>
      <c r="C1909" s="1" t="s">
        <v>6</v>
      </c>
      <c r="D1909" s="12">
        <v>1979.0</v>
      </c>
      <c r="E1909" s="7">
        <f>'Cleaned and Complete Military E'!W34</f>
        <v>18373780394</v>
      </c>
    </row>
    <row r="1910">
      <c r="A1910" s="1" t="s">
        <v>167</v>
      </c>
      <c r="B1910" s="1" t="s">
        <v>168</v>
      </c>
      <c r="C1910" s="1" t="s">
        <v>6</v>
      </c>
      <c r="D1910" s="12">
        <v>1980.0</v>
      </c>
      <c r="E1910" s="7">
        <f>'Cleaned and Complete Military E'!X34</f>
        <v>25363413472</v>
      </c>
    </row>
    <row r="1911">
      <c r="A1911" s="1" t="s">
        <v>167</v>
      </c>
      <c r="B1911" s="1" t="s">
        <v>168</v>
      </c>
      <c r="C1911" s="1" t="s">
        <v>6</v>
      </c>
      <c r="D1911" s="12">
        <v>1981.0</v>
      </c>
      <c r="E1911" s="7">
        <f>'Cleaned and Complete Military E'!Y34</f>
        <v>24100707136</v>
      </c>
    </row>
    <row r="1912">
      <c r="A1912" s="1" t="s">
        <v>167</v>
      </c>
      <c r="B1912" s="1" t="s">
        <v>168</v>
      </c>
      <c r="C1912" s="1" t="s">
        <v>6</v>
      </c>
      <c r="D1912" s="12">
        <v>1982.0</v>
      </c>
      <c r="E1912" s="7">
        <f>'Cleaned and Complete Military E'!Z34</f>
        <v>24785700685</v>
      </c>
    </row>
    <row r="1913">
      <c r="A1913" s="1" t="s">
        <v>167</v>
      </c>
      <c r="B1913" s="1" t="s">
        <v>168</v>
      </c>
      <c r="C1913" s="1" t="s">
        <v>6</v>
      </c>
      <c r="D1913" s="12">
        <v>1983.0</v>
      </c>
      <c r="E1913" s="7">
        <f>'Cleaned and Complete Military E'!AA34</f>
        <v>23631058396</v>
      </c>
    </row>
    <row r="1914">
      <c r="A1914" s="1" t="s">
        <v>167</v>
      </c>
      <c r="B1914" s="1" t="s">
        <v>168</v>
      </c>
      <c r="C1914" s="1" t="s">
        <v>6</v>
      </c>
      <c r="D1914" s="12">
        <v>1984.0</v>
      </c>
      <c r="E1914" s="7">
        <f>'Cleaned and Complete Military E'!AB34</f>
        <v>22732895544</v>
      </c>
    </row>
    <row r="1915">
      <c r="A1915" s="1" t="s">
        <v>167</v>
      </c>
      <c r="B1915" s="1" t="s">
        <v>168</v>
      </c>
      <c r="C1915" s="1" t="s">
        <v>6</v>
      </c>
      <c r="D1915" s="12">
        <v>1985.0</v>
      </c>
      <c r="E1915" s="7">
        <f>'Cleaned and Complete Military E'!AC34</f>
        <v>23281158966</v>
      </c>
    </row>
    <row r="1916">
      <c r="A1916" s="1" t="s">
        <v>167</v>
      </c>
      <c r="B1916" s="1" t="s">
        <v>168</v>
      </c>
      <c r="C1916" s="1" t="s">
        <v>6</v>
      </c>
      <c r="D1916" s="12">
        <v>1986.0</v>
      </c>
      <c r="E1916" s="7">
        <f>'Cleaned and Complete Military E'!AD34</f>
        <v>27216844988</v>
      </c>
    </row>
    <row r="1917">
      <c r="A1917" s="1" t="s">
        <v>167</v>
      </c>
      <c r="B1917" s="1" t="s">
        <v>168</v>
      </c>
      <c r="C1917" s="1" t="s">
        <v>6</v>
      </c>
      <c r="D1917" s="12">
        <v>1987.0</v>
      </c>
      <c r="E1917" s="7">
        <f>'Cleaned and Complete Military E'!AE34</f>
        <v>31231666522</v>
      </c>
    </row>
    <row r="1918">
      <c r="A1918" s="1" t="s">
        <v>167</v>
      </c>
      <c r="B1918" s="1" t="s">
        <v>168</v>
      </c>
      <c r="C1918" s="1" t="s">
        <v>6</v>
      </c>
      <c r="D1918" s="12">
        <v>1988.0</v>
      </c>
      <c r="E1918" s="7">
        <f>'Cleaned and Complete Military E'!AF34</f>
        <v>34304125087</v>
      </c>
    </row>
    <row r="1919">
      <c r="A1919" s="1" t="s">
        <v>167</v>
      </c>
      <c r="B1919" s="1" t="s">
        <v>168</v>
      </c>
      <c r="C1919" s="1" t="s">
        <v>6</v>
      </c>
      <c r="D1919" s="12">
        <v>1989.0</v>
      </c>
      <c r="E1919" s="7">
        <f>'Cleaned and Complete Military E'!AG34</f>
        <v>33498698405</v>
      </c>
    </row>
    <row r="1920">
      <c r="A1920" s="1" t="s">
        <v>167</v>
      </c>
      <c r="B1920" s="1" t="s">
        <v>168</v>
      </c>
      <c r="C1920" s="1" t="s">
        <v>6</v>
      </c>
      <c r="D1920" s="12">
        <v>1990.0</v>
      </c>
      <c r="E1920" s="7">
        <f>'Cleaned and Complete Military E'!AH34</f>
        <v>38943795645</v>
      </c>
    </row>
    <row r="1921">
      <c r="A1921" s="1" t="s">
        <v>167</v>
      </c>
      <c r="B1921" s="1" t="s">
        <v>168</v>
      </c>
      <c r="C1921" s="1" t="s">
        <v>6</v>
      </c>
      <c r="D1921" s="12">
        <v>1991.0</v>
      </c>
      <c r="E1921" s="7">
        <f>'Cleaned and Complete Military E'!AI34</f>
        <v>42074283749</v>
      </c>
    </row>
    <row r="1922">
      <c r="A1922" s="1" t="s">
        <v>167</v>
      </c>
      <c r="B1922" s="1" t="s">
        <v>168</v>
      </c>
      <c r="C1922" s="1" t="s">
        <v>6</v>
      </c>
      <c r="D1922" s="12">
        <v>1992.0</v>
      </c>
      <c r="E1922" s="7">
        <f>'Cleaned and Complete Military E'!AJ34</f>
        <v>40774938835</v>
      </c>
    </row>
    <row r="1923">
      <c r="A1923" s="1" t="s">
        <v>167</v>
      </c>
      <c r="B1923" s="1" t="s">
        <v>168</v>
      </c>
      <c r="C1923" s="1" t="s">
        <v>6</v>
      </c>
      <c r="D1923" s="12">
        <v>1993.0</v>
      </c>
      <c r="E1923" s="7">
        <f>'Cleaned and Complete Military E'!AK34</f>
        <v>34085881363</v>
      </c>
    </row>
    <row r="1924">
      <c r="A1924" s="1" t="s">
        <v>167</v>
      </c>
      <c r="B1924" s="1" t="s">
        <v>168</v>
      </c>
      <c r="C1924" s="1" t="s">
        <v>6</v>
      </c>
      <c r="D1924" s="12">
        <v>1994.0</v>
      </c>
      <c r="E1924" s="7">
        <f>'Cleaned and Complete Military E'!AL34</f>
        <v>34493524143</v>
      </c>
    </row>
    <row r="1925">
      <c r="A1925" s="1" t="s">
        <v>167</v>
      </c>
      <c r="B1925" s="1" t="s">
        <v>168</v>
      </c>
      <c r="C1925" s="1" t="s">
        <v>6</v>
      </c>
      <c r="D1925" s="12">
        <v>1995.0</v>
      </c>
      <c r="E1925" s="7">
        <f>'Cleaned and Complete Military E'!AM34</f>
        <v>34247823782</v>
      </c>
    </row>
    <row r="1926">
      <c r="A1926" s="1" t="s">
        <v>167</v>
      </c>
      <c r="B1926" s="1" t="s">
        <v>168</v>
      </c>
      <c r="C1926" s="1" t="s">
        <v>6</v>
      </c>
      <c r="D1926" s="12">
        <v>1996.0</v>
      </c>
      <c r="E1926" s="7">
        <f>'Cleaned and Complete Military E'!AN34</f>
        <v>34490949485</v>
      </c>
    </row>
    <row r="1927">
      <c r="A1927" s="1" t="s">
        <v>167</v>
      </c>
      <c r="B1927" s="1" t="s">
        <v>168</v>
      </c>
      <c r="C1927" s="1" t="s">
        <v>6</v>
      </c>
      <c r="D1927" s="12">
        <v>1997.0</v>
      </c>
      <c r="E1927" s="7">
        <f>'Cleaned and Complete Military E'!AO34</f>
        <v>35674878363</v>
      </c>
    </row>
    <row r="1928">
      <c r="A1928" s="1" t="s">
        <v>167</v>
      </c>
      <c r="B1928" s="1" t="s">
        <v>168</v>
      </c>
      <c r="C1928" s="1" t="s">
        <v>6</v>
      </c>
      <c r="D1928" s="12">
        <v>1998.0</v>
      </c>
      <c r="E1928" s="7">
        <f>'Cleaned and Complete Military E'!AP34</f>
        <v>36866288852</v>
      </c>
    </row>
    <row r="1929">
      <c r="A1929" s="1" t="s">
        <v>167</v>
      </c>
      <c r="B1929" s="1" t="s">
        <v>168</v>
      </c>
      <c r="C1929" s="1" t="s">
        <v>6</v>
      </c>
      <c r="D1929" s="12">
        <v>1999.0</v>
      </c>
      <c r="E1929" s="7">
        <f>'Cleaned and Complete Military E'!AQ34</f>
        <v>36453353008</v>
      </c>
    </row>
    <row r="1930">
      <c r="A1930" s="1" t="s">
        <v>167</v>
      </c>
      <c r="B1930" s="1" t="s">
        <v>168</v>
      </c>
      <c r="C1930" s="1" t="s">
        <v>6</v>
      </c>
      <c r="D1930" s="12">
        <v>2000.0</v>
      </c>
      <c r="E1930" s="7">
        <f>'Cleaned and Complete Military E'!AR34</f>
        <v>35254814799</v>
      </c>
    </row>
    <row r="1931">
      <c r="A1931" s="1" t="s">
        <v>167</v>
      </c>
      <c r="B1931" s="1" t="s">
        <v>168</v>
      </c>
      <c r="C1931" s="1" t="s">
        <v>6</v>
      </c>
      <c r="D1931" s="12">
        <v>2001.0</v>
      </c>
      <c r="E1931" s="7">
        <f>'Cleaned and Complete Military E'!AS34</f>
        <v>35331927360</v>
      </c>
    </row>
    <row r="1932">
      <c r="A1932" s="1" t="s">
        <v>167</v>
      </c>
      <c r="B1932" s="1" t="s">
        <v>168</v>
      </c>
      <c r="C1932" s="1" t="s">
        <v>6</v>
      </c>
      <c r="D1932" s="12">
        <v>2002.0</v>
      </c>
      <c r="E1932" s="7">
        <f>'Cleaned and Complete Military E'!AT34</f>
        <v>39659529123</v>
      </c>
    </row>
    <row r="1933">
      <c r="A1933" s="1" t="s">
        <v>167</v>
      </c>
      <c r="B1933" s="1" t="s">
        <v>168</v>
      </c>
      <c r="C1933" s="1" t="s">
        <v>6</v>
      </c>
      <c r="D1933" s="12">
        <v>2003.0</v>
      </c>
      <c r="E1933" s="7">
        <f>'Cleaned and Complete Military E'!AU34</f>
        <v>46942962291</v>
      </c>
    </row>
    <row r="1934">
      <c r="A1934" s="1" t="s">
        <v>167</v>
      </c>
      <c r="B1934" s="1" t="s">
        <v>168</v>
      </c>
      <c r="C1934" s="1" t="s">
        <v>6</v>
      </c>
      <c r="D1934" s="12">
        <v>2004.0</v>
      </c>
      <c r="E1934" s="7">
        <f>'Cleaned and Complete Military E'!AV34</f>
        <v>53970302831</v>
      </c>
    </row>
    <row r="1935">
      <c r="A1935" s="1" t="s">
        <v>167</v>
      </c>
      <c r="B1935" s="1" t="s">
        <v>168</v>
      </c>
      <c r="C1935" s="1" t="s">
        <v>6</v>
      </c>
      <c r="D1935" s="12">
        <v>2005.0</v>
      </c>
      <c r="E1935" s="7">
        <f>'Cleaned and Complete Military E'!AW34</f>
        <v>55151564188</v>
      </c>
    </row>
    <row r="1936">
      <c r="A1936" s="1" t="s">
        <v>167</v>
      </c>
      <c r="B1936" s="1" t="s">
        <v>168</v>
      </c>
      <c r="C1936" s="1" t="s">
        <v>6</v>
      </c>
      <c r="D1936" s="12">
        <v>2006.0</v>
      </c>
      <c r="E1936" s="7">
        <f>'Cleaned and Complete Military E'!AX34</f>
        <v>57482975674</v>
      </c>
    </row>
    <row r="1937">
      <c r="A1937" s="1" t="s">
        <v>167</v>
      </c>
      <c r="B1937" s="1" t="s">
        <v>168</v>
      </c>
      <c r="C1937" s="1" t="s">
        <v>6</v>
      </c>
      <c r="D1937" s="12">
        <v>2007.0</v>
      </c>
      <c r="E1937" s="7">
        <f>'Cleaned and Complete Military E'!AY34</f>
        <v>65986089657</v>
      </c>
    </row>
    <row r="1938">
      <c r="A1938" s="1" t="s">
        <v>167</v>
      </c>
      <c r="B1938" s="1" t="s">
        <v>168</v>
      </c>
      <c r="C1938" s="1" t="s">
        <v>6</v>
      </c>
      <c r="D1938" s="12">
        <v>2008.0</v>
      </c>
      <c r="E1938" s="7">
        <f>'Cleaned and Complete Military E'!AZ34</f>
        <v>65619450480</v>
      </c>
    </row>
    <row r="1939">
      <c r="A1939" s="1" t="s">
        <v>167</v>
      </c>
      <c r="B1939" s="1" t="s">
        <v>168</v>
      </c>
      <c r="C1939" s="1" t="s">
        <v>6</v>
      </c>
      <c r="D1939" s="12">
        <v>2009.0</v>
      </c>
      <c r="E1939" s="7">
        <f>'Cleaned and Complete Military E'!BA34</f>
        <v>57914627858</v>
      </c>
    </row>
    <row r="1940">
      <c r="A1940" s="1" t="s">
        <v>167</v>
      </c>
      <c r="B1940" s="1" t="s">
        <v>168</v>
      </c>
      <c r="C1940" s="1" t="s">
        <v>6</v>
      </c>
      <c r="D1940" s="12">
        <v>2010.0</v>
      </c>
      <c r="E1940" s="7">
        <f>'Cleaned and Complete Military E'!BB34</f>
        <v>58082848795</v>
      </c>
    </row>
    <row r="1941">
      <c r="A1941" s="1" t="s">
        <v>167</v>
      </c>
      <c r="B1941" s="1" t="s">
        <v>168</v>
      </c>
      <c r="C1941" s="1" t="s">
        <v>6</v>
      </c>
      <c r="D1941" s="12">
        <v>2011.0</v>
      </c>
      <c r="E1941" s="7">
        <f>'Cleaned and Complete Military E'!BC34</f>
        <v>60270435687</v>
      </c>
    </row>
    <row r="1942">
      <c r="A1942" s="1" t="s">
        <v>167</v>
      </c>
      <c r="B1942" s="1" t="s">
        <v>168</v>
      </c>
      <c r="C1942" s="1" t="s">
        <v>6</v>
      </c>
      <c r="D1942" s="12">
        <v>2012.0</v>
      </c>
      <c r="E1942" s="7">
        <f>'Cleaned and Complete Military E'!BD34</f>
        <v>58495656721</v>
      </c>
    </row>
    <row r="1943">
      <c r="A1943" s="1" t="s">
        <v>167</v>
      </c>
      <c r="B1943" s="1" t="s">
        <v>168</v>
      </c>
      <c r="C1943" s="1" t="s">
        <v>6</v>
      </c>
      <c r="D1943" s="12">
        <v>2013.0</v>
      </c>
      <c r="E1943" s="7">
        <f>'Cleaned and Complete Military E'!BE34</f>
        <v>56861759588</v>
      </c>
    </row>
    <row r="1944">
      <c r="A1944" s="1" t="s">
        <v>167</v>
      </c>
      <c r="B1944" s="1" t="s">
        <v>168</v>
      </c>
      <c r="C1944" s="1" t="s">
        <v>6</v>
      </c>
      <c r="D1944" s="12">
        <v>2014.0</v>
      </c>
      <c r="E1944" s="7">
        <f>'Cleaned and Complete Military E'!BF34</f>
        <v>59182858554</v>
      </c>
    </row>
    <row r="1945">
      <c r="A1945" s="1" t="s">
        <v>167</v>
      </c>
      <c r="B1945" s="1" t="s">
        <v>168</v>
      </c>
      <c r="C1945" s="1" t="s">
        <v>6</v>
      </c>
      <c r="D1945" s="12">
        <v>2015.0</v>
      </c>
      <c r="E1945" s="7">
        <f>'Cleaned and Complete Military E'!BG34</f>
        <v>53862185493</v>
      </c>
    </row>
    <row r="1946">
      <c r="A1946" s="1" t="s">
        <v>167</v>
      </c>
      <c r="B1946" s="1" t="s">
        <v>168</v>
      </c>
      <c r="C1946" s="1" t="s">
        <v>6</v>
      </c>
      <c r="D1946" s="12">
        <v>2016.0</v>
      </c>
      <c r="E1946" s="7">
        <f>'Cleaned and Complete Military E'!BH34</f>
        <v>48118943518</v>
      </c>
    </row>
    <row r="1947">
      <c r="A1947" s="1" t="s">
        <v>167</v>
      </c>
      <c r="B1947" s="1" t="s">
        <v>168</v>
      </c>
      <c r="C1947" s="1" t="s">
        <v>6</v>
      </c>
      <c r="D1947" s="12">
        <v>2017.0</v>
      </c>
      <c r="E1947" s="7">
        <f>'Cleaned and Complete Military E'!BI34</f>
        <v>46433303401</v>
      </c>
    </row>
    <row r="1948">
      <c r="A1948" s="1" t="s">
        <v>167</v>
      </c>
      <c r="B1948" s="1" t="s">
        <v>168</v>
      </c>
      <c r="C1948" s="1" t="s">
        <v>6</v>
      </c>
      <c r="D1948" s="12">
        <v>2018.0</v>
      </c>
      <c r="E1948" s="7">
        <f>'Cleaned and Complete Military E'!BJ34</f>
        <v>49997192521</v>
      </c>
    </row>
    <row r="1949">
      <c r="A1949" s="1" t="str">
        <f>'Cleaned and Complete Military E'!A35</f>
        <v>Ghana</v>
      </c>
      <c r="B1949" s="1" t="str">
        <f>'Cleaned and Complete Military E'!B35</f>
        <v>GHA</v>
      </c>
      <c r="C1949" s="1" t="str">
        <f>'Cleaned and Complete Military E'!C35</f>
        <v>Country</v>
      </c>
      <c r="D1949" s="8">
        <v>1960.0</v>
      </c>
      <c r="E1949" s="7">
        <f>'Cleaned and Complete Military E'!D35</f>
        <v>20821777.35</v>
      </c>
    </row>
    <row r="1950">
      <c r="A1950" s="1" t="s">
        <v>171</v>
      </c>
      <c r="B1950" s="1" t="s">
        <v>172</v>
      </c>
      <c r="C1950" s="1" t="s">
        <v>6</v>
      </c>
      <c r="D1950" s="12">
        <v>1961.0</v>
      </c>
      <c r="E1950" s="7">
        <f>'Cleaned and Complete Military E'!E35</f>
        <v>27454210.3</v>
      </c>
    </row>
    <row r="1951">
      <c r="A1951" s="1" t="s">
        <v>171</v>
      </c>
      <c r="B1951" s="1" t="s">
        <v>172</v>
      </c>
      <c r="C1951" s="1" t="s">
        <v>6</v>
      </c>
      <c r="D1951" s="12">
        <v>1962.0</v>
      </c>
      <c r="E1951" s="7">
        <f>'Cleaned and Complete Military E'!F35</f>
        <v>27944464.05</v>
      </c>
    </row>
    <row r="1952">
      <c r="A1952" s="1" t="s">
        <v>171</v>
      </c>
      <c r="B1952" s="1" t="s">
        <v>172</v>
      </c>
      <c r="C1952" s="1" t="s">
        <v>6</v>
      </c>
      <c r="D1952" s="12">
        <v>1963.0</v>
      </c>
      <c r="E1952" s="7">
        <f>'Cleaned and Complete Military E'!G35</f>
        <v>31096095.34</v>
      </c>
    </row>
    <row r="1953">
      <c r="A1953" s="1" t="s">
        <v>171</v>
      </c>
      <c r="B1953" s="1" t="s">
        <v>172</v>
      </c>
      <c r="C1953" s="1" t="s">
        <v>6</v>
      </c>
      <c r="D1953" s="12">
        <v>1964.0</v>
      </c>
      <c r="E1953" s="7">
        <f>'Cleaned and Complete Military E'!H35</f>
        <v>33302237.24</v>
      </c>
    </row>
    <row r="1954">
      <c r="A1954" s="1" t="s">
        <v>171</v>
      </c>
      <c r="B1954" s="1" t="s">
        <v>172</v>
      </c>
      <c r="C1954" s="1" t="s">
        <v>6</v>
      </c>
      <c r="D1954" s="12">
        <v>1965.0</v>
      </c>
      <c r="E1954" s="7">
        <f>'Cleaned and Complete Military E'!I35</f>
        <v>35578415.39</v>
      </c>
    </row>
    <row r="1955">
      <c r="A1955" s="1" t="s">
        <v>171</v>
      </c>
      <c r="B1955" s="1" t="s">
        <v>172</v>
      </c>
      <c r="C1955" s="1" t="s">
        <v>6</v>
      </c>
      <c r="D1955" s="12">
        <v>1966.0</v>
      </c>
      <c r="E1955" s="7">
        <f>'Cleaned and Complete Military E'!J35</f>
        <v>47344505.52</v>
      </c>
    </row>
    <row r="1956">
      <c r="A1956" s="1" t="s">
        <v>171</v>
      </c>
      <c r="B1956" s="1" t="s">
        <v>172</v>
      </c>
      <c r="C1956" s="1" t="s">
        <v>6</v>
      </c>
      <c r="D1956" s="12">
        <v>1967.0</v>
      </c>
      <c r="E1956" s="7">
        <f>'Cleaned and Complete Military E'!K35</f>
        <v>85134538.43</v>
      </c>
    </row>
    <row r="1957">
      <c r="A1957" s="1" t="s">
        <v>171</v>
      </c>
      <c r="B1957" s="1" t="s">
        <v>172</v>
      </c>
      <c r="C1957" s="1" t="s">
        <v>6</v>
      </c>
      <c r="D1957" s="12">
        <v>1968.0</v>
      </c>
      <c r="E1957" s="7">
        <f>'Cleaned and Complete Military E'!L35</f>
        <v>44271216.36</v>
      </c>
    </row>
    <row r="1958">
      <c r="A1958" s="1" t="s">
        <v>171</v>
      </c>
      <c r="B1958" s="1" t="s">
        <v>172</v>
      </c>
      <c r="C1958" s="1" t="s">
        <v>6</v>
      </c>
      <c r="D1958" s="12">
        <v>1969.0</v>
      </c>
      <c r="E1958" s="7">
        <f>'Cleaned and Complete Military E'!M35</f>
        <v>49026817.67</v>
      </c>
    </row>
    <row r="1959">
      <c r="A1959" s="1" t="s">
        <v>171</v>
      </c>
      <c r="B1959" s="1" t="s">
        <v>172</v>
      </c>
      <c r="C1959" s="1" t="s">
        <v>6</v>
      </c>
      <c r="D1959" s="12">
        <v>1970.0</v>
      </c>
      <c r="E1959" s="7">
        <f>'Cleaned and Complete Military E'!N35</f>
        <v>46918664.51</v>
      </c>
    </row>
    <row r="1960">
      <c r="A1960" s="1" t="s">
        <v>171</v>
      </c>
      <c r="B1960" s="1" t="s">
        <v>172</v>
      </c>
      <c r="C1960" s="1" t="s">
        <v>6</v>
      </c>
      <c r="D1960" s="12">
        <v>1971.0</v>
      </c>
      <c r="E1960" s="7">
        <f>'Cleaned and Complete Military E'!O35</f>
        <v>41139332.3</v>
      </c>
    </row>
    <row r="1961">
      <c r="A1961" s="1" t="s">
        <v>171</v>
      </c>
      <c r="B1961" s="1" t="s">
        <v>172</v>
      </c>
      <c r="C1961" s="1" t="s">
        <v>6</v>
      </c>
      <c r="D1961" s="12">
        <v>1972.0</v>
      </c>
      <c r="E1961" s="7">
        <f>'Cleaned and Complete Military E'!P35</f>
        <v>30202525.76</v>
      </c>
    </row>
    <row r="1962">
      <c r="A1962" s="1" t="s">
        <v>171</v>
      </c>
      <c r="B1962" s="1" t="s">
        <v>172</v>
      </c>
      <c r="C1962" s="1" t="s">
        <v>6</v>
      </c>
      <c r="D1962" s="12">
        <v>1973.0</v>
      </c>
      <c r="E1962" s="7">
        <f>'Cleaned and Complete Military E'!Q35</f>
        <v>41052242.84</v>
      </c>
    </row>
    <row r="1963">
      <c r="A1963" s="1" t="s">
        <v>171</v>
      </c>
      <c r="B1963" s="1" t="s">
        <v>172</v>
      </c>
      <c r="C1963" s="1" t="s">
        <v>6</v>
      </c>
      <c r="D1963" s="12">
        <v>1974.0</v>
      </c>
      <c r="E1963" s="7">
        <f>'Cleaned and Complete Military E'!R35</f>
        <v>64121526.39</v>
      </c>
    </row>
    <row r="1964">
      <c r="A1964" s="1" t="s">
        <v>171</v>
      </c>
      <c r="B1964" s="1" t="s">
        <v>172</v>
      </c>
      <c r="C1964" s="1" t="s">
        <v>6</v>
      </c>
      <c r="D1964" s="12">
        <v>1975.0</v>
      </c>
      <c r="E1964" s="7">
        <f>'Cleaned and Complete Military E'!S35</f>
        <v>78825105.71</v>
      </c>
    </row>
    <row r="1965">
      <c r="A1965" s="1" t="s">
        <v>171</v>
      </c>
      <c r="B1965" s="1" t="s">
        <v>172</v>
      </c>
      <c r="C1965" s="1" t="s">
        <v>6</v>
      </c>
      <c r="D1965" s="12">
        <v>1976.0</v>
      </c>
      <c r="E1965" s="7">
        <f>'Cleaned and Complete Military E'!T35</f>
        <v>88961005.06</v>
      </c>
    </row>
    <row r="1966">
      <c r="A1966" s="1" t="s">
        <v>171</v>
      </c>
      <c r="B1966" s="1" t="s">
        <v>172</v>
      </c>
      <c r="C1966" s="1" t="s">
        <v>6</v>
      </c>
      <c r="D1966" s="12">
        <v>1977.0</v>
      </c>
      <c r="E1966" s="7">
        <f>'Cleaned and Complete Military E'!U35</f>
        <v>121717795.7</v>
      </c>
    </row>
    <row r="1967">
      <c r="A1967" s="1" t="s">
        <v>171</v>
      </c>
      <c r="B1967" s="1" t="s">
        <v>172</v>
      </c>
      <c r="C1967" s="1" t="s">
        <v>6</v>
      </c>
      <c r="D1967" s="12">
        <v>1978.0</v>
      </c>
      <c r="E1967" s="7">
        <f>'Cleaned and Complete Military E'!V35</f>
        <v>101354226.4</v>
      </c>
    </row>
    <row r="1968">
      <c r="A1968" s="1" t="s">
        <v>171</v>
      </c>
      <c r="B1968" s="1" t="s">
        <v>172</v>
      </c>
      <c r="C1968" s="1" t="s">
        <v>6</v>
      </c>
      <c r="D1968" s="12">
        <v>1979.0</v>
      </c>
      <c r="E1968" s="7">
        <f>'Cleaned and Complete Military E'!W35</f>
        <v>66362988.08</v>
      </c>
    </row>
    <row r="1969">
      <c r="A1969" s="1" t="s">
        <v>171</v>
      </c>
      <c r="B1969" s="1" t="s">
        <v>172</v>
      </c>
      <c r="C1969" s="1" t="s">
        <v>6</v>
      </c>
      <c r="D1969" s="12">
        <v>1980.0</v>
      </c>
      <c r="E1969" s="7">
        <f>'Cleaned and Complete Military E'!X35</f>
        <v>120610364.9</v>
      </c>
    </row>
    <row r="1970">
      <c r="A1970" s="1" t="s">
        <v>171</v>
      </c>
      <c r="B1970" s="1" t="s">
        <v>172</v>
      </c>
      <c r="C1970" s="1" t="s">
        <v>6</v>
      </c>
      <c r="D1970" s="12">
        <v>1981.0</v>
      </c>
      <c r="E1970" s="7">
        <f>'Cleaned and Complete Military E'!Y35</f>
        <v>195559792.2</v>
      </c>
    </row>
    <row r="1971">
      <c r="A1971" s="1" t="s">
        <v>171</v>
      </c>
      <c r="B1971" s="1" t="s">
        <v>172</v>
      </c>
      <c r="C1971" s="1" t="s">
        <v>6</v>
      </c>
      <c r="D1971" s="12">
        <v>1982.0</v>
      </c>
      <c r="E1971" s="7">
        <f>'Cleaned and Complete Military E'!Z35</f>
        <v>170273456.3</v>
      </c>
    </row>
    <row r="1972">
      <c r="A1972" s="1" t="s">
        <v>171</v>
      </c>
      <c r="B1972" s="1" t="s">
        <v>172</v>
      </c>
      <c r="C1972" s="1" t="s">
        <v>6</v>
      </c>
      <c r="D1972" s="12">
        <v>1983.0</v>
      </c>
      <c r="E1972" s="7">
        <f>'Cleaned and Complete Military E'!AA35</f>
        <v>71148287.35</v>
      </c>
    </row>
    <row r="1973">
      <c r="A1973" s="1" t="s">
        <v>171</v>
      </c>
      <c r="B1973" s="1" t="s">
        <v>172</v>
      </c>
      <c r="C1973" s="1" t="s">
        <v>6</v>
      </c>
      <c r="D1973" s="12">
        <v>1984.0</v>
      </c>
      <c r="E1973" s="7">
        <f>'Cleaned and Complete Military E'!AB35</f>
        <v>44624487.03</v>
      </c>
    </row>
    <row r="1974">
      <c r="A1974" s="1" t="s">
        <v>171</v>
      </c>
      <c r="B1974" s="1" t="s">
        <v>172</v>
      </c>
      <c r="C1974" s="1" t="s">
        <v>6</v>
      </c>
      <c r="D1974" s="12">
        <v>1985.0</v>
      </c>
      <c r="E1974" s="7">
        <f>'Cleaned and Complete Military E'!AC35</f>
        <v>63162776.66</v>
      </c>
    </row>
    <row r="1975">
      <c r="A1975" s="1" t="s">
        <v>171</v>
      </c>
      <c r="B1975" s="1" t="s">
        <v>172</v>
      </c>
      <c r="C1975" s="1" t="s">
        <v>6</v>
      </c>
      <c r="D1975" s="12">
        <v>1986.0</v>
      </c>
      <c r="E1975" s="7">
        <f>'Cleaned and Complete Military E'!AD35</f>
        <v>51650922.76</v>
      </c>
    </row>
    <row r="1976">
      <c r="A1976" s="1" t="s">
        <v>171</v>
      </c>
      <c r="B1976" s="1" t="s">
        <v>172</v>
      </c>
      <c r="C1976" s="1" t="s">
        <v>6</v>
      </c>
      <c r="D1976" s="12">
        <v>1987.0</v>
      </c>
      <c r="E1976" s="7">
        <f>'Cleaned and Complete Military E'!AE35</f>
        <v>43338474.86</v>
      </c>
    </row>
    <row r="1977">
      <c r="A1977" s="1" t="s">
        <v>171</v>
      </c>
      <c r="B1977" s="1" t="s">
        <v>172</v>
      </c>
      <c r="C1977" s="1" t="s">
        <v>6</v>
      </c>
      <c r="D1977" s="12">
        <v>1988.0</v>
      </c>
      <c r="E1977" s="7">
        <f>'Cleaned and Complete Military E'!AF35</f>
        <v>22760424.65</v>
      </c>
    </row>
    <row r="1978">
      <c r="A1978" s="1" t="s">
        <v>171</v>
      </c>
      <c r="B1978" s="1" t="s">
        <v>172</v>
      </c>
      <c r="C1978" s="1" t="s">
        <v>6</v>
      </c>
      <c r="D1978" s="12">
        <v>1989.0</v>
      </c>
      <c r="E1978" s="7">
        <f>'Cleaned and Complete Military E'!AG35</f>
        <v>22626966.33</v>
      </c>
    </row>
    <row r="1979">
      <c r="A1979" s="1" t="s">
        <v>171</v>
      </c>
      <c r="B1979" s="1" t="s">
        <v>172</v>
      </c>
      <c r="C1979" s="1" t="s">
        <v>6</v>
      </c>
      <c r="D1979" s="12">
        <v>1990.0</v>
      </c>
      <c r="E1979" s="7">
        <f>'Cleaned and Complete Military E'!AH35</f>
        <v>27612553.5</v>
      </c>
    </row>
    <row r="1980">
      <c r="A1980" s="1" t="s">
        <v>171</v>
      </c>
      <c r="B1980" s="1" t="s">
        <v>172</v>
      </c>
      <c r="C1980" s="1" t="s">
        <v>6</v>
      </c>
      <c r="D1980" s="12">
        <v>1991.0</v>
      </c>
      <c r="E1980" s="7">
        <f>'Cleaned and Complete Military E'!AI35</f>
        <v>41427184.18</v>
      </c>
    </row>
    <row r="1981">
      <c r="A1981" s="1" t="s">
        <v>171</v>
      </c>
      <c r="B1981" s="1" t="s">
        <v>172</v>
      </c>
      <c r="C1981" s="1" t="s">
        <v>6</v>
      </c>
      <c r="D1981" s="12">
        <v>1992.0</v>
      </c>
      <c r="E1981" s="7">
        <f>'Cleaned and Complete Military E'!AJ35</f>
        <v>41663996.04</v>
      </c>
    </row>
    <row r="1982">
      <c r="A1982" s="1" t="s">
        <v>171</v>
      </c>
      <c r="B1982" s="1" t="s">
        <v>172</v>
      </c>
      <c r="C1982" s="1" t="s">
        <v>6</v>
      </c>
      <c r="D1982" s="12">
        <v>1993.0</v>
      </c>
      <c r="E1982" s="7">
        <f>'Cleaned and Complete Military E'!AK35</f>
        <v>41004328.58</v>
      </c>
    </row>
    <row r="1983">
      <c r="A1983" s="1" t="s">
        <v>171</v>
      </c>
      <c r="B1983" s="1" t="s">
        <v>172</v>
      </c>
      <c r="C1983" s="1" t="s">
        <v>6</v>
      </c>
      <c r="D1983" s="12">
        <v>1994.0</v>
      </c>
      <c r="E1983" s="7">
        <f>'Cleaned and Complete Military E'!AL35</f>
        <v>37823250.83</v>
      </c>
    </row>
    <row r="1984">
      <c r="A1984" s="1" t="s">
        <v>171</v>
      </c>
      <c r="B1984" s="1" t="s">
        <v>172</v>
      </c>
      <c r="C1984" s="1" t="s">
        <v>6</v>
      </c>
      <c r="D1984" s="12">
        <v>1995.0</v>
      </c>
      <c r="E1984" s="7">
        <f>'Cleaned and Complete Military E'!AM35</f>
        <v>49054322.26</v>
      </c>
    </row>
    <row r="1985">
      <c r="A1985" s="1" t="s">
        <v>171</v>
      </c>
      <c r="B1985" s="1" t="s">
        <v>172</v>
      </c>
      <c r="C1985" s="1" t="s">
        <v>6</v>
      </c>
      <c r="D1985" s="12">
        <v>1996.0</v>
      </c>
      <c r="E1985" s="7">
        <f>'Cleaned and Complete Military E'!AN35</f>
        <v>44417812.62</v>
      </c>
    </row>
    <row r="1986">
      <c r="A1986" s="1" t="s">
        <v>171</v>
      </c>
      <c r="B1986" s="1" t="s">
        <v>172</v>
      </c>
      <c r="C1986" s="1" t="s">
        <v>6</v>
      </c>
      <c r="D1986" s="12">
        <v>1997.0</v>
      </c>
      <c r="E1986" s="7">
        <f>'Cleaned and Complete Military E'!AO35</f>
        <v>45483310.22</v>
      </c>
    </row>
    <row r="1987">
      <c r="A1987" s="1" t="s">
        <v>171</v>
      </c>
      <c r="B1987" s="1" t="s">
        <v>172</v>
      </c>
      <c r="C1987" s="1" t="s">
        <v>6</v>
      </c>
      <c r="D1987" s="12">
        <v>1998.0</v>
      </c>
      <c r="E1987" s="7">
        <f>'Cleaned and Complete Military E'!AP35</f>
        <v>57453085.66</v>
      </c>
    </row>
    <row r="1988">
      <c r="A1988" s="1" t="s">
        <v>171</v>
      </c>
      <c r="B1988" s="1" t="s">
        <v>172</v>
      </c>
      <c r="C1988" s="1" t="s">
        <v>6</v>
      </c>
      <c r="D1988" s="12">
        <v>1999.0</v>
      </c>
      <c r="E1988" s="7">
        <f>'Cleaned and Complete Military E'!AQ35</f>
        <v>59277760.9</v>
      </c>
    </row>
    <row r="1989">
      <c r="A1989" s="1" t="s">
        <v>171</v>
      </c>
      <c r="B1989" s="1" t="s">
        <v>172</v>
      </c>
      <c r="C1989" s="1" t="s">
        <v>6</v>
      </c>
      <c r="D1989" s="12">
        <v>2000.0</v>
      </c>
      <c r="E1989" s="7">
        <f>'Cleaned and Complete Military E'!AR35</f>
        <v>50882608.24</v>
      </c>
    </row>
    <row r="1990">
      <c r="A1990" s="1" t="s">
        <v>171</v>
      </c>
      <c r="B1990" s="1" t="s">
        <v>172</v>
      </c>
      <c r="C1990" s="1" t="s">
        <v>6</v>
      </c>
      <c r="D1990" s="12">
        <v>2001.0</v>
      </c>
      <c r="E1990" s="7">
        <f>'Cleaned and Complete Military E'!AS35</f>
        <v>32352140.5</v>
      </c>
    </row>
    <row r="1991">
      <c r="A1991" s="1" t="s">
        <v>171</v>
      </c>
      <c r="B1991" s="1" t="s">
        <v>172</v>
      </c>
      <c r="C1991" s="1" t="s">
        <v>6</v>
      </c>
      <c r="D1991" s="12">
        <v>2002.0</v>
      </c>
      <c r="E1991" s="7">
        <f>'Cleaned and Complete Military E'!AT35</f>
        <v>36975481.34</v>
      </c>
    </row>
    <row r="1992">
      <c r="A1992" s="1" t="s">
        <v>171</v>
      </c>
      <c r="B1992" s="1" t="s">
        <v>172</v>
      </c>
      <c r="C1992" s="1" t="s">
        <v>6</v>
      </c>
      <c r="D1992" s="12">
        <v>2003.0</v>
      </c>
      <c r="E1992" s="7">
        <f>'Cleaned and Complete Military E'!AU35</f>
        <v>53244020.29</v>
      </c>
    </row>
    <row r="1993">
      <c r="A1993" s="1" t="s">
        <v>171</v>
      </c>
      <c r="B1993" s="1" t="s">
        <v>172</v>
      </c>
      <c r="C1993" s="1" t="s">
        <v>6</v>
      </c>
      <c r="D1993" s="12">
        <v>2004.0</v>
      </c>
      <c r="E1993" s="7">
        <f>'Cleaned and Complete Military E'!AV35</f>
        <v>56353842.99</v>
      </c>
    </row>
    <row r="1994">
      <c r="A1994" s="1" t="s">
        <v>171</v>
      </c>
      <c r="B1994" s="1" t="s">
        <v>172</v>
      </c>
      <c r="C1994" s="1" t="s">
        <v>6</v>
      </c>
      <c r="D1994" s="12">
        <v>2005.0</v>
      </c>
      <c r="E1994" s="7">
        <f>'Cleaned and Complete Military E'!AW35</f>
        <v>64196566.4</v>
      </c>
    </row>
    <row r="1995">
      <c r="A1995" s="1" t="s">
        <v>171</v>
      </c>
      <c r="B1995" s="1" t="s">
        <v>172</v>
      </c>
      <c r="C1995" s="1" t="s">
        <v>6</v>
      </c>
      <c r="D1995" s="12">
        <v>2006.0</v>
      </c>
      <c r="E1995" s="7">
        <f>'Cleaned and Complete Military E'!AX35</f>
        <v>75732607.93</v>
      </c>
    </row>
    <row r="1996">
      <c r="A1996" s="1" t="s">
        <v>171</v>
      </c>
      <c r="B1996" s="1" t="s">
        <v>172</v>
      </c>
      <c r="C1996" s="1" t="s">
        <v>6</v>
      </c>
      <c r="D1996" s="12">
        <v>2007.0</v>
      </c>
      <c r="E1996" s="7">
        <f>'Cleaned and Complete Military E'!AY35</f>
        <v>126077789</v>
      </c>
    </row>
    <row r="1997">
      <c r="A1997" s="1" t="s">
        <v>171</v>
      </c>
      <c r="B1997" s="1" t="s">
        <v>172</v>
      </c>
      <c r="C1997" s="1" t="s">
        <v>6</v>
      </c>
      <c r="D1997" s="12">
        <v>2008.0</v>
      </c>
      <c r="E1997" s="7">
        <f>'Cleaned and Complete Military E'!AZ35</f>
        <v>113668160.2</v>
      </c>
    </row>
    <row r="1998">
      <c r="A1998" s="1" t="s">
        <v>171</v>
      </c>
      <c r="B1998" s="1" t="s">
        <v>172</v>
      </c>
      <c r="C1998" s="1" t="s">
        <v>6</v>
      </c>
      <c r="D1998" s="12">
        <v>2009.0</v>
      </c>
      <c r="E1998" s="7">
        <f>'Cleaned and Complete Military E'!BA35</f>
        <v>118290743.9</v>
      </c>
    </row>
    <row r="1999">
      <c r="A1999" s="1" t="s">
        <v>171</v>
      </c>
      <c r="B1999" s="1" t="s">
        <v>172</v>
      </c>
      <c r="C1999" s="1" t="s">
        <v>6</v>
      </c>
      <c r="D1999" s="12">
        <v>2010.0</v>
      </c>
      <c r="E1999" s="7">
        <f>'Cleaned and Complete Military E'!BB35</f>
        <v>122480468.5</v>
      </c>
    </row>
    <row r="2000">
      <c r="A2000" s="1" t="s">
        <v>171</v>
      </c>
      <c r="B2000" s="1" t="s">
        <v>172</v>
      </c>
      <c r="C2000" s="1" t="s">
        <v>6</v>
      </c>
      <c r="D2000" s="12">
        <v>2011.0</v>
      </c>
      <c r="E2000" s="7">
        <f>'Cleaned and Complete Military E'!BC35</f>
        <v>234327479.6</v>
      </c>
    </row>
    <row r="2001">
      <c r="A2001" s="1" t="s">
        <v>171</v>
      </c>
      <c r="B2001" s="1" t="s">
        <v>172</v>
      </c>
      <c r="C2001" s="1" t="s">
        <v>6</v>
      </c>
      <c r="D2001" s="12">
        <v>2012.0</v>
      </c>
      <c r="E2001" s="7">
        <f>'Cleaned and Complete Military E'!BD35</f>
        <v>337260972.7</v>
      </c>
    </row>
    <row r="2002">
      <c r="A2002" s="1" t="s">
        <v>171</v>
      </c>
      <c r="B2002" s="1" t="s">
        <v>172</v>
      </c>
      <c r="C2002" s="1" t="s">
        <v>6</v>
      </c>
      <c r="D2002" s="12">
        <v>2013.0</v>
      </c>
      <c r="E2002" s="7">
        <f>'Cleaned and Complete Military E'!BE35</f>
        <v>254997057.4</v>
      </c>
    </row>
    <row r="2003">
      <c r="A2003" s="1" t="s">
        <v>171</v>
      </c>
      <c r="B2003" s="1" t="s">
        <v>172</v>
      </c>
      <c r="C2003" s="1" t="s">
        <v>6</v>
      </c>
      <c r="D2003" s="12">
        <v>2014.0</v>
      </c>
      <c r="E2003" s="7">
        <f>'Cleaned and Complete Military E'!BF35</f>
        <v>252653419</v>
      </c>
    </row>
    <row r="2004">
      <c r="A2004" s="1" t="s">
        <v>171</v>
      </c>
      <c r="B2004" s="1" t="s">
        <v>172</v>
      </c>
      <c r="C2004" s="1" t="s">
        <v>6</v>
      </c>
      <c r="D2004" s="12">
        <v>2015.0</v>
      </c>
      <c r="E2004" s="7">
        <f>'Cleaned and Complete Military E'!BG35</f>
        <v>190515191.5</v>
      </c>
    </row>
    <row r="2005">
      <c r="A2005" s="1" t="s">
        <v>171</v>
      </c>
      <c r="B2005" s="1" t="s">
        <v>172</v>
      </c>
      <c r="C2005" s="1" t="s">
        <v>6</v>
      </c>
      <c r="D2005" s="12">
        <v>2016.0</v>
      </c>
      <c r="E2005" s="7">
        <f>'Cleaned and Complete Military E'!BH35</f>
        <v>161751874.3</v>
      </c>
    </row>
    <row r="2006">
      <c r="A2006" s="1" t="s">
        <v>171</v>
      </c>
      <c r="B2006" s="1" t="s">
        <v>172</v>
      </c>
      <c r="C2006" s="1" t="s">
        <v>6</v>
      </c>
      <c r="D2006" s="12">
        <v>2017.0</v>
      </c>
      <c r="E2006" s="7">
        <f>'Cleaned and Complete Military E'!BI35</f>
        <v>189129841.5</v>
      </c>
    </row>
    <row r="2007">
      <c r="A2007" s="1" t="s">
        <v>171</v>
      </c>
      <c r="B2007" s="1" t="s">
        <v>172</v>
      </c>
      <c r="C2007" s="1" t="s">
        <v>6</v>
      </c>
      <c r="D2007" s="12">
        <v>2018.0</v>
      </c>
      <c r="E2007" s="7">
        <f>'Cleaned and Complete Military E'!BJ35</f>
        <v>218444253.6</v>
      </c>
    </row>
    <row r="2008">
      <c r="A2008" s="1" t="str">
        <f>'Cleaned and Complete Military E'!A36</f>
        <v>Greece</v>
      </c>
      <c r="B2008" s="1" t="str">
        <f>'Cleaned and Complete Military E'!B36</f>
        <v>GRC</v>
      </c>
      <c r="C2008" s="1" t="str">
        <f>'Cleaned and Complete Military E'!C36</f>
        <v>Country</v>
      </c>
      <c r="D2008" s="8">
        <v>1960.0</v>
      </c>
      <c r="E2008" s="7">
        <f>'Cleaned and Complete Military E'!D36</f>
        <v>170327798.1</v>
      </c>
    </row>
    <row r="2009">
      <c r="A2009" s="1" t="s">
        <v>183</v>
      </c>
      <c r="B2009" s="1" t="s">
        <v>184</v>
      </c>
      <c r="C2009" s="1" t="s">
        <v>6</v>
      </c>
      <c r="D2009" s="12">
        <v>1961.0</v>
      </c>
      <c r="E2009" s="7">
        <f>'Cleaned and Complete Military E'!E36</f>
        <v>167762365.8</v>
      </c>
    </row>
    <row r="2010">
      <c r="A2010" s="1" t="s">
        <v>183</v>
      </c>
      <c r="B2010" s="1" t="s">
        <v>184</v>
      </c>
      <c r="C2010" s="1" t="s">
        <v>6</v>
      </c>
      <c r="D2010" s="12">
        <v>1962.0</v>
      </c>
      <c r="E2010" s="7">
        <f>'Cleaned and Complete Military E'!F36</f>
        <v>170034222.7</v>
      </c>
    </row>
    <row r="2011">
      <c r="A2011" s="1" t="s">
        <v>183</v>
      </c>
      <c r="B2011" s="1" t="s">
        <v>184</v>
      </c>
      <c r="C2011" s="1" t="s">
        <v>6</v>
      </c>
      <c r="D2011" s="12">
        <v>1963.0</v>
      </c>
      <c r="E2011" s="7">
        <f>'Cleaned and Complete Military E'!G36</f>
        <v>179495712.8</v>
      </c>
    </row>
    <row r="2012">
      <c r="A2012" s="1" t="s">
        <v>183</v>
      </c>
      <c r="B2012" s="1" t="s">
        <v>184</v>
      </c>
      <c r="C2012" s="1" t="s">
        <v>6</v>
      </c>
      <c r="D2012" s="12">
        <v>1964.0</v>
      </c>
      <c r="E2012" s="7">
        <f>'Cleaned and Complete Military E'!H36</f>
        <v>188207553.1</v>
      </c>
    </row>
    <row r="2013">
      <c r="A2013" s="1" t="s">
        <v>183</v>
      </c>
      <c r="B2013" s="1" t="s">
        <v>184</v>
      </c>
      <c r="C2013" s="1" t="s">
        <v>6</v>
      </c>
      <c r="D2013" s="12">
        <v>1965.0</v>
      </c>
      <c r="E2013" s="7">
        <f>'Cleaned and Complete Military E'!I36</f>
        <v>209674799.6</v>
      </c>
    </row>
    <row r="2014">
      <c r="A2014" s="1" t="s">
        <v>183</v>
      </c>
      <c r="B2014" s="1" t="s">
        <v>184</v>
      </c>
      <c r="C2014" s="1" t="s">
        <v>6</v>
      </c>
      <c r="D2014" s="12">
        <v>1966.0</v>
      </c>
      <c r="E2014" s="7">
        <f>'Cleaned and Complete Military E'!J36</f>
        <v>238979294.9</v>
      </c>
    </row>
    <row r="2015">
      <c r="A2015" s="1" t="s">
        <v>183</v>
      </c>
      <c r="B2015" s="1" t="s">
        <v>184</v>
      </c>
      <c r="C2015" s="1" t="s">
        <v>6</v>
      </c>
      <c r="D2015" s="12">
        <v>1967.0</v>
      </c>
      <c r="E2015" s="7">
        <f>'Cleaned and Complete Military E'!K36</f>
        <v>313035616.3</v>
      </c>
    </row>
    <row r="2016">
      <c r="A2016" s="1" t="s">
        <v>183</v>
      </c>
      <c r="B2016" s="1" t="s">
        <v>184</v>
      </c>
      <c r="C2016" s="1" t="s">
        <v>6</v>
      </c>
      <c r="D2016" s="12">
        <v>1968.0</v>
      </c>
      <c r="E2016" s="7">
        <f>'Cleaned and Complete Military E'!L36</f>
        <v>366771882.7</v>
      </c>
    </row>
    <row r="2017">
      <c r="A2017" s="1" t="s">
        <v>183</v>
      </c>
      <c r="B2017" s="1" t="s">
        <v>184</v>
      </c>
      <c r="C2017" s="1" t="s">
        <v>6</v>
      </c>
      <c r="D2017" s="12">
        <v>1969.0</v>
      </c>
      <c r="E2017" s="7">
        <f>'Cleaned and Complete Military E'!M36</f>
        <v>425403589.9</v>
      </c>
    </row>
    <row r="2018">
      <c r="A2018" s="1" t="s">
        <v>183</v>
      </c>
      <c r="B2018" s="1" t="s">
        <v>184</v>
      </c>
      <c r="C2018" s="1" t="s">
        <v>6</v>
      </c>
      <c r="D2018" s="12">
        <v>1970.0</v>
      </c>
      <c r="E2018" s="7">
        <f>'Cleaned and Complete Military E'!N36</f>
        <v>473596990.5</v>
      </c>
    </row>
    <row r="2019">
      <c r="A2019" s="1" t="s">
        <v>183</v>
      </c>
      <c r="B2019" s="1" t="s">
        <v>184</v>
      </c>
      <c r="C2019" s="1" t="s">
        <v>6</v>
      </c>
      <c r="D2019" s="12">
        <v>1971.0</v>
      </c>
      <c r="E2019" s="7">
        <f>'Cleaned and Complete Military E'!O36</f>
        <v>515997642</v>
      </c>
    </row>
    <row r="2020">
      <c r="A2020" s="1" t="s">
        <v>183</v>
      </c>
      <c r="B2020" s="1" t="s">
        <v>184</v>
      </c>
      <c r="C2020" s="1" t="s">
        <v>6</v>
      </c>
      <c r="D2020" s="12">
        <v>1972.0</v>
      </c>
      <c r="E2020" s="7">
        <f>'Cleaned and Complete Military E'!P36</f>
        <v>573692101.5</v>
      </c>
    </row>
    <row r="2021">
      <c r="A2021" s="1" t="s">
        <v>183</v>
      </c>
      <c r="B2021" s="1" t="s">
        <v>184</v>
      </c>
      <c r="C2021" s="1" t="s">
        <v>6</v>
      </c>
      <c r="D2021" s="12">
        <v>1973.0</v>
      </c>
      <c r="E2021" s="7">
        <f>'Cleaned and Complete Military E'!Q36</f>
        <v>674802452.2</v>
      </c>
    </row>
    <row r="2022">
      <c r="A2022" s="1" t="s">
        <v>183</v>
      </c>
      <c r="B2022" s="1" t="s">
        <v>184</v>
      </c>
      <c r="C2022" s="1" t="s">
        <v>6</v>
      </c>
      <c r="D2022" s="12">
        <v>1974.0</v>
      </c>
      <c r="E2022" s="7">
        <f>'Cleaned and Complete Military E'!R36</f>
        <v>1049955703</v>
      </c>
    </row>
    <row r="2023">
      <c r="A2023" s="1" t="s">
        <v>183</v>
      </c>
      <c r="B2023" s="1" t="s">
        <v>184</v>
      </c>
      <c r="C2023" s="1" t="s">
        <v>6</v>
      </c>
      <c r="D2023" s="12">
        <v>1975.0</v>
      </c>
      <c r="E2023" s="7">
        <f>'Cleaned and Complete Military E'!S36</f>
        <v>1433217345</v>
      </c>
    </row>
    <row r="2024">
      <c r="A2024" s="1" t="s">
        <v>183</v>
      </c>
      <c r="B2024" s="1" t="s">
        <v>184</v>
      </c>
      <c r="C2024" s="1" t="s">
        <v>6</v>
      </c>
      <c r="D2024" s="12">
        <v>1976.0</v>
      </c>
      <c r="E2024" s="7">
        <f>'Cleaned and Complete Military E'!T36</f>
        <v>1559887280</v>
      </c>
    </row>
    <row r="2025">
      <c r="A2025" s="1" t="s">
        <v>183</v>
      </c>
      <c r="B2025" s="1" t="s">
        <v>184</v>
      </c>
      <c r="C2025" s="1" t="s">
        <v>6</v>
      </c>
      <c r="D2025" s="12">
        <v>1977.0</v>
      </c>
      <c r="E2025" s="7">
        <f>'Cleaned and Complete Military E'!U36</f>
        <v>1838775321</v>
      </c>
    </row>
    <row r="2026">
      <c r="A2026" s="1" t="s">
        <v>183</v>
      </c>
      <c r="B2026" s="1" t="s">
        <v>184</v>
      </c>
      <c r="C2026" s="1" t="s">
        <v>6</v>
      </c>
      <c r="D2026" s="12">
        <v>1978.0</v>
      </c>
      <c r="E2026" s="7">
        <f>'Cleaned and Complete Military E'!V36</f>
        <v>2118929495</v>
      </c>
    </row>
    <row r="2027">
      <c r="A2027" s="1" t="s">
        <v>183</v>
      </c>
      <c r="B2027" s="1" t="s">
        <v>184</v>
      </c>
      <c r="C2027" s="1" t="s">
        <v>6</v>
      </c>
      <c r="D2027" s="12">
        <v>1979.0</v>
      </c>
      <c r="E2027" s="7">
        <f>'Cleaned and Complete Military E'!W36</f>
        <v>2424261939</v>
      </c>
    </row>
    <row r="2028">
      <c r="A2028" s="1" t="s">
        <v>183</v>
      </c>
      <c r="B2028" s="1" t="s">
        <v>184</v>
      </c>
      <c r="C2028" s="1" t="s">
        <v>6</v>
      </c>
      <c r="D2028" s="12">
        <v>1980.0</v>
      </c>
      <c r="E2028" s="7">
        <f>'Cleaned and Complete Military E'!X36</f>
        <v>2275580289</v>
      </c>
    </row>
    <row r="2029">
      <c r="A2029" s="1" t="s">
        <v>183</v>
      </c>
      <c r="B2029" s="1" t="s">
        <v>184</v>
      </c>
      <c r="C2029" s="1" t="s">
        <v>6</v>
      </c>
      <c r="D2029" s="12">
        <v>1981.0</v>
      </c>
      <c r="E2029" s="7">
        <f>'Cleaned and Complete Military E'!Y36</f>
        <v>2578400684</v>
      </c>
    </row>
    <row r="2030">
      <c r="A2030" s="1" t="s">
        <v>183</v>
      </c>
      <c r="B2030" s="1" t="s">
        <v>184</v>
      </c>
      <c r="C2030" s="1" t="s">
        <v>6</v>
      </c>
      <c r="D2030" s="12">
        <v>1982.0</v>
      </c>
      <c r="E2030" s="7">
        <f>'Cleaned and Complete Military E'!Z36</f>
        <v>2638652976</v>
      </c>
    </row>
    <row r="2031">
      <c r="A2031" s="1" t="s">
        <v>183</v>
      </c>
      <c r="B2031" s="1" t="s">
        <v>184</v>
      </c>
      <c r="C2031" s="1" t="s">
        <v>6</v>
      </c>
      <c r="D2031" s="12">
        <v>1983.0</v>
      </c>
      <c r="E2031" s="7">
        <f>'Cleaned and Complete Military E'!AA36</f>
        <v>2195463586</v>
      </c>
    </row>
    <row r="2032">
      <c r="A2032" s="1" t="s">
        <v>183</v>
      </c>
      <c r="B2032" s="1" t="s">
        <v>184</v>
      </c>
      <c r="C2032" s="1" t="s">
        <v>6</v>
      </c>
      <c r="D2032" s="12">
        <v>1984.0</v>
      </c>
      <c r="E2032" s="7">
        <f>'Cleaned and Complete Military E'!AB36</f>
        <v>1994286405</v>
      </c>
    </row>
    <row r="2033">
      <c r="A2033" s="1" t="s">
        <v>183</v>
      </c>
      <c r="B2033" s="1" t="s">
        <v>184</v>
      </c>
      <c r="C2033" s="1" t="s">
        <v>6</v>
      </c>
      <c r="D2033" s="12">
        <v>1985.0</v>
      </c>
      <c r="E2033" s="7">
        <f>'Cleaned and Complete Military E'!AC36</f>
        <v>1927083076</v>
      </c>
    </row>
    <row r="2034">
      <c r="A2034" s="1" t="s">
        <v>183</v>
      </c>
      <c r="B2034" s="1" t="s">
        <v>184</v>
      </c>
      <c r="C2034" s="1" t="s">
        <v>6</v>
      </c>
      <c r="D2034" s="12">
        <v>1986.0</v>
      </c>
      <c r="E2034" s="7">
        <f>'Cleaned and Complete Military E'!AD36</f>
        <v>1998816951</v>
      </c>
    </row>
    <row r="2035">
      <c r="A2035" s="1" t="s">
        <v>183</v>
      </c>
      <c r="B2035" s="1" t="s">
        <v>184</v>
      </c>
      <c r="C2035" s="1" t="s">
        <v>6</v>
      </c>
      <c r="D2035" s="12">
        <v>1987.0</v>
      </c>
      <c r="E2035" s="7">
        <f>'Cleaned and Complete Military E'!AE36</f>
        <v>2399225050</v>
      </c>
    </row>
    <row r="2036">
      <c r="A2036" s="1" t="s">
        <v>183</v>
      </c>
      <c r="B2036" s="1" t="s">
        <v>184</v>
      </c>
      <c r="C2036" s="1" t="s">
        <v>6</v>
      </c>
      <c r="D2036" s="12">
        <v>1988.0</v>
      </c>
      <c r="E2036" s="7">
        <f>'Cleaned and Complete Military E'!AF36</f>
        <v>2749556829</v>
      </c>
    </row>
    <row r="2037">
      <c r="A2037" s="1" t="s">
        <v>183</v>
      </c>
      <c r="B2037" s="1" t="s">
        <v>184</v>
      </c>
      <c r="C2037" s="1" t="s">
        <v>6</v>
      </c>
      <c r="D2037" s="12">
        <v>1989.0</v>
      </c>
      <c r="E2037" s="7">
        <f>'Cleaned and Complete Military E'!AG36</f>
        <v>2560254614</v>
      </c>
    </row>
    <row r="2038">
      <c r="A2038" s="1" t="s">
        <v>183</v>
      </c>
      <c r="B2038" s="1" t="s">
        <v>184</v>
      </c>
      <c r="C2038" s="1" t="s">
        <v>6</v>
      </c>
      <c r="D2038" s="12">
        <v>1990.0</v>
      </c>
      <c r="E2038" s="7">
        <f>'Cleaned and Complete Military E'!AH36</f>
        <v>3193376484</v>
      </c>
    </row>
    <row r="2039">
      <c r="A2039" s="1" t="s">
        <v>183</v>
      </c>
      <c r="B2039" s="1" t="s">
        <v>184</v>
      </c>
      <c r="C2039" s="1" t="s">
        <v>6</v>
      </c>
      <c r="D2039" s="12">
        <v>1991.0</v>
      </c>
      <c r="E2039" s="7">
        <f>'Cleaned and Complete Military E'!AI36</f>
        <v>3146899035</v>
      </c>
    </row>
    <row r="2040">
      <c r="A2040" s="1" t="s">
        <v>183</v>
      </c>
      <c r="B2040" s="1" t="s">
        <v>184</v>
      </c>
      <c r="C2040" s="1" t="s">
        <v>6</v>
      </c>
      <c r="D2040" s="12">
        <v>1992.0</v>
      </c>
      <c r="E2040" s="7">
        <f>'Cleaned and Complete Military E'!AJ36</f>
        <v>3623052915</v>
      </c>
    </row>
    <row r="2041">
      <c r="A2041" s="1" t="s">
        <v>183</v>
      </c>
      <c r="B2041" s="1" t="s">
        <v>184</v>
      </c>
      <c r="C2041" s="1" t="s">
        <v>6</v>
      </c>
      <c r="D2041" s="12">
        <v>1993.0</v>
      </c>
      <c r="E2041" s="7">
        <f>'Cleaned and Complete Military E'!AK36</f>
        <v>3364413330</v>
      </c>
    </row>
    <row r="2042">
      <c r="A2042" s="1" t="s">
        <v>183</v>
      </c>
      <c r="B2042" s="1" t="s">
        <v>184</v>
      </c>
      <c r="C2042" s="1" t="s">
        <v>6</v>
      </c>
      <c r="D2042" s="12">
        <v>1994.0</v>
      </c>
      <c r="E2042" s="7">
        <f>'Cleaned and Complete Military E'!AL36</f>
        <v>3587244914</v>
      </c>
    </row>
    <row r="2043">
      <c r="A2043" s="1" t="s">
        <v>183</v>
      </c>
      <c r="B2043" s="1" t="s">
        <v>184</v>
      </c>
      <c r="C2043" s="1" t="s">
        <v>6</v>
      </c>
      <c r="D2043" s="12">
        <v>1995.0</v>
      </c>
      <c r="E2043" s="7">
        <f>'Cleaned and Complete Military E'!AM36</f>
        <v>4179913247</v>
      </c>
    </row>
    <row r="2044">
      <c r="A2044" s="1" t="s">
        <v>183</v>
      </c>
      <c r="B2044" s="1" t="s">
        <v>184</v>
      </c>
      <c r="C2044" s="1" t="s">
        <v>6</v>
      </c>
      <c r="D2044" s="12">
        <v>1996.0</v>
      </c>
      <c r="E2044" s="7">
        <f>'Cleaned and Complete Military E'!AN36</f>
        <v>4613167577</v>
      </c>
    </row>
    <row r="2045">
      <c r="A2045" s="1" t="s">
        <v>183</v>
      </c>
      <c r="B2045" s="1" t="s">
        <v>184</v>
      </c>
      <c r="C2045" s="1" t="s">
        <v>6</v>
      </c>
      <c r="D2045" s="12">
        <v>1997.0</v>
      </c>
      <c r="E2045" s="7">
        <f>'Cleaned and Complete Military E'!AO36</f>
        <v>4573516492</v>
      </c>
    </row>
    <row r="2046">
      <c r="A2046" s="1" t="s">
        <v>183</v>
      </c>
      <c r="B2046" s="1" t="s">
        <v>184</v>
      </c>
      <c r="C2046" s="1" t="s">
        <v>6</v>
      </c>
      <c r="D2046" s="12">
        <v>1998.0</v>
      </c>
      <c r="E2046" s="7">
        <f>'Cleaned and Complete Military E'!AP36</f>
        <v>4824257169</v>
      </c>
    </row>
    <row r="2047">
      <c r="A2047" s="1" t="s">
        <v>183</v>
      </c>
      <c r="B2047" s="1" t="s">
        <v>184</v>
      </c>
      <c r="C2047" s="1" t="s">
        <v>6</v>
      </c>
      <c r="D2047" s="12">
        <v>1999.0</v>
      </c>
      <c r="E2047" s="7">
        <f>'Cleaned and Complete Military E'!AQ36</f>
        <v>5012285642</v>
      </c>
    </row>
    <row r="2048">
      <c r="A2048" s="1" t="s">
        <v>183</v>
      </c>
      <c r="B2048" s="1" t="s">
        <v>184</v>
      </c>
      <c r="C2048" s="1" t="s">
        <v>6</v>
      </c>
      <c r="D2048" s="12">
        <v>2000.0</v>
      </c>
      <c r="E2048" s="7">
        <f>'Cleaned and Complete Military E'!AR36</f>
        <v>4564522446</v>
      </c>
    </row>
    <row r="2049">
      <c r="A2049" s="1" t="s">
        <v>183</v>
      </c>
      <c r="B2049" s="1" t="s">
        <v>184</v>
      </c>
      <c r="C2049" s="1" t="s">
        <v>6</v>
      </c>
      <c r="D2049" s="12">
        <v>2001.0</v>
      </c>
      <c r="E2049" s="7">
        <f>'Cleaned and Complete Military E'!AS36</f>
        <v>4428103552</v>
      </c>
    </row>
    <row r="2050">
      <c r="A2050" s="1" t="s">
        <v>183</v>
      </c>
      <c r="B2050" s="1" t="s">
        <v>184</v>
      </c>
      <c r="C2050" s="1" t="s">
        <v>6</v>
      </c>
      <c r="D2050" s="12">
        <v>2002.0</v>
      </c>
      <c r="E2050" s="7">
        <f>'Cleaned and Complete Military E'!AT36</f>
        <v>4734177215</v>
      </c>
    </row>
    <row r="2051">
      <c r="A2051" s="1" t="s">
        <v>183</v>
      </c>
      <c r="B2051" s="1" t="s">
        <v>184</v>
      </c>
      <c r="C2051" s="1" t="s">
        <v>6</v>
      </c>
      <c r="D2051" s="12">
        <v>2003.0</v>
      </c>
      <c r="E2051" s="7">
        <f>'Cleaned and Complete Military E'!AU36</f>
        <v>5035585542</v>
      </c>
    </row>
    <row r="2052">
      <c r="A2052" s="1" t="s">
        <v>183</v>
      </c>
      <c r="B2052" s="1" t="s">
        <v>184</v>
      </c>
      <c r="C2052" s="1" t="s">
        <v>6</v>
      </c>
      <c r="D2052" s="12">
        <v>2004.0</v>
      </c>
      <c r="E2052" s="7">
        <f>'Cleaned and Complete Military E'!AV36</f>
        <v>6267468787</v>
      </c>
    </row>
    <row r="2053">
      <c r="A2053" s="1" t="s">
        <v>183</v>
      </c>
      <c r="B2053" s="1" t="s">
        <v>184</v>
      </c>
      <c r="C2053" s="1" t="s">
        <v>6</v>
      </c>
      <c r="D2053" s="12">
        <v>2005.0</v>
      </c>
      <c r="E2053" s="7">
        <f>'Cleaned and Complete Military E'!AW36</f>
        <v>7028428593</v>
      </c>
    </row>
    <row r="2054">
      <c r="A2054" s="1" t="s">
        <v>183</v>
      </c>
      <c r="B2054" s="1" t="s">
        <v>184</v>
      </c>
      <c r="C2054" s="1" t="s">
        <v>6</v>
      </c>
      <c r="D2054" s="12">
        <v>2006.0</v>
      </c>
      <c r="E2054" s="7">
        <f>'Cleaned and Complete Military E'!AX36</f>
        <v>7607186182</v>
      </c>
    </row>
    <row r="2055">
      <c r="A2055" s="1" t="s">
        <v>183</v>
      </c>
      <c r="B2055" s="1" t="s">
        <v>184</v>
      </c>
      <c r="C2055" s="1" t="s">
        <v>6</v>
      </c>
      <c r="D2055" s="12">
        <v>2007.0</v>
      </c>
      <c r="E2055" s="7">
        <f>'Cleaned and Complete Military E'!AY36</f>
        <v>8533090258</v>
      </c>
    </row>
    <row r="2056">
      <c r="A2056" s="1" t="s">
        <v>183</v>
      </c>
      <c r="B2056" s="1" t="s">
        <v>184</v>
      </c>
      <c r="C2056" s="1" t="s">
        <v>6</v>
      </c>
      <c r="D2056" s="12">
        <v>2008.0</v>
      </c>
      <c r="E2056" s="7">
        <f>'Cleaned and Complete Military E'!AZ36</f>
        <v>10574138499</v>
      </c>
    </row>
    <row r="2057">
      <c r="A2057" s="1" t="s">
        <v>183</v>
      </c>
      <c r="B2057" s="1" t="s">
        <v>184</v>
      </c>
      <c r="C2057" s="1" t="s">
        <v>6</v>
      </c>
      <c r="D2057" s="12">
        <v>2009.0</v>
      </c>
      <c r="E2057" s="7">
        <f>'Cleaned and Complete Military E'!BA36</f>
        <v>10641348183</v>
      </c>
    </row>
    <row r="2058">
      <c r="A2058" s="1" t="s">
        <v>183</v>
      </c>
      <c r="B2058" s="1" t="s">
        <v>184</v>
      </c>
      <c r="C2058" s="1" t="s">
        <v>6</v>
      </c>
      <c r="D2058" s="12">
        <v>2010.0</v>
      </c>
      <c r="E2058" s="7">
        <f>'Cleaned and Complete Military E'!BB36</f>
        <v>8163619387</v>
      </c>
    </row>
    <row r="2059">
      <c r="A2059" s="1" t="s">
        <v>183</v>
      </c>
      <c r="B2059" s="1" t="s">
        <v>184</v>
      </c>
      <c r="C2059" s="1" t="s">
        <v>6</v>
      </c>
      <c r="D2059" s="12">
        <v>2011.0</v>
      </c>
      <c r="E2059" s="7">
        <f>'Cleaned and Complete Military E'!BC36</f>
        <v>7128608267</v>
      </c>
    </row>
    <row r="2060">
      <c r="A2060" s="1" t="s">
        <v>183</v>
      </c>
      <c r="B2060" s="1" t="s">
        <v>184</v>
      </c>
      <c r="C2060" s="1" t="s">
        <v>6</v>
      </c>
      <c r="D2060" s="12">
        <v>2012.0</v>
      </c>
      <c r="E2060" s="7">
        <f>'Cleaned and Complete Military E'!BD36</f>
        <v>5914988423</v>
      </c>
    </row>
    <row r="2061">
      <c r="A2061" s="1" t="s">
        <v>183</v>
      </c>
      <c r="B2061" s="1" t="s">
        <v>184</v>
      </c>
      <c r="C2061" s="1" t="s">
        <v>6</v>
      </c>
      <c r="D2061" s="12">
        <v>2013.0</v>
      </c>
      <c r="E2061" s="7">
        <f>'Cleaned and Complete Military E'!BE36</f>
        <v>5655183036</v>
      </c>
    </row>
    <row r="2062">
      <c r="A2062" s="1" t="s">
        <v>183</v>
      </c>
      <c r="B2062" s="1" t="s">
        <v>184</v>
      </c>
      <c r="C2062" s="1" t="s">
        <v>6</v>
      </c>
      <c r="D2062" s="12">
        <v>2014.0</v>
      </c>
      <c r="E2062" s="7">
        <f>'Cleaned and Complete Military E'!BF36</f>
        <v>5531285909</v>
      </c>
    </row>
    <row r="2063">
      <c r="A2063" s="1" t="s">
        <v>183</v>
      </c>
      <c r="B2063" s="1" t="s">
        <v>184</v>
      </c>
      <c r="C2063" s="1" t="s">
        <v>6</v>
      </c>
      <c r="D2063" s="12">
        <v>2015.0</v>
      </c>
      <c r="E2063" s="7">
        <f>'Cleaned and Complete Military E'!BG36</f>
        <v>4818121326</v>
      </c>
    </row>
    <row r="2064">
      <c r="A2064" s="1" t="s">
        <v>183</v>
      </c>
      <c r="B2064" s="1" t="s">
        <v>184</v>
      </c>
      <c r="C2064" s="1" t="s">
        <v>6</v>
      </c>
      <c r="D2064" s="12">
        <v>2016.0</v>
      </c>
      <c r="E2064" s="7">
        <f>'Cleaned and Complete Military E'!BH36</f>
        <v>4963484464</v>
      </c>
    </row>
    <row r="2065">
      <c r="A2065" s="1" t="s">
        <v>183</v>
      </c>
      <c r="B2065" s="1" t="s">
        <v>184</v>
      </c>
      <c r="C2065" s="1" t="s">
        <v>6</v>
      </c>
      <c r="D2065" s="12">
        <v>2017.0</v>
      </c>
      <c r="E2065" s="7">
        <f>'Cleaned and Complete Military E'!BI36</f>
        <v>5093788906</v>
      </c>
    </row>
    <row r="2066">
      <c r="A2066" s="1" t="s">
        <v>183</v>
      </c>
      <c r="B2066" s="1" t="s">
        <v>184</v>
      </c>
      <c r="C2066" s="1" t="s">
        <v>6</v>
      </c>
      <c r="D2066" s="12">
        <v>2018.0</v>
      </c>
      <c r="E2066" s="7">
        <f>'Cleaned and Complete Military E'!BJ36</f>
        <v>5227152013</v>
      </c>
    </row>
    <row r="2067">
      <c r="A2067" s="1" t="str">
        <f>'Cleaned and Complete Military E'!A37</f>
        <v>Guatemala</v>
      </c>
      <c r="B2067" s="1" t="str">
        <f>'Cleaned and Complete Military E'!B37</f>
        <v>GTM</v>
      </c>
      <c r="C2067" s="1" t="str">
        <f>'Cleaned and Complete Military E'!C37</f>
        <v>Country</v>
      </c>
      <c r="D2067" s="8">
        <v>1960.0</v>
      </c>
      <c r="E2067" s="7">
        <f>'Cleaned and Complete Military E'!D37</f>
        <v>12084076.43</v>
      </c>
    </row>
    <row r="2068">
      <c r="A2068" s="1" t="s">
        <v>189</v>
      </c>
      <c r="B2068" s="1" t="s">
        <v>190</v>
      </c>
      <c r="C2068" s="12" t="s">
        <v>6</v>
      </c>
      <c r="D2068" s="12">
        <v>1961.0</v>
      </c>
      <c r="E2068" s="7">
        <f>'Cleaned and Complete Military E'!E37</f>
        <v>12084076.43</v>
      </c>
    </row>
    <row r="2069">
      <c r="A2069" s="1" t="s">
        <v>189</v>
      </c>
      <c r="B2069" s="1" t="s">
        <v>190</v>
      </c>
      <c r="C2069" s="12" t="s">
        <v>6</v>
      </c>
      <c r="D2069" s="12">
        <v>1962.0</v>
      </c>
      <c r="E2069" s="7">
        <f>'Cleaned and Complete Military E'!F37</f>
        <v>11954140.13</v>
      </c>
    </row>
    <row r="2070">
      <c r="A2070" s="1" t="s">
        <v>189</v>
      </c>
      <c r="B2070" s="1" t="s">
        <v>190</v>
      </c>
      <c r="C2070" s="12" t="s">
        <v>6</v>
      </c>
      <c r="D2070" s="12">
        <v>1963.0</v>
      </c>
      <c r="E2070" s="7">
        <f>'Cleaned and Complete Military E'!G37</f>
        <v>14812738.85</v>
      </c>
    </row>
    <row r="2071">
      <c r="A2071" s="1" t="s">
        <v>189</v>
      </c>
      <c r="B2071" s="1" t="s">
        <v>190</v>
      </c>
      <c r="C2071" s="12" t="s">
        <v>6</v>
      </c>
      <c r="D2071" s="12">
        <v>1964.0</v>
      </c>
      <c r="E2071" s="7">
        <f>'Cleaned and Complete Military E'!H37</f>
        <v>12993630.57</v>
      </c>
    </row>
    <row r="2072">
      <c r="A2072" s="1" t="s">
        <v>189</v>
      </c>
      <c r="B2072" s="1" t="s">
        <v>190</v>
      </c>
      <c r="C2072" s="12" t="s">
        <v>6</v>
      </c>
      <c r="D2072" s="12">
        <v>1965.0</v>
      </c>
      <c r="E2072" s="7">
        <f>'Cleaned and Complete Military E'!I37</f>
        <v>18580891.72</v>
      </c>
    </row>
    <row r="2073">
      <c r="A2073" s="1" t="s">
        <v>189</v>
      </c>
      <c r="B2073" s="1" t="s">
        <v>190</v>
      </c>
      <c r="C2073" s="12" t="s">
        <v>6</v>
      </c>
      <c r="D2073" s="12">
        <v>1966.0</v>
      </c>
      <c r="E2073" s="7">
        <f>'Cleaned and Complete Military E'!J37</f>
        <v>19100636.94</v>
      </c>
    </row>
    <row r="2074">
      <c r="A2074" s="1" t="s">
        <v>189</v>
      </c>
      <c r="B2074" s="1" t="s">
        <v>190</v>
      </c>
      <c r="C2074" s="12" t="s">
        <v>6</v>
      </c>
      <c r="D2074" s="12">
        <v>1967.0</v>
      </c>
      <c r="E2074" s="7">
        <f>'Cleaned and Complete Military E'!K37</f>
        <v>21179617.83</v>
      </c>
    </row>
    <row r="2075">
      <c r="A2075" s="1" t="s">
        <v>189</v>
      </c>
      <c r="B2075" s="1" t="s">
        <v>190</v>
      </c>
      <c r="C2075" s="12" t="s">
        <v>6</v>
      </c>
      <c r="D2075" s="12">
        <v>1968.0</v>
      </c>
      <c r="E2075" s="7">
        <f>'Cleaned and Complete Military E'!L37</f>
        <v>20400000</v>
      </c>
    </row>
    <row r="2076">
      <c r="A2076" s="1" t="s">
        <v>189</v>
      </c>
      <c r="B2076" s="1" t="s">
        <v>190</v>
      </c>
      <c r="C2076" s="12" t="s">
        <v>6</v>
      </c>
      <c r="D2076" s="12">
        <v>1969.0</v>
      </c>
      <c r="E2076" s="7">
        <f>'Cleaned and Complete Military E'!M37</f>
        <v>17600000</v>
      </c>
    </row>
    <row r="2077">
      <c r="A2077" s="1" t="s">
        <v>189</v>
      </c>
      <c r="B2077" s="1" t="s">
        <v>190</v>
      </c>
      <c r="C2077" s="12" t="s">
        <v>6</v>
      </c>
      <c r="D2077" s="12">
        <v>1970.0</v>
      </c>
      <c r="E2077" s="7">
        <f>'Cleaned and Complete Military E'!N37</f>
        <v>32300000</v>
      </c>
    </row>
    <row r="2078">
      <c r="A2078" s="1" t="s">
        <v>189</v>
      </c>
      <c r="B2078" s="1" t="s">
        <v>190</v>
      </c>
      <c r="C2078" s="12" t="s">
        <v>6</v>
      </c>
      <c r="D2078" s="12">
        <v>1971.0</v>
      </c>
      <c r="E2078" s="7">
        <f>'Cleaned and Complete Military E'!O37</f>
        <v>22200000</v>
      </c>
    </row>
    <row r="2079">
      <c r="A2079" s="1" t="s">
        <v>189</v>
      </c>
      <c r="B2079" s="1" t="s">
        <v>190</v>
      </c>
      <c r="C2079" s="12" t="s">
        <v>6</v>
      </c>
      <c r="D2079" s="12">
        <v>1972.0</v>
      </c>
      <c r="E2079" s="7">
        <f>'Cleaned and Complete Military E'!P37</f>
        <v>24000000</v>
      </c>
    </row>
    <row r="2080">
      <c r="A2080" s="1" t="s">
        <v>189</v>
      </c>
      <c r="B2080" s="1" t="s">
        <v>190</v>
      </c>
      <c r="C2080" s="12" t="s">
        <v>6</v>
      </c>
      <c r="D2080" s="12">
        <v>1973.0</v>
      </c>
      <c r="E2080" s="7">
        <f>'Cleaned and Complete Military E'!Q37</f>
        <v>23400000</v>
      </c>
    </row>
    <row r="2081">
      <c r="A2081" s="1" t="s">
        <v>189</v>
      </c>
      <c r="B2081" s="1" t="s">
        <v>190</v>
      </c>
      <c r="C2081" s="12" t="s">
        <v>6</v>
      </c>
      <c r="D2081" s="12">
        <v>1974.0</v>
      </c>
      <c r="E2081" s="7">
        <f>'Cleaned and Complete Military E'!R37</f>
        <v>28400000</v>
      </c>
    </row>
    <row r="2082">
      <c r="A2082" s="1" t="s">
        <v>189</v>
      </c>
      <c r="B2082" s="1" t="s">
        <v>190</v>
      </c>
      <c r="C2082" s="12" t="s">
        <v>6</v>
      </c>
      <c r="D2082" s="12">
        <v>1975.0</v>
      </c>
      <c r="E2082" s="7">
        <f>'Cleaned and Complete Military E'!S37</f>
        <v>44900000</v>
      </c>
    </row>
    <row r="2083">
      <c r="A2083" s="1" t="s">
        <v>189</v>
      </c>
      <c r="B2083" s="1" t="s">
        <v>190</v>
      </c>
      <c r="C2083" s="12" t="s">
        <v>6</v>
      </c>
      <c r="D2083" s="12">
        <v>1976.0</v>
      </c>
      <c r="E2083" s="7">
        <f>'Cleaned and Complete Military E'!T37</f>
        <v>55500000</v>
      </c>
    </row>
    <row r="2084">
      <c r="A2084" s="1" t="s">
        <v>189</v>
      </c>
      <c r="B2084" s="1" t="s">
        <v>190</v>
      </c>
      <c r="C2084" s="12" t="s">
        <v>6</v>
      </c>
      <c r="D2084" s="12">
        <v>1977.0</v>
      </c>
      <c r="E2084" s="7">
        <f>'Cleaned and Complete Military E'!U37</f>
        <v>75200000</v>
      </c>
    </row>
    <row r="2085">
      <c r="A2085" s="1" t="s">
        <v>189</v>
      </c>
      <c r="B2085" s="1" t="s">
        <v>190</v>
      </c>
      <c r="C2085" s="12" t="s">
        <v>6</v>
      </c>
      <c r="D2085" s="12">
        <v>1978.0</v>
      </c>
      <c r="E2085" s="7">
        <f>'Cleaned and Complete Military E'!V37</f>
        <v>71700000</v>
      </c>
    </row>
    <row r="2086">
      <c r="A2086" s="1" t="s">
        <v>189</v>
      </c>
      <c r="B2086" s="1" t="s">
        <v>190</v>
      </c>
      <c r="C2086" s="12" t="s">
        <v>6</v>
      </c>
      <c r="D2086" s="12">
        <v>1979.0</v>
      </c>
      <c r="E2086" s="7">
        <f>'Cleaned and Complete Military E'!W37</f>
        <v>90200000</v>
      </c>
    </row>
    <row r="2087">
      <c r="A2087" s="1" t="s">
        <v>189</v>
      </c>
      <c r="B2087" s="1" t="s">
        <v>190</v>
      </c>
      <c r="C2087" s="12" t="s">
        <v>6</v>
      </c>
      <c r="D2087" s="12">
        <v>1980.0</v>
      </c>
      <c r="E2087" s="7">
        <f>'Cleaned and Complete Military E'!X37</f>
        <v>103760000</v>
      </c>
    </row>
    <row r="2088">
      <c r="A2088" s="1" t="s">
        <v>189</v>
      </c>
      <c r="B2088" s="1" t="s">
        <v>190</v>
      </c>
      <c r="C2088" s="12" t="s">
        <v>6</v>
      </c>
      <c r="D2088" s="12">
        <v>1981.0</v>
      </c>
      <c r="E2088" s="7">
        <f>'Cleaned and Complete Military E'!Y37</f>
        <v>162640000</v>
      </c>
    </row>
    <row r="2089">
      <c r="A2089" s="1" t="s">
        <v>189</v>
      </c>
      <c r="B2089" s="1" t="s">
        <v>190</v>
      </c>
      <c r="C2089" s="12" t="s">
        <v>6</v>
      </c>
      <c r="D2089" s="12">
        <v>1982.0</v>
      </c>
      <c r="E2089" s="7">
        <f>'Cleaned and Complete Military E'!Z37</f>
        <v>176590000</v>
      </c>
    </row>
    <row r="2090">
      <c r="A2090" s="1" t="s">
        <v>189</v>
      </c>
      <c r="B2090" s="1" t="s">
        <v>190</v>
      </c>
      <c r="C2090" s="12" t="s">
        <v>6</v>
      </c>
      <c r="D2090" s="12">
        <v>1983.0</v>
      </c>
      <c r="E2090" s="7">
        <f>'Cleaned and Complete Military E'!AA37</f>
        <v>184250000</v>
      </c>
    </row>
    <row r="2091">
      <c r="A2091" s="1" t="s">
        <v>189</v>
      </c>
      <c r="B2091" s="1" t="s">
        <v>190</v>
      </c>
      <c r="C2091" s="12" t="s">
        <v>6</v>
      </c>
      <c r="D2091" s="12">
        <v>1984.0</v>
      </c>
      <c r="E2091" s="7">
        <f>'Cleaned and Complete Military E'!AB37</f>
        <v>207480000</v>
      </c>
    </row>
    <row r="2092">
      <c r="A2092" s="1" t="s">
        <v>189</v>
      </c>
      <c r="B2092" s="1" t="s">
        <v>190</v>
      </c>
      <c r="C2092" s="12" t="s">
        <v>6</v>
      </c>
      <c r="D2092" s="12">
        <v>1985.0</v>
      </c>
      <c r="E2092" s="7">
        <f>'Cleaned and Complete Military E'!AC37</f>
        <v>224420000</v>
      </c>
    </row>
    <row r="2093">
      <c r="A2093" s="1" t="s">
        <v>189</v>
      </c>
      <c r="B2093" s="1" t="s">
        <v>190</v>
      </c>
      <c r="C2093" s="12" t="s">
        <v>6</v>
      </c>
      <c r="D2093" s="12">
        <v>1986.0</v>
      </c>
      <c r="E2093" s="7">
        <f>'Cleaned and Complete Military E'!AD37</f>
        <v>140853333.3</v>
      </c>
    </row>
    <row r="2094">
      <c r="A2094" s="1" t="s">
        <v>189</v>
      </c>
      <c r="B2094" s="1" t="s">
        <v>190</v>
      </c>
      <c r="C2094" s="12" t="s">
        <v>6</v>
      </c>
      <c r="D2094" s="12">
        <v>1987.0</v>
      </c>
      <c r="E2094" s="7">
        <f>'Cleaned and Complete Military E'!AE37</f>
        <v>124028000</v>
      </c>
    </row>
    <row r="2095">
      <c r="A2095" s="1" t="s">
        <v>189</v>
      </c>
      <c r="B2095" s="1" t="s">
        <v>190</v>
      </c>
      <c r="C2095" s="12" t="s">
        <v>6</v>
      </c>
      <c r="D2095" s="12">
        <v>1988.0</v>
      </c>
      <c r="E2095" s="7">
        <f>'Cleaned and Complete Military E'!AF37</f>
        <v>146588384.4</v>
      </c>
    </row>
    <row r="2096">
      <c r="A2096" s="1" t="s">
        <v>189</v>
      </c>
      <c r="B2096" s="1" t="s">
        <v>190</v>
      </c>
      <c r="C2096" s="12" t="s">
        <v>6</v>
      </c>
      <c r="D2096" s="12">
        <v>1989.0</v>
      </c>
      <c r="E2096" s="7">
        <f>'Cleaned and Complete Military E'!AG37</f>
        <v>151627061.3</v>
      </c>
    </row>
    <row r="2097">
      <c r="A2097" s="1" t="s">
        <v>189</v>
      </c>
      <c r="B2097" s="1" t="s">
        <v>190</v>
      </c>
      <c r="C2097" s="12" t="s">
        <v>6</v>
      </c>
      <c r="D2097" s="12">
        <v>1990.0</v>
      </c>
      <c r="E2097" s="7">
        <f>'Cleaned and Complete Military E'!AH37</f>
        <v>132196105</v>
      </c>
    </row>
    <row r="2098">
      <c r="A2098" s="1" t="s">
        <v>189</v>
      </c>
      <c r="B2098" s="1" t="s">
        <v>190</v>
      </c>
      <c r="C2098" s="12" t="s">
        <v>6</v>
      </c>
      <c r="D2098" s="12">
        <v>1991.0</v>
      </c>
      <c r="E2098" s="7">
        <f>'Cleaned and Complete Military E'!AI37</f>
        <v>119310860.5</v>
      </c>
    </row>
    <row r="2099">
      <c r="A2099" s="1" t="s">
        <v>189</v>
      </c>
      <c r="B2099" s="1" t="s">
        <v>190</v>
      </c>
      <c r="C2099" s="12" t="s">
        <v>6</v>
      </c>
      <c r="D2099" s="12">
        <v>1992.0</v>
      </c>
      <c r="E2099" s="7">
        <f>'Cleaned and Complete Military E'!AJ37</f>
        <v>153753024.3</v>
      </c>
    </row>
    <row r="2100">
      <c r="A2100" s="1" t="s">
        <v>189</v>
      </c>
      <c r="B2100" s="1" t="s">
        <v>190</v>
      </c>
      <c r="C2100" s="12" t="s">
        <v>6</v>
      </c>
      <c r="D2100" s="12">
        <v>1993.0</v>
      </c>
      <c r="E2100" s="7">
        <f>'Cleaned and Complete Military E'!AK37</f>
        <v>144445075.4</v>
      </c>
    </row>
    <row r="2101">
      <c r="A2101" s="1" t="s">
        <v>189</v>
      </c>
      <c r="B2101" s="1" t="s">
        <v>190</v>
      </c>
      <c r="C2101" s="12" t="s">
        <v>6</v>
      </c>
      <c r="D2101" s="12">
        <v>1994.0</v>
      </c>
      <c r="E2101" s="7">
        <f>'Cleaned and Complete Military E'!AL37</f>
        <v>153011545.4</v>
      </c>
    </row>
    <row r="2102">
      <c r="A2102" s="1" t="s">
        <v>189</v>
      </c>
      <c r="B2102" s="1" t="s">
        <v>190</v>
      </c>
      <c r="C2102" s="12" t="s">
        <v>6</v>
      </c>
      <c r="D2102" s="12">
        <v>1995.0</v>
      </c>
      <c r="E2102" s="7">
        <f>'Cleaned and Complete Military E'!AM37</f>
        <v>158348657.5</v>
      </c>
    </row>
    <row r="2103">
      <c r="A2103" s="1" t="s">
        <v>189</v>
      </c>
      <c r="B2103" s="1" t="s">
        <v>190</v>
      </c>
      <c r="C2103" s="12" t="s">
        <v>6</v>
      </c>
      <c r="D2103" s="12">
        <v>1996.0</v>
      </c>
      <c r="E2103" s="7">
        <f>'Cleaned and Complete Military E'!AN37</f>
        <v>141370462.9</v>
      </c>
    </row>
    <row r="2104">
      <c r="A2104" s="1" t="s">
        <v>189</v>
      </c>
      <c r="B2104" s="1" t="s">
        <v>190</v>
      </c>
      <c r="C2104" s="12" t="s">
        <v>6</v>
      </c>
      <c r="D2104" s="12">
        <v>1997.0</v>
      </c>
      <c r="E2104" s="7">
        <f>'Cleaned and Complete Military E'!AO37</f>
        <v>132112832.6</v>
      </c>
    </row>
    <row r="2105">
      <c r="A2105" s="1" t="s">
        <v>189</v>
      </c>
      <c r="B2105" s="1" t="s">
        <v>190</v>
      </c>
      <c r="C2105" s="12" t="s">
        <v>6</v>
      </c>
      <c r="D2105" s="12">
        <v>1998.0</v>
      </c>
      <c r="E2105" s="7">
        <f>'Cleaned and Complete Military E'!AP37</f>
        <v>139804367.7</v>
      </c>
    </row>
    <row r="2106">
      <c r="A2106" s="1" t="s">
        <v>189</v>
      </c>
      <c r="B2106" s="1" t="s">
        <v>190</v>
      </c>
      <c r="C2106" s="12" t="s">
        <v>6</v>
      </c>
      <c r="D2106" s="12">
        <v>1999.0</v>
      </c>
      <c r="E2106" s="7">
        <f>'Cleaned and Complete Military E'!AQ37</f>
        <v>123754165.2</v>
      </c>
    </row>
    <row r="2107">
      <c r="A2107" s="1" t="s">
        <v>189</v>
      </c>
      <c r="B2107" s="1" t="s">
        <v>190</v>
      </c>
      <c r="C2107" s="12" t="s">
        <v>6</v>
      </c>
      <c r="D2107" s="12">
        <v>2000.0</v>
      </c>
      <c r="E2107" s="7">
        <f>'Cleaned and Complete Military E'!AR37</f>
        <v>157848092.8</v>
      </c>
    </row>
    <row r="2108">
      <c r="A2108" s="1" t="s">
        <v>189</v>
      </c>
      <c r="B2108" s="1" t="s">
        <v>190</v>
      </c>
      <c r="C2108" s="12" t="s">
        <v>6</v>
      </c>
      <c r="D2108" s="12">
        <v>2001.0</v>
      </c>
      <c r="E2108" s="7">
        <f>'Cleaned and Complete Military E'!AS37</f>
        <v>196765577.5</v>
      </c>
    </row>
    <row r="2109">
      <c r="A2109" s="1" t="s">
        <v>189</v>
      </c>
      <c r="B2109" s="1" t="s">
        <v>190</v>
      </c>
      <c r="C2109" s="12" t="s">
        <v>6</v>
      </c>
      <c r="D2109" s="12">
        <v>2002.0</v>
      </c>
      <c r="E2109" s="7">
        <f>'Cleaned and Complete Military E'!AT37</f>
        <v>158368119.3</v>
      </c>
    </row>
    <row r="2110">
      <c r="A2110" s="1" t="s">
        <v>189</v>
      </c>
      <c r="B2110" s="1" t="s">
        <v>190</v>
      </c>
      <c r="C2110" s="12" t="s">
        <v>6</v>
      </c>
      <c r="D2110" s="12">
        <v>2003.0</v>
      </c>
      <c r="E2110" s="7">
        <f>'Cleaned and Complete Military E'!AU37</f>
        <v>178771794</v>
      </c>
    </row>
    <row r="2111">
      <c r="A2111" s="1" t="s">
        <v>189</v>
      </c>
      <c r="B2111" s="1" t="s">
        <v>190</v>
      </c>
      <c r="C2111" s="12" t="s">
        <v>6</v>
      </c>
      <c r="D2111" s="12">
        <v>2004.0</v>
      </c>
      <c r="E2111" s="7">
        <f>'Cleaned and Complete Military E'!AV37</f>
        <v>114893349.3</v>
      </c>
    </row>
    <row r="2112">
      <c r="A2112" s="1" t="s">
        <v>189</v>
      </c>
      <c r="B2112" s="1" t="s">
        <v>190</v>
      </c>
      <c r="C2112" s="12" t="s">
        <v>6</v>
      </c>
      <c r="D2112" s="12">
        <v>2005.0</v>
      </c>
      <c r="E2112" s="7">
        <f>'Cleaned and Complete Military E'!AW37</f>
        <v>104467679.9</v>
      </c>
    </row>
    <row r="2113">
      <c r="A2113" s="1" t="s">
        <v>189</v>
      </c>
      <c r="B2113" s="1" t="s">
        <v>190</v>
      </c>
      <c r="C2113" s="12" t="s">
        <v>6</v>
      </c>
      <c r="D2113" s="12">
        <v>2006.0</v>
      </c>
      <c r="E2113" s="7">
        <f>'Cleaned and Complete Military E'!AX37</f>
        <v>130546929.2</v>
      </c>
    </row>
    <row r="2114">
      <c r="A2114" s="1" t="s">
        <v>189</v>
      </c>
      <c r="B2114" s="1" t="s">
        <v>190</v>
      </c>
      <c r="C2114" s="12" t="s">
        <v>6</v>
      </c>
      <c r="D2114" s="12">
        <v>2007.0</v>
      </c>
      <c r="E2114" s="7">
        <f>'Cleaned and Complete Military E'!AY37</f>
        <v>135925872.8</v>
      </c>
    </row>
    <row r="2115">
      <c r="A2115" s="1" t="s">
        <v>189</v>
      </c>
      <c r="B2115" s="1" t="s">
        <v>190</v>
      </c>
      <c r="C2115" s="12" t="s">
        <v>6</v>
      </c>
      <c r="D2115" s="12">
        <v>2008.0</v>
      </c>
      <c r="E2115" s="7">
        <f>'Cleaned and Complete Military E'!AZ37</f>
        <v>166494048.3</v>
      </c>
    </row>
    <row r="2116">
      <c r="A2116" s="1" t="s">
        <v>189</v>
      </c>
      <c r="B2116" s="1" t="s">
        <v>190</v>
      </c>
      <c r="C2116" s="12" t="s">
        <v>6</v>
      </c>
      <c r="D2116" s="12">
        <v>2009.0</v>
      </c>
      <c r="E2116" s="7">
        <f>'Cleaned and Complete Military E'!BA37</f>
        <v>147410544.1</v>
      </c>
    </row>
    <row r="2117">
      <c r="A2117" s="1" t="s">
        <v>189</v>
      </c>
      <c r="B2117" s="1" t="s">
        <v>190</v>
      </c>
      <c r="C2117" s="12" t="s">
        <v>6</v>
      </c>
      <c r="D2117" s="12">
        <v>2010.0</v>
      </c>
      <c r="E2117" s="7">
        <f>'Cleaned and Complete Military E'!BB37</f>
        <v>169798840.1</v>
      </c>
    </row>
    <row r="2118">
      <c r="A2118" s="1" t="s">
        <v>189</v>
      </c>
      <c r="B2118" s="1" t="s">
        <v>190</v>
      </c>
      <c r="C2118" s="12" t="s">
        <v>6</v>
      </c>
      <c r="D2118" s="12">
        <v>2011.0</v>
      </c>
      <c r="E2118" s="7">
        <f>'Cleaned and Complete Military E'!BC37</f>
        <v>197433150.7</v>
      </c>
    </row>
    <row r="2119">
      <c r="A2119" s="1" t="s">
        <v>189</v>
      </c>
      <c r="B2119" s="1" t="s">
        <v>190</v>
      </c>
      <c r="C2119" s="12" t="s">
        <v>6</v>
      </c>
      <c r="D2119" s="12">
        <v>2012.0</v>
      </c>
      <c r="E2119" s="7">
        <f>'Cleaned and Complete Military E'!BD37</f>
        <v>224366543.6</v>
      </c>
    </row>
    <row r="2120">
      <c r="A2120" s="1" t="s">
        <v>189</v>
      </c>
      <c r="B2120" s="1" t="s">
        <v>190</v>
      </c>
      <c r="C2120" s="12" t="s">
        <v>6</v>
      </c>
      <c r="D2120" s="12">
        <v>2013.0</v>
      </c>
      <c r="E2120" s="7">
        <f>'Cleaned and Complete Military E'!BE37</f>
        <v>249757853.4</v>
      </c>
    </row>
    <row r="2121">
      <c r="A2121" s="1" t="s">
        <v>189</v>
      </c>
      <c r="B2121" s="1" t="s">
        <v>190</v>
      </c>
      <c r="C2121" s="12" t="s">
        <v>6</v>
      </c>
      <c r="D2121" s="12">
        <v>2014.0</v>
      </c>
      <c r="E2121" s="7">
        <f>'Cleaned and Complete Military E'!BF37</f>
        <v>245672981.8</v>
      </c>
    </row>
    <row r="2122">
      <c r="A2122" s="1" t="s">
        <v>189</v>
      </c>
      <c r="B2122" s="1" t="s">
        <v>190</v>
      </c>
      <c r="C2122" s="12" t="s">
        <v>6</v>
      </c>
      <c r="D2122" s="12">
        <v>2015.0</v>
      </c>
      <c r="E2122" s="7">
        <f>'Cleaned and Complete Military E'!BG37</f>
        <v>252455480.6</v>
      </c>
    </row>
    <row r="2123">
      <c r="A2123" s="1" t="s">
        <v>189</v>
      </c>
      <c r="B2123" s="1" t="s">
        <v>190</v>
      </c>
      <c r="C2123" s="12" t="s">
        <v>6</v>
      </c>
      <c r="D2123" s="12">
        <v>2016.0</v>
      </c>
      <c r="E2123" s="7">
        <f>'Cleaned and Complete Military E'!BH37</f>
        <v>290912704</v>
      </c>
    </row>
    <row r="2124">
      <c r="A2124" s="1" t="s">
        <v>189</v>
      </c>
      <c r="B2124" s="1" t="s">
        <v>190</v>
      </c>
      <c r="C2124" s="12" t="s">
        <v>6</v>
      </c>
      <c r="D2124" s="12">
        <v>2017.0</v>
      </c>
      <c r="E2124" s="7">
        <f>'Cleaned and Complete Military E'!BI37</f>
        <v>275014798.5</v>
      </c>
    </row>
    <row r="2125">
      <c r="A2125" s="1" t="s">
        <v>189</v>
      </c>
      <c r="B2125" s="1" t="s">
        <v>190</v>
      </c>
      <c r="C2125" s="12" t="s">
        <v>6</v>
      </c>
      <c r="D2125" s="12">
        <v>2018.0</v>
      </c>
      <c r="E2125" s="7">
        <f>'Cleaned and Complete Military E'!BJ37</f>
        <v>278420891.5</v>
      </c>
    </row>
    <row r="2126">
      <c r="A2126" s="1" t="str">
        <f>'Cleaned and Complete Military E'!A38</f>
        <v>High income</v>
      </c>
      <c r="B2126" s="1" t="str">
        <f>'Cleaned and Complete Military E'!B38</f>
        <v>HIC</v>
      </c>
      <c r="C2126" s="1" t="str">
        <f>'Cleaned and Complete Military E'!C38</f>
        <v>Regions Clubbed Economically</v>
      </c>
      <c r="D2126" s="8">
        <v>1960.0</v>
      </c>
      <c r="E2126" s="7">
        <f>'Cleaned and Complete Military E'!D38</f>
        <v>67365066350</v>
      </c>
    </row>
    <row r="2127">
      <c r="A2127" s="1" t="s">
        <v>195</v>
      </c>
      <c r="B2127" s="1" t="s">
        <v>196</v>
      </c>
      <c r="C2127" s="1" t="s">
        <v>128</v>
      </c>
      <c r="D2127" s="12">
        <v>1961.0</v>
      </c>
      <c r="E2127" s="7">
        <f>'Cleaned and Complete Military E'!E38</f>
        <v>71298783053</v>
      </c>
    </row>
    <row r="2128">
      <c r="A2128" s="1" t="s">
        <v>195</v>
      </c>
      <c r="B2128" s="1" t="s">
        <v>196</v>
      </c>
      <c r="C2128" s="1" t="s">
        <v>128</v>
      </c>
      <c r="D2128" s="12">
        <v>1962.0</v>
      </c>
      <c r="E2128" s="7">
        <f>'Cleaned and Complete Military E'!F38</f>
        <v>78546030973</v>
      </c>
    </row>
    <row r="2129">
      <c r="A2129" s="1" t="s">
        <v>195</v>
      </c>
      <c r="B2129" s="1" t="s">
        <v>196</v>
      </c>
      <c r="C2129" s="1" t="s">
        <v>128</v>
      </c>
      <c r="D2129" s="12">
        <v>1963.0</v>
      </c>
      <c r="E2129" s="7">
        <f>'Cleaned and Complete Military E'!G38</f>
        <v>80624586880</v>
      </c>
    </row>
    <row r="2130">
      <c r="A2130" s="1" t="s">
        <v>195</v>
      </c>
      <c r="B2130" s="1" t="s">
        <v>196</v>
      </c>
      <c r="C2130" s="1" t="s">
        <v>128</v>
      </c>
      <c r="D2130" s="12">
        <v>1964.0</v>
      </c>
      <c r="E2130" s="7">
        <f>'Cleaned and Complete Military E'!H38</f>
        <v>81104159614</v>
      </c>
    </row>
    <row r="2131">
      <c r="A2131" s="1" t="s">
        <v>195</v>
      </c>
      <c r="B2131" s="1" t="s">
        <v>196</v>
      </c>
      <c r="C2131" s="1" t="s">
        <v>128</v>
      </c>
      <c r="D2131" s="12">
        <v>1965.0</v>
      </c>
      <c r="E2131" s="7">
        <f>'Cleaned and Complete Military E'!I38</f>
        <v>83281216705</v>
      </c>
    </row>
    <row r="2132">
      <c r="A2132" s="1" t="s">
        <v>195</v>
      </c>
      <c r="B2132" s="1" t="s">
        <v>196</v>
      </c>
      <c r="C2132" s="1" t="s">
        <v>128</v>
      </c>
      <c r="D2132" s="12">
        <v>1966.0</v>
      </c>
      <c r="E2132" s="7">
        <f>'Cleaned and Complete Military E'!J38</f>
        <v>97255207625</v>
      </c>
    </row>
    <row r="2133">
      <c r="A2133" s="1" t="s">
        <v>195</v>
      </c>
      <c r="B2133" s="1" t="s">
        <v>196</v>
      </c>
      <c r="C2133" s="1" t="s">
        <v>128</v>
      </c>
      <c r="D2133" s="12">
        <v>1967.0</v>
      </c>
      <c r="E2133" s="7">
        <f>'Cleaned and Complete Military E'!K38</f>
        <v>112000000000</v>
      </c>
    </row>
    <row r="2134">
      <c r="A2134" s="1" t="s">
        <v>195</v>
      </c>
      <c r="B2134" s="1" t="s">
        <v>196</v>
      </c>
      <c r="C2134" s="1" t="s">
        <v>128</v>
      </c>
      <c r="D2134" s="12">
        <v>1968.0</v>
      </c>
      <c r="E2134" s="7">
        <f>'Cleaned and Complete Military E'!L38</f>
        <v>118000000000</v>
      </c>
    </row>
    <row r="2135">
      <c r="A2135" s="1" t="s">
        <v>195</v>
      </c>
      <c r="B2135" s="1" t="s">
        <v>196</v>
      </c>
      <c r="C2135" s="1" t="s">
        <v>128</v>
      </c>
      <c r="D2135" s="12">
        <v>1969.0</v>
      </c>
      <c r="E2135" s="7">
        <f>'Cleaned and Complete Military E'!M38</f>
        <v>121000000000</v>
      </c>
    </row>
    <row r="2136">
      <c r="A2136" s="1" t="s">
        <v>195</v>
      </c>
      <c r="B2136" s="1" t="s">
        <v>196</v>
      </c>
      <c r="C2136" s="1" t="s">
        <v>128</v>
      </c>
      <c r="D2136" s="12">
        <v>1970.0</v>
      </c>
      <c r="E2136" s="7">
        <f>'Cleaned and Complete Military E'!N38</f>
        <v>123000000000</v>
      </c>
    </row>
    <row r="2137">
      <c r="A2137" s="1" t="s">
        <v>195</v>
      </c>
      <c r="B2137" s="1" t="s">
        <v>196</v>
      </c>
      <c r="C2137" s="1" t="s">
        <v>128</v>
      </c>
      <c r="D2137" s="12">
        <v>1971.0</v>
      </c>
      <c r="E2137" s="7">
        <f>'Cleaned and Complete Military E'!O38</f>
        <v>123000000000</v>
      </c>
    </row>
    <row r="2138">
      <c r="A2138" s="1" t="s">
        <v>195</v>
      </c>
      <c r="B2138" s="1" t="s">
        <v>196</v>
      </c>
      <c r="C2138" s="1" t="s">
        <v>128</v>
      </c>
      <c r="D2138" s="12">
        <v>1972.0</v>
      </c>
      <c r="E2138" s="7">
        <f>'Cleaned and Complete Military E'!P38</f>
        <v>135000000000</v>
      </c>
    </row>
    <row r="2139">
      <c r="A2139" s="1" t="s">
        <v>195</v>
      </c>
      <c r="B2139" s="1" t="s">
        <v>196</v>
      </c>
      <c r="C2139" s="1" t="s">
        <v>128</v>
      </c>
      <c r="D2139" s="12">
        <v>1973.0</v>
      </c>
      <c r="E2139" s="7">
        <f>'Cleaned and Complete Military E'!Q38</f>
        <v>149000000000</v>
      </c>
    </row>
    <row r="2140">
      <c r="A2140" s="1" t="s">
        <v>195</v>
      </c>
      <c r="B2140" s="1" t="s">
        <v>196</v>
      </c>
      <c r="C2140" s="1" t="s">
        <v>128</v>
      </c>
      <c r="D2140" s="12">
        <v>1974.0</v>
      </c>
      <c r="E2140" s="7">
        <f>'Cleaned and Complete Military E'!R38</f>
        <v>165000000000</v>
      </c>
    </row>
    <row r="2141">
      <c r="A2141" s="1" t="s">
        <v>195</v>
      </c>
      <c r="B2141" s="1" t="s">
        <v>196</v>
      </c>
      <c r="C2141" s="1" t="s">
        <v>128</v>
      </c>
      <c r="D2141" s="12">
        <v>1975.0</v>
      </c>
      <c r="E2141" s="7">
        <f>'Cleaned and Complete Military E'!S38</f>
        <v>179000000000</v>
      </c>
    </row>
    <row r="2142">
      <c r="A2142" s="1" t="s">
        <v>195</v>
      </c>
      <c r="B2142" s="1" t="s">
        <v>196</v>
      </c>
      <c r="C2142" s="1" t="s">
        <v>128</v>
      </c>
      <c r="D2142" s="12">
        <v>1976.0</v>
      </c>
      <c r="E2142" s="7">
        <f>'Cleaned and Complete Military E'!T38</f>
        <v>185000000000</v>
      </c>
    </row>
    <row r="2143">
      <c r="A2143" s="1" t="s">
        <v>195</v>
      </c>
      <c r="B2143" s="1" t="s">
        <v>196</v>
      </c>
      <c r="C2143" s="1" t="s">
        <v>128</v>
      </c>
      <c r="D2143" s="12">
        <v>1977.0</v>
      </c>
      <c r="E2143" s="7">
        <f>'Cleaned and Complete Military E'!U38</f>
        <v>218000000000</v>
      </c>
    </row>
    <row r="2144">
      <c r="A2144" s="1" t="s">
        <v>195</v>
      </c>
      <c r="B2144" s="1" t="s">
        <v>196</v>
      </c>
      <c r="C2144" s="1" t="s">
        <v>128</v>
      </c>
      <c r="D2144" s="12">
        <v>1978.0</v>
      </c>
      <c r="E2144" s="7">
        <f>'Cleaned and Complete Military E'!V38</f>
        <v>241000000000</v>
      </c>
    </row>
    <row r="2145">
      <c r="A2145" s="1" t="s">
        <v>195</v>
      </c>
      <c r="B2145" s="1" t="s">
        <v>196</v>
      </c>
      <c r="C2145" s="1" t="s">
        <v>128</v>
      </c>
      <c r="D2145" s="12">
        <v>1979.0</v>
      </c>
      <c r="E2145" s="7">
        <f>'Cleaned and Complete Military E'!W38</f>
        <v>270000000000</v>
      </c>
    </row>
    <row r="2146">
      <c r="A2146" s="1" t="s">
        <v>195</v>
      </c>
      <c r="B2146" s="1" t="s">
        <v>196</v>
      </c>
      <c r="C2146" s="1" t="s">
        <v>128</v>
      </c>
      <c r="D2146" s="12">
        <v>1980.0</v>
      </c>
      <c r="E2146" s="7">
        <f>'Cleaned and Complete Military E'!X38</f>
        <v>309000000000</v>
      </c>
    </row>
    <row r="2147">
      <c r="A2147" s="1" t="s">
        <v>195</v>
      </c>
      <c r="B2147" s="1" t="s">
        <v>196</v>
      </c>
      <c r="C2147" s="1" t="s">
        <v>128</v>
      </c>
      <c r="D2147" s="12">
        <v>1981.0</v>
      </c>
      <c r="E2147" s="7">
        <f>'Cleaned and Complete Military E'!Y38</f>
        <v>339000000000</v>
      </c>
    </row>
    <row r="2148">
      <c r="A2148" s="1" t="s">
        <v>195</v>
      </c>
      <c r="B2148" s="1" t="s">
        <v>196</v>
      </c>
      <c r="C2148" s="1" t="s">
        <v>128</v>
      </c>
      <c r="D2148" s="12">
        <v>1982.0</v>
      </c>
      <c r="E2148" s="7">
        <f>'Cleaned and Complete Military E'!Z38</f>
        <v>386000000000</v>
      </c>
    </row>
    <row r="2149">
      <c r="A2149" s="1" t="s">
        <v>195</v>
      </c>
      <c r="B2149" s="1" t="s">
        <v>196</v>
      </c>
      <c r="C2149" s="1" t="s">
        <v>128</v>
      </c>
      <c r="D2149" s="12">
        <v>1983.0</v>
      </c>
      <c r="E2149" s="7">
        <f>'Cleaned and Complete Military E'!AA38</f>
        <v>378000000000</v>
      </c>
    </row>
    <row r="2150">
      <c r="A2150" s="1" t="s">
        <v>195</v>
      </c>
      <c r="B2150" s="1" t="s">
        <v>196</v>
      </c>
      <c r="C2150" s="1" t="s">
        <v>128</v>
      </c>
      <c r="D2150" s="12">
        <v>1984.0</v>
      </c>
      <c r="E2150" s="7">
        <f>'Cleaned and Complete Military E'!AB38</f>
        <v>392000000000</v>
      </c>
    </row>
    <row r="2151">
      <c r="A2151" s="1" t="s">
        <v>195</v>
      </c>
      <c r="B2151" s="1" t="s">
        <v>196</v>
      </c>
      <c r="C2151" s="1" t="s">
        <v>128</v>
      </c>
      <c r="D2151" s="12">
        <v>1985.0</v>
      </c>
      <c r="E2151" s="7">
        <f>'Cleaned and Complete Military E'!AC38</f>
        <v>417000000000</v>
      </c>
    </row>
    <row r="2152">
      <c r="A2152" s="1" t="s">
        <v>195</v>
      </c>
      <c r="B2152" s="1" t="s">
        <v>196</v>
      </c>
      <c r="C2152" s="1" t="s">
        <v>128</v>
      </c>
      <c r="D2152" s="12">
        <v>1986.0</v>
      </c>
      <c r="E2152" s="7">
        <f>'Cleaned and Complete Military E'!AD38</f>
        <v>458000000000</v>
      </c>
    </row>
    <row r="2153">
      <c r="A2153" s="1" t="s">
        <v>195</v>
      </c>
      <c r="B2153" s="1" t="s">
        <v>196</v>
      </c>
      <c r="C2153" s="1" t="s">
        <v>128</v>
      </c>
      <c r="D2153" s="12">
        <v>1987.0</v>
      </c>
      <c r="E2153" s="7">
        <f>'Cleaned and Complete Military E'!AE38</f>
        <v>516000000000</v>
      </c>
    </row>
    <row r="2154">
      <c r="A2154" s="1" t="s">
        <v>195</v>
      </c>
      <c r="B2154" s="1" t="s">
        <v>196</v>
      </c>
      <c r="C2154" s="1" t="s">
        <v>128</v>
      </c>
      <c r="D2154" s="12">
        <v>1988.0</v>
      </c>
      <c r="E2154" s="7">
        <f>'Cleaned and Complete Military E'!AF38</f>
        <v>548000000000</v>
      </c>
    </row>
    <row r="2155">
      <c r="A2155" s="1" t="s">
        <v>195</v>
      </c>
      <c r="B2155" s="1" t="s">
        <v>196</v>
      </c>
      <c r="C2155" s="1" t="s">
        <v>128</v>
      </c>
      <c r="D2155" s="12">
        <v>1989.0</v>
      </c>
      <c r="E2155" s="7">
        <f>'Cleaned and Complete Military E'!AG38</f>
        <v>557000000000</v>
      </c>
    </row>
    <row r="2156">
      <c r="A2156" s="1" t="s">
        <v>195</v>
      </c>
      <c r="B2156" s="1" t="s">
        <v>196</v>
      </c>
      <c r="C2156" s="1" t="s">
        <v>128</v>
      </c>
      <c r="D2156" s="12">
        <v>1990.0</v>
      </c>
      <c r="E2156" s="7">
        <f>'Cleaned and Complete Military E'!AH38</f>
        <v>609000000000</v>
      </c>
    </row>
    <row r="2157">
      <c r="A2157" s="1" t="s">
        <v>195</v>
      </c>
      <c r="B2157" s="1" t="s">
        <v>196</v>
      </c>
      <c r="C2157" s="1" t="s">
        <v>128</v>
      </c>
      <c r="D2157" s="12">
        <v>1991.0</v>
      </c>
      <c r="E2157" s="7">
        <f>'Cleaned and Complete Military E'!AI38</f>
        <v>597000000000</v>
      </c>
    </row>
    <row r="2158">
      <c r="A2158" s="1" t="s">
        <v>195</v>
      </c>
      <c r="B2158" s="1" t="s">
        <v>196</v>
      </c>
      <c r="C2158" s="1" t="s">
        <v>128</v>
      </c>
      <c r="D2158" s="12">
        <v>1992.0</v>
      </c>
      <c r="E2158" s="7">
        <f>'Cleaned and Complete Military E'!AJ38</f>
        <v>624000000000</v>
      </c>
    </row>
    <row r="2159">
      <c r="A2159" s="1" t="s">
        <v>195</v>
      </c>
      <c r="B2159" s="1" t="s">
        <v>196</v>
      </c>
      <c r="C2159" s="1" t="s">
        <v>128</v>
      </c>
      <c r="D2159" s="12">
        <v>1993.0</v>
      </c>
      <c r="E2159" s="7">
        <f>'Cleaned and Complete Military E'!AK38</f>
        <v>598000000000</v>
      </c>
    </row>
    <row r="2160">
      <c r="A2160" s="1" t="s">
        <v>195</v>
      </c>
      <c r="B2160" s="1" t="s">
        <v>196</v>
      </c>
      <c r="C2160" s="1" t="s">
        <v>128</v>
      </c>
      <c r="D2160" s="12">
        <v>1994.0</v>
      </c>
      <c r="E2160" s="7">
        <f>'Cleaned and Complete Military E'!AL38</f>
        <v>597000000000</v>
      </c>
    </row>
    <row r="2161">
      <c r="A2161" s="1" t="s">
        <v>195</v>
      </c>
      <c r="B2161" s="1" t="s">
        <v>196</v>
      </c>
      <c r="C2161" s="1" t="s">
        <v>128</v>
      </c>
      <c r="D2161" s="12">
        <v>1995.0</v>
      </c>
      <c r="E2161" s="7">
        <f>'Cleaned and Complete Military E'!AM38</f>
        <v>610000000000</v>
      </c>
    </row>
    <row r="2162">
      <c r="A2162" s="1" t="s">
        <v>195</v>
      </c>
      <c r="B2162" s="1" t="s">
        <v>196</v>
      </c>
      <c r="C2162" s="1" t="s">
        <v>128</v>
      </c>
      <c r="D2162" s="12">
        <v>1996.0</v>
      </c>
      <c r="E2162" s="7">
        <f>'Cleaned and Complete Military E'!AN38</f>
        <v>599000000000</v>
      </c>
    </row>
    <row r="2163">
      <c r="A2163" s="1" t="s">
        <v>195</v>
      </c>
      <c r="B2163" s="1" t="s">
        <v>196</v>
      </c>
      <c r="C2163" s="1" t="s">
        <v>128</v>
      </c>
      <c r="D2163" s="12">
        <v>1997.0</v>
      </c>
      <c r="E2163" s="7">
        <f>'Cleaned and Complete Military E'!AO38</f>
        <v>589000000000</v>
      </c>
    </row>
    <row r="2164">
      <c r="A2164" s="1" t="s">
        <v>195</v>
      </c>
      <c r="B2164" s="1" t="s">
        <v>196</v>
      </c>
      <c r="C2164" s="1" t="s">
        <v>128</v>
      </c>
      <c r="D2164" s="12">
        <v>1998.0</v>
      </c>
      <c r="E2164" s="7">
        <f>'Cleaned and Complete Military E'!AP38</f>
        <v>580000000000</v>
      </c>
    </row>
    <row r="2165">
      <c r="A2165" s="1" t="s">
        <v>195</v>
      </c>
      <c r="B2165" s="1" t="s">
        <v>196</v>
      </c>
      <c r="C2165" s="1" t="s">
        <v>128</v>
      </c>
      <c r="D2165" s="12">
        <v>1999.0</v>
      </c>
      <c r="E2165" s="7">
        <f>'Cleaned and Complete Military E'!AQ38</f>
        <v>590000000000</v>
      </c>
    </row>
    <row r="2166">
      <c r="A2166" s="1" t="s">
        <v>195</v>
      </c>
      <c r="B2166" s="1" t="s">
        <v>196</v>
      </c>
      <c r="C2166" s="1" t="s">
        <v>128</v>
      </c>
      <c r="D2166" s="12">
        <v>2000.0</v>
      </c>
      <c r="E2166" s="7">
        <f>'Cleaned and Complete Military E'!AR38</f>
        <v>601000000000</v>
      </c>
    </row>
    <row r="2167">
      <c r="A2167" s="1" t="s">
        <v>195</v>
      </c>
      <c r="B2167" s="1" t="s">
        <v>196</v>
      </c>
      <c r="C2167" s="1" t="s">
        <v>128</v>
      </c>
      <c r="D2167" s="12">
        <v>2001.0</v>
      </c>
      <c r="E2167" s="7">
        <f>'Cleaned and Complete Military E'!AS38</f>
        <v>605000000000</v>
      </c>
    </row>
    <row r="2168">
      <c r="A2168" s="1" t="s">
        <v>195</v>
      </c>
      <c r="B2168" s="1" t="s">
        <v>196</v>
      </c>
      <c r="C2168" s="1" t="s">
        <v>128</v>
      </c>
      <c r="D2168" s="12">
        <v>2002.0</v>
      </c>
      <c r="E2168" s="7">
        <f>'Cleaned and Complete Military E'!AT38</f>
        <v>663000000000</v>
      </c>
    </row>
    <row r="2169">
      <c r="A2169" s="1" t="s">
        <v>195</v>
      </c>
      <c r="B2169" s="1" t="s">
        <v>196</v>
      </c>
      <c r="C2169" s="1" t="s">
        <v>128</v>
      </c>
      <c r="D2169" s="12">
        <v>2003.0</v>
      </c>
      <c r="E2169" s="7">
        <f>'Cleaned and Complete Military E'!AU38</f>
        <v>772000000000</v>
      </c>
    </row>
    <row r="2170">
      <c r="A2170" s="1" t="s">
        <v>195</v>
      </c>
      <c r="B2170" s="1" t="s">
        <v>196</v>
      </c>
      <c r="C2170" s="1" t="s">
        <v>128</v>
      </c>
      <c r="D2170" s="12">
        <v>2004.0</v>
      </c>
      <c r="E2170" s="7">
        <f>'Cleaned and Complete Military E'!AV38</f>
        <v>864000000000</v>
      </c>
    </row>
    <row r="2171">
      <c r="A2171" s="1" t="s">
        <v>195</v>
      </c>
      <c r="B2171" s="1" t="s">
        <v>196</v>
      </c>
      <c r="C2171" s="1" t="s">
        <v>128</v>
      </c>
      <c r="D2171" s="12">
        <v>2005.0</v>
      </c>
      <c r="E2171" s="7">
        <f>'Cleaned and Complete Military E'!AW38</f>
        <v>920000000000</v>
      </c>
    </row>
    <row r="2172">
      <c r="A2172" s="1" t="s">
        <v>195</v>
      </c>
      <c r="B2172" s="1" t="s">
        <v>196</v>
      </c>
      <c r="C2172" s="1" t="s">
        <v>128</v>
      </c>
      <c r="D2172" s="12">
        <v>2006.0</v>
      </c>
      <c r="E2172" s="7">
        <f>'Cleaned and Complete Military E'!AX38</f>
        <v>962000000000</v>
      </c>
    </row>
    <row r="2173">
      <c r="A2173" s="1" t="s">
        <v>195</v>
      </c>
      <c r="B2173" s="1" t="s">
        <v>196</v>
      </c>
      <c r="C2173" s="1" t="s">
        <v>128</v>
      </c>
      <c r="D2173" s="12">
        <v>2007.0</v>
      </c>
      <c r="E2173" s="7">
        <f>'Cleaned and Complete Military E'!AY38</f>
        <v>1040000000000</v>
      </c>
    </row>
    <row r="2174">
      <c r="A2174" s="1" t="s">
        <v>195</v>
      </c>
      <c r="B2174" s="1" t="s">
        <v>196</v>
      </c>
      <c r="C2174" s="1" t="s">
        <v>128</v>
      </c>
      <c r="D2174" s="12">
        <v>2008.0</v>
      </c>
      <c r="E2174" s="7">
        <f>'Cleaned and Complete Military E'!AZ38</f>
        <v>1150000000000</v>
      </c>
    </row>
    <row r="2175">
      <c r="A2175" s="1" t="s">
        <v>195</v>
      </c>
      <c r="B2175" s="1" t="s">
        <v>196</v>
      </c>
      <c r="C2175" s="1" t="s">
        <v>128</v>
      </c>
      <c r="D2175" s="12">
        <v>2009.0</v>
      </c>
      <c r="E2175" s="7">
        <f>'Cleaned and Complete Military E'!BA38</f>
        <v>1190000000000</v>
      </c>
    </row>
    <row r="2176">
      <c r="A2176" s="1" t="s">
        <v>195</v>
      </c>
      <c r="B2176" s="1" t="s">
        <v>196</v>
      </c>
      <c r="C2176" s="1" t="s">
        <v>128</v>
      </c>
      <c r="D2176" s="12">
        <v>2010.0</v>
      </c>
      <c r="E2176" s="7">
        <f>'Cleaned and Complete Military E'!BB38</f>
        <v>1230000000000</v>
      </c>
    </row>
    <row r="2177">
      <c r="A2177" s="1" t="s">
        <v>195</v>
      </c>
      <c r="B2177" s="1" t="s">
        <v>196</v>
      </c>
      <c r="C2177" s="1" t="s">
        <v>128</v>
      </c>
      <c r="D2177" s="12">
        <v>2011.0</v>
      </c>
      <c r="E2177" s="7">
        <f>'Cleaned and Complete Military E'!BC38</f>
        <v>1280000000000</v>
      </c>
    </row>
    <row r="2178">
      <c r="A2178" s="1" t="s">
        <v>195</v>
      </c>
      <c r="B2178" s="1" t="s">
        <v>196</v>
      </c>
      <c r="C2178" s="1" t="s">
        <v>128</v>
      </c>
      <c r="D2178" s="12">
        <v>2012.0</v>
      </c>
      <c r="E2178" s="7">
        <f>'Cleaned and Complete Military E'!BD38</f>
        <v>1250000000000</v>
      </c>
    </row>
    <row r="2179">
      <c r="A2179" s="1" t="s">
        <v>195</v>
      </c>
      <c r="B2179" s="1" t="s">
        <v>196</v>
      </c>
      <c r="C2179" s="1" t="s">
        <v>128</v>
      </c>
      <c r="D2179" s="12">
        <v>2013.0</v>
      </c>
      <c r="E2179" s="7">
        <f>'Cleaned and Complete Military E'!BE38</f>
        <v>1210000000000</v>
      </c>
    </row>
    <row r="2180">
      <c r="A2180" s="1" t="s">
        <v>195</v>
      </c>
      <c r="B2180" s="1" t="s">
        <v>196</v>
      </c>
      <c r="C2180" s="1" t="s">
        <v>128</v>
      </c>
      <c r="D2180" s="12">
        <v>2014.0</v>
      </c>
      <c r="E2180" s="7">
        <f>'Cleaned and Complete Military E'!BF38</f>
        <v>1190000000000</v>
      </c>
    </row>
    <row r="2181">
      <c r="A2181" s="1" t="s">
        <v>195</v>
      </c>
      <c r="B2181" s="1" t="s">
        <v>196</v>
      </c>
      <c r="C2181" s="1" t="s">
        <v>128</v>
      </c>
      <c r="D2181" s="12">
        <v>2015.0</v>
      </c>
      <c r="E2181" s="7">
        <f>'Cleaned and Complete Military E'!BG38</f>
        <v>1110000000000</v>
      </c>
    </row>
    <row r="2182">
      <c r="A2182" s="1" t="s">
        <v>195</v>
      </c>
      <c r="B2182" s="1" t="s">
        <v>196</v>
      </c>
      <c r="C2182" s="1" t="s">
        <v>128</v>
      </c>
      <c r="D2182" s="12">
        <v>2016.0</v>
      </c>
      <c r="E2182" s="7">
        <f>'Cleaned and Complete Military E'!BH38</f>
        <v>1100000000000</v>
      </c>
    </row>
    <row r="2183">
      <c r="A2183" s="1" t="s">
        <v>195</v>
      </c>
      <c r="B2183" s="1" t="s">
        <v>196</v>
      </c>
      <c r="C2183" s="1" t="s">
        <v>128</v>
      </c>
      <c r="D2183" s="12">
        <v>2017.0</v>
      </c>
      <c r="E2183" s="7">
        <f>'Cleaned and Complete Military E'!BI38</f>
        <v>1130000000000</v>
      </c>
    </row>
    <row r="2184">
      <c r="A2184" s="1" t="s">
        <v>195</v>
      </c>
      <c r="B2184" s="1" t="s">
        <v>196</v>
      </c>
      <c r="C2184" s="1" t="s">
        <v>128</v>
      </c>
      <c r="D2184" s="12">
        <v>2018.0</v>
      </c>
      <c r="E2184" s="7">
        <f>'Cleaned and Complete Military E'!BJ38</f>
        <v>1200000000000</v>
      </c>
    </row>
    <row r="2185">
      <c r="A2185" s="1" t="str">
        <f>'Cleaned and Complete Military E'!A39</f>
        <v>Honduras</v>
      </c>
      <c r="B2185" s="1" t="str">
        <f>'Cleaned and Complete Military E'!B39</f>
        <v>HND</v>
      </c>
      <c r="C2185" s="1" t="str">
        <f>'Cleaned and Complete Military E'!C39</f>
        <v>Country</v>
      </c>
      <c r="D2185" s="8">
        <v>1960.0</v>
      </c>
      <c r="E2185" s="7">
        <f>'Cleaned and Complete Military E'!D39</f>
        <v>3920000</v>
      </c>
    </row>
    <row r="2186">
      <c r="A2186" s="1" t="s">
        <v>199</v>
      </c>
      <c r="B2186" s="1" t="s">
        <v>200</v>
      </c>
      <c r="C2186" s="1" t="s">
        <v>6</v>
      </c>
      <c r="D2186" s="12">
        <v>1961.0</v>
      </c>
      <c r="E2186" s="7">
        <f>'Cleaned and Complete Military E'!E39</f>
        <v>3830000</v>
      </c>
    </row>
    <row r="2187">
      <c r="A2187" s="1" t="s">
        <v>199</v>
      </c>
      <c r="B2187" s="1" t="s">
        <v>200</v>
      </c>
      <c r="C2187" s="1" t="s">
        <v>6</v>
      </c>
      <c r="D2187" s="12">
        <v>1962.0</v>
      </c>
      <c r="E2187" s="7">
        <f>'Cleaned and Complete Military E'!F39</f>
        <v>3830000</v>
      </c>
    </row>
    <row r="2188">
      <c r="A2188" s="1" t="s">
        <v>199</v>
      </c>
      <c r="B2188" s="1" t="s">
        <v>200</v>
      </c>
      <c r="C2188" s="1" t="s">
        <v>6</v>
      </c>
      <c r="D2188" s="12">
        <v>1963.0</v>
      </c>
      <c r="E2188" s="7">
        <f>'Cleaned and Complete Military E'!G39</f>
        <v>3820000</v>
      </c>
    </row>
    <row r="2189">
      <c r="A2189" s="1" t="s">
        <v>199</v>
      </c>
      <c r="B2189" s="1" t="s">
        <v>200</v>
      </c>
      <c r="C2189" s="1" t="s">
        <v>6</v>
      </c>
      <c r="D2189" s="12">
        <v>1964.0</v>
      </c>
      <c r="E2189" s="7">
        <f>'Cleaned and Complete Military E'!H39</f>
        <v>5850000</v>
      </c>
    </row>
    <row r="2190">
      <c r="A2190" s="1" t="s">
        <v>199</v>
      </c>
      <c r="B2190" s="1" t="s">
        <v>200</v>
      </c>
      <c r="C2190" s="1" t="s">
        <v>6</v>
      </c>
      <c r="D2190" s="12">
        <v>1965.0</v>
      </c>
      <c r="E2190" s="7">
        <f>'Cleaned and Complete Military E'!I39</f>
        <v>6250000</v>
      </c>
    </row>
    <row r="2191">
      <c r="A2191" s="1" t="s">
        <v>199</v>
      </c>
      <c r="B2191" s="1" t="s">
        <v>200</v>
      </c>
      <c r="C2191" s="1" t="s">
        <v>6</v>
      </c>
      <c r="D2191" s="12">
        <v>1966.0</v>
      </c>
      <c r="E2191" s="7">
        <f>'Cleaned and Complete Military E'!J39</f>
        <v>6500000</v>
      </c>
    </row>
    <row r="2192">
      <c r="A2192" s="1" t="s">
        <v>199</v>
      </c>
      <c r="B2192" s="1" t="s">
        <v>200</v>
      </c>
      <c r="C2192" s="1" t="s">
        <v>6</v>
      </c>
      <c r="D2192" s="12">
        <v>1967.0</v>
      </c>
      <c r="E2192" s="7">
        <f>'Cleaned and Complete Military E'!K39</f>
        <v>6800000</v>
      </c>
    </row>
    <row r="2193">
      <c r="A2193" s="1" t="s">
        <v>199</v>
      </c>
      <c r="B2193" s="1" t="s">
        <v>200</v>
      </c>
      <c r="C2193" s="1" t="s">
        <v>6</v>
      </c>
      <c r="D2193" s="12">
        <v>1968.0</v>
      </c>
      <c r="E2193" s="7">
        <f>'Cleaned and Complete Military E'!L39</f>
        <v>7050000</v>
      </c>
    </row>
    <row r="2194">
      <c r="A2194" s="1" t="s">
        <v>199</v>
      </c>
      <c r="B2194" s="1" t="s">
        <v>200</v>
      </c>
      <c r="C2194" s="1" t="s">
        <v>6</v>
      </c>
      <c r="D2194" s="12">
        <v>1969.0</v>
      </c>
      <c r="E2194" s="7">
        <f>'Cleaned and Complete Military E'!M39</f>
        <v>7200000</v>
      </c>
    </row>
    <row r="2195">
      <c r="A2195" s="1" t="s">
        <v>199</v>
      </c>
      <c r="B2195" s="1" t="s">
        <v>200</v>
      </c>
      <c r="C2195" s="1" t="s">
        <v>6</v>
      </c>
      <c r="D2195" s="12">
        <v>1970.0</v>
      </c>
      <c r="E2195" s="7">
        <f>'Cleaned and Complete Military E'!N39</f>
        <v>9900000</v>
      </c>
    </row>
    <row r="2196">
      <c r="A2196" s="1" t="s">
        <v>199</v>
      </c>
      <c r="B2196" s="1" t="s">
        <v>200</v>
      </c>
      <c r="C2196" s="1" t="s">
        <v>6</v>
      </c>
      <c r="D2196" s="12">
        <v>1971.0</v>
      </c>
      <c r="E2196" s="7">
        <f>'Cleaned and Complete Military E'!O39</f>
        <v>11400000</v>
      </c>
    </row>
    <row r="2197">
      <c r="A2197" s="1" t="s">
        <v>199</v>
      </c>
      <c r="B2197" s="1" t="s">
        <v>200</v>
      </c>
      <c r="C2197" s="1" t="s">
        <v>6</v>
      </c>
      <c r="D2197" s="12">
        <v>1972.0</v>
      </c>
      <c r="E2197" s="7">
        <f>'Cleaned and Complete Military E'!P39</f>
        <v>15449922.75</v>
      </c>
    </row>
    <row r="2198">
      <c r="A2198" s="1" t="s">
        <v>199</v>
      </c>
      <c r="B2198" s="1" t="s">
        <v>200</v>
      </c>
      <c r="C2198" s="1" t="s">
        <v>6</v>
      </c>
      <c r="D2198" s="12">
        <v>1973.0</v>
      </c>
      <c r="E2198" s="7">
        <f>'Cleaned and Complete Military E'!Q39</f>
        <v>15950000</v>
      </c>
    </row>
    <row r="2199">
      <c r="A2199" s="1" t="s">
        <v>199</v>
      </c>
      <c r="B2199" s="1" t="s">
        <v>200</v>
      </c>
      <c r="C2199" s="1" t="s">
        <v>6</v>
      </c>
      <c r="D2199" s="12">
        <v>1974.0</v>
      </c>
      <c r="E2199" s="7">
        <f>'Cleaned and Complete Military E'!R39</f>
        <v>16900000</v>
      </c>
    </row>
    <row r="2200">
      <c r="A2200" s="1" t="s">
        <v>199</v>
      </c>
      <c r="B2200" s="1" t="s">
        <v>200</v>
      </c>
      <c r="C2200" s="1" t="s">
        <v>6</v>
      </c>
      <c r="D2200" s="12">
        <v>1975.0</v>
      </c>
      <c r="E2200" s="7">
        <f>'Cleaned and Complete Military E'!S39</f>
        <v>21400000</v>
      </c>
    </row>
    <row r="2201">
      <c r="A2201" s="1" t="s">
        <v>199</v>
      </c>
      <c r="B2201" s="1" t="s">
        <v>200</v>
      </c>
      <c r="C2201" s="1" t="s">
        <v>6</v>
      </c>
      <c r="D2201" s="12">
        <v>1976.0</v>
      </c>
      <c r="E2201" s="7">
        <f>'Cleaned and Complete Military E'!T39</f>
        <v>23700000</v>
      </c>
    </row>
    <row r="2202">
      <c r="A2202" s="1" t="s">
        <v>199</v>
      </c>
      <c r="B2202" s="1" t="s">
        <v>200</v>
      </c>
      <c r="C2202" s="1" t="s">
        <v>6</v>
      </c>
      <c r="D2202" s="12">
        <v>1977.0</v>
      </c>
      <c r="E2202" s="7">
        <f>'Cleaned and Complete Military E'!U39</f>
        <v>31800000</v>
      </c>
    </row>
    <row r="2203">
      <c r="A2203" s="1" t="s">
        <v>199</v>
      </c>
      <c r="B2203" s="1" t="s">
        <v>200</v>
      </c>
      <c r="C2203" s="1" t="s">
        <v>6</v>
      </c>
      <c r="D2203" s="12">
        <v>1978.0</v>
      </c>
      <c r="E2203" s="7">
        <f>'Cleaned and Complete Military E'!V39</f>
        <v>43100000</v>
      </c>
    </row>
    <row r="2204">
      <c r="A2204" s="1" t="s">
        <v>199</v>
      </c>
      <c r="B2204" s="1" t="s">
        <v>200</v>
      </c>
      <c r="C2204" s="1" t="s">
        <v>6</v>
      </c>
      <c r="D2204" s="12">
        <v>1979.0</v>
      </c>
      <c r="E2204" s="7">
        <f>'Cleaned and Complete Military E'!W39</f>
        <v>49550000</v>
      </c>
    </row>
    <row r="2205">
      <c r="A2205" s="1" t="s">
        <v>199</v>
      </c>
      <c r="B2205" s="1" t="s">
        <v>200</v>
      </c>
      <c r="C2205" s="1" t="s">
        <v>6</v>
      </c>
      <c r="D2205" s="12">
        <v>1980.0</v>
      </c>
      <c r="E2205" s="7">
        <f>'Cleaned and Complete Military E'!X39</f>
        <v>57000000</v>
      </c>
    </row>
    <row r="2206">
      <c r="A2206" s="1" t="s">
        <v>199</v>
      </c>
      <c r="B2206" s="1" t="s">
        <v>200</v>
      </c>
      <c r="C2206" s="1" t="s">
        <v>6</v>
      </c>
      <c r="D2206" s="12">
        <v>1981.0</v>
      </c>
      <c r="E2206" s="7">
        <f>'Cleaned and Complete Military E'!Y39</f>
        <v>60500000</v>
      </c>
    </row>
    <row r="2207">
      <c r="A2207" s="1" t="s">
        <v>199</v>
      </c>
      <c r="B2207" s="1" t="s">
        <v>200</v>
      </c>
      <c r="C2207" s="1" t="s">
        <v>6</v>
      </c>
      <c r="D2207" s="12">
        <v>1982.0</v>
      </c>
      <c r="E2207" s="7">
        <f>'Cleaned and Complete Military E'!Z39</f>
        <v>67000000</v>
      </c>
    </row>
    <row r="2208">
      <c r="A2208" s="1" t="s">
        <v>199</v>
      </c>
      <c r="B2208" s="1" t="s">
        <v>200</v>
      </c>
      <c r="C2208" s="1" t="s">
        <v>6</v>
      </c>
      <c r="D2208" s="12">
        <v>1983.0</v>
      </c>
      <c r="E2208" s="7">
        <f>'Cleaned and Complete Military E'!AA39</f>
        <v>70000000</v>
      </c>
    </row>
    <row r="2209">
      <c r="A2209" s="1" t="s">
        <v>199</v>
      </c>
      <c r="B2209" s="1" t="s">
        <v>200</v>
      </c>
      <c r="C2209" s="1" t="s">
        <v>6</v>
      </c>
      <c r="D2209" s="12">
        <v>1984.0</v>
      </c>
      <c r="E2209" s="7">
        <f>'Cleaned and Complete Military E'!AB39</f>
        <v>81000000</v>
      </c>
    </row>
    <row r="2210">
      <c r="A2210" s="1" t="s">
        <v>199</v>
      </c>
      <c r="B2210" s="1" t="s">
        <v>200</v>
      </c>
      <c r="C2210" s="1" t="s">
        <v>6</v>
      </c>
      <c r="D2210" s="12">
        <v>1985.0</v>
      </c>
      <c r="E2210" s="7">
        <f>'Cleaned and Complete Military E'!AC39</f>
        <v>94000000</v>
      </c>
    </row>
    <row r="2211">
      <c r="A2211" s="1" t="s">
        <v>199</v>
      </c>
      <c r="B2211" s="1" t="s">
        <v>200</v>
      </c>
      <c r="C2211" s="1" t="s">
        <v>6</v>
      </c>
      <c r="D2211" s="12">
        <v>1986.0</v>
      </c>
      <c r="E2211" s="7">
        <f>'Cleaned and Complete Military E'!AD39</f>
        <v>105500000</v>
      </c>
    </row>
    <row r="2212">
      <c r="A2212" s="1" t="s">
        <v>199</v>
      </c>
      <c r="B2212" s="1" t="s">
        <v>200</v>
      </c>
      <c r="C2212" s="1" t="s">
        <v>6</v>
      </c>
      <c r="D2212" s="12">
        <v>1987.0</v>
      </c>
      <c r="E2212" s="7">
        <f>'Cleaned and Complete Military E'!AE39</f>
        <v>122500000</v>
      </c>
    </row>
    <row r="2213">
      <c r="A2213" s="1" t="s">
        <v>199</v>
      </c>
      <c r="B2213" s="1" t="s">
        <v>200</v>
      </c>
      <c r="C2213" s="1" t="s">
        <v>6</v>
      </c>
      <c r="D2213" s="12">
        <v>1988.0</v>
      </c>
      <c r="E2213" s="7">
        <f>'Cleaned and Complete Military E'!AF39</f>
        <v>132000000</v>
      </c>
    </row>
    <row r="2214">
      <c r="A2214" s="1" t="s">
        <v>199</v>
      </c>
      <c r="B2214" s="1" t="s">
        <v>200</v>
      </c>
      <c r="C2214" s="1" t="s">
        <v>6</v>
      </c>
      <c r="D2214" s="12">
        <v>1989.0</v>
      </c>
      <c r="E2214" s="7">
        <f>'Cleaned and Complete Military E'!AG39</f>
        <v>138000000</v>
      </c>
    </row>
    <row r="2215">
      <c r="A2215" s="1" t="s">
        <v>199</v>
      </c>
      <c r="B2215" s="1" t="s">
        <v>200</v>
      </c>
      <c r="C2215" s="1" t="s">
        <v>6</v>
      </c>
      <c r="D2215" s="12">
        <v>1990.0</v>
      </c>
      <c r="E2215" s="7">
        <f>'Cleaned and Complete Military E'!AH39</f>
        <v>67120949.03</v>
      </c>
    </row>
    <row r="2216">
      <c r="A2216" s="1" t="s">
        <v>199</v>
      </c>
      <c r="B2216" s="1" t="s">
        <v>200</v>
      </c>
      <c r="C2216" s="1" t="s">
        <v>6</v>
      </c>
      <c r="D2216" s="12">
        <v>1991.0</v>
      </c>
      <c r="E2216" s="7">
        <f>'Cleaned and Complete Military E'!AI39</f>
        <v>47398089.41</v>
      </c>
    </row>
    <row r="2217">
      <c r="A2217" s="1" t="s">
        <v>199</v>
      </c>
      <c r="B2217" s="1" t="s">
        <v>200</v>
      </c>
      <c r="C2217" s="1" t="s">
        <v>6</v>
      </c>
      <c r="D2217" s="12">
        <v>1992.0</v>
      </c>
      <c r="E2217" s="7">
        <f>'Cleaned and Complete Military E'!AJ39</f>
        <v>95042480.99</v>
      </c>
    </row>
    <row r="2218">
      <c r="A2218" s="1" t="s">
        <v>199</v>
      </c>
      <c r="B2218" s="1" t="s">
        <v>200</v>
      </c>
      <c r="C2218" s="1" t="s">
        <v>6</v>
      </c>
      <c r="D2218" s="12">
        <v>1993.0</v>
      </c>
      <c r="E2218" s="7">
        <f>'Cleaned and Complete Military E'!AK39</f>
        <v>40592869.13</v>
      </c>
    </row>
    <row r="2219">
      <c r="A2219" s="1" t="s">
        <v>199</v>
      </c>
      <c r="B2219" s="1" t="s">
        <v>200</v>
      </c>
      <c r="C2219" s="1" t="s">
        <v>6</v>
      </c>
      <c r="D2219" s="12">
        <v>1994.0</v>
      </c>
      <c r="E2219" s="7">
        <f>'Cleaned and Complete Military E'!AL39</f>
        <v>95042480.99</v>
      </c>
    </row>
    <row r="2220">
      <c r="A2220" s="1" t="s">
        <v>199</v>
      </c>
      <c r="B2220" s="1" t="s">
        <v>200</v>
      </c>
      <c r="C2220" s="1" t="s">
        <v>6</v>
      </c>
      <c r="D2220" s="12">
        <v>1995.0</v>
      </c>
      <c r="E2220" s="7">
        <f>'Cleaned and Complete Military E'!AM39</f>
        <v>95042480.99</v>
      </c>
    </row>
    <row r="2221">
      <c r="A2221" s="1" t="s">
        <v>199</v>
      </c>
      <c r="B2221" s="1" t="s">
        <v>200</v>
      </c>
      <c r="C2221" s="1" t="s">
        <v>6</v>
      </c>
      <c r="D2221" s="12">
        <v>1996.0</v>
      </c>
      <c r="E2221" s="7">
        <f>'Cleaned and Complete Military E'!AN39</f>
        <v>95042480.99</v>
      </c>
    </row>
    <row r="2222">
      <c r="A2222" s="1" t="s">
        <v>199</v>
      </c>
      <c r="B2222" s="1" t="s">
        <v>200</v>
      </c>
      <c r="C2222" s="1" t="s">
        <v>6</v>
      </c>
      <c r="D2222" s="12">
        <v>1997.0</v>
      </c>
      <c r="E2222" s="7">
        <f>'Cleaned and Complete Military E'!AO39</f>
        <v>95042480.99</v>
      </c>
    </row>
    <row r="2223">
      <c r="A2223" s="1" t="s">
        <v>199</v>
      </c>
      <c r="B2223" s="1" t="s">
        <v>200</v>
      </c>
      <c r="C2223" s="1" t="s">
        <v>6</v>
      </c>
      <c r="D2223" s="12">
        <v>1998.0</v>
      </c>
      <c r="E2223" s="7">
        <f>'Cleaned and Complete Military E'!AP39</f>
        <v>95042480.99</v>
      </c>
    </row>
    <row r="2224">
      <c r="A2224" s="1" t="s">
        <v>199</v>
      </c>
      <c r="B2224" s="1" t="s">
        <v>200</v>
      </c>
      <c r="C2224" s="1" t="s">
        <v>6</v>
      </c>
      <c r="D2224" s="12">
        <v>1999.0</v>
      </c>
      <c r="E2224" s="7">
        <f>'Cleaned and Complete Military E'!AQ39</f>
        <v>95042480.99</v>
      </c>
    </row>
    <row r="2225">
      <c r="A2225" s="1" t="s">
        <v>199</v>
      </c>
      <c r="B2225" s="1" t="s">
        <v>200</v>
      </c>
      <c r="C2225" s="1" t="s">
        <v>6</v>
      </c>
      <c r="D2225" s="12">
        <v>2000.0</v>
      </c>
      <c r="E2225" s="7">
        <f>'Cleaned and Complete Military E'!AR39</f>
        <v>52462396.89</v>
      </c>
    </row>
    <row r="2226">
      <c r="A2226" s="1" t="s">
        <v>199</v>
      </c>
      <c r="B2226" s="1" t="s">
        <v>200</v>
      </c>
      <c r="C2226" s="1" t="s">
        <v>6</v>
      </c>
      <c r="D2226" s="12">
        <v>2001.0</v>
      </c>
      <c r="E2226" s="7">
        <f>'Cleaned and Complete Military E'!AS39</f>
        <v>62951976.58</v>
      </c>
    </row>
    <row r="2227">
      <c r="A2227" s="1" t="s">
        <v>199</v>
      </c>
      <c r="B2227" s="1" t="s">
        <v>200</v>
      </c>
      <c r="C2227" s="1" t="s">
        <v>6</v>
      </c>
      <c r="D2227" s="12">
        <v>2002.0</v>
      </c>
      <c r="E2227" s="7">
        <f>'Cleaned and Complete Military E'!AT39</f>
        <v>63602176.06</v>
      </c>
    </row>
    <row r="2228">
      <c r="A2228" s="1" t="s">
        <v>199</v>
      </c>
      <c r="B2228" s="1" t="s">
        <v>200</v>
      </c>
      <c r="C2228" s="1" t="s">
        <v>6</v>
      </c>
      <c r="D2228" s="12">
        <v>2003.0</v>
      </c>
      <c r="E2228" s="7">
        <f>'Cleaned and Complete Military E'!AU39</f>
        <v>82195176.79</v>
      </c>
    </row>
    <row r="2229">
      <c r="A2229" s="1" t="s">
        <v>199</v>
      </c>
      <c r="B2229" s="1" t="s">
        <v>200</v>
      </c>
      <c r="C2229" s="1" t="s">
        <v>6</v>
      </c>
      <c r="D2229" s="12">
        <v>2004.0</v>
      </c>
      <c r="E2229" s="7">
        <f>'Cleaned and Complete Military E'!AV39</f>
        <v>60561786.64</v>
      </c>
    </row>
    <row r="2230">
      <c r="A2230" s="1" t="s">
        <v>199</v>
      </c>
      <c r="B2230" s="1" t="s">
        <v>200</v>
      </c>
      <c r="C2230" s="1" t="s">
        <v>6</v>
      </c>
      <c r="D2230" s="12">
        <v>2005.0</v>
      </c>
      <c r="E2230" s="7">
        <f>'Cleaned and Complete Military E'!AW39</f>
        <v>62589274.81</v>
      </c>
    </row>
    <row r="2231">
      <c r="A2231" s="1" t="s">
        <v>199</v>
      </c>
      <c r="B2231" s="1" t="s">
        <v>200</v>
      </c>
      <c r="C2231" s="1" t="s">
        <v>6</v>
      </c>
      <c r="D2231" s="12">
        <v>2006.0</v>
      </c>
      <c r="E2231" s="7">
        <f>'Cleaned and Complete Military E'!AX39</f>
        <v>75595918.54</v>
      </c>
    </row>
    <row r="2232">
      <c r="A2232" s="1" t="s">
        <v>199</v>
      </c>
      <c r="B2232" s="1" t="s">
        <v>200</v>
      </c>
      <c r="C2232" s="1" t="s">
        <v>6</v>
      </c>
      <c r="D2232" s="12">
        <v>2007.0</v>
      </c>
      <c r="E2232" s="7">
        <f>'Cleaned and Complete Military E'!AY39</f>
        <v>95924340.17</v>
      </c>
    </row>
    <row r="2233">
      <c r="A2233" s="1" t="s">
        <v>199</v>
      </c>
      <c r="B2233" s="1" t="s">
        <v>200</v>
      </c>
      <c r="C2233" s="1" t="s">
        <v>6</v>
      </c>
      <c r="D2233" s="12">
        <v>2008.0</v>
      </c>
      <c r="E2233" s="7">
        <f>'Cleaned and Complete Military E'!AZ39</f>
        <v>132428400.6</v>
      </c>
    </row>
    <row r="2234">
      <c r="A2234" s="1" t="s">
        <v>199</v>
      </c>
      <c r="B2234" s="1" t="s">
        <v>200</v>
      </c>
      <c r="C2234" s="1" t="s">
        <v>6</v>
      </c>
      <c r="D2234" s="12">
        <v>2009.0</v>
      </c>
      <c r="E2234" s="7">
        <f>'Cleaned and Complete Military E'!BA39</f>
        <v>156802557.3</v>
      </c>
    </row>
    <row r="2235">
      <c r="A2235" s="1" t="s">
        <v>199</v>
      </c>
      <c r="B2235" s="1" t="s">
        <v>200</v>
      </c>
      <c r="C2235" s="1" t="s">
        <v>6</v>
      </c>
      <c r="D2235" s="12">
        <v>2010.0</v>
      </c>
      <c r="E2235" s="7">
        <f>'Cleaned and Complete Military E'!BB39</f>
        <v>170186979.7</v>
      </c>
    </row>
    <row r="2236">
      <c r="A2236" s="1" t="s">
        <v>199</v>
      </c>
      <c r="B2236" s="1" t="s">
        <v>200</v>
      </c>
      <c r="C2236" s="1" t="s">
        <v>6</v>
      </c>
      <c r="D2236" s="12">
        <v>2011.0</v>
      </c>
      <c r="E2236" s="7">
        <f>'Cleaned and Complete Military E'!BC39</f>
        <v>200358405.9</v>
      </c>
    </row>
    <row r="2237">
      <c r="A2237" s="1" t="s">
        <v>199</v>
      </c>
      <c r="B2237" s="1" t="s">
        <v>200</v>
      </c>
      <c r="C2237" s="1" t="s">
        <v>6</v>
      </c>
      <c r="D2237" s="12">
        <v>2012.0</v>
      </c>
      <c r="E2237" s="7">
        <f>'Cleaned and Complete Military E'!BD39</f>
        <v>212341274.3</v>
      </c>
    </row>
    <row r="2238">
      <c r="A2238" s="1" t="s">
        <v>199</v>
      </c>
      <c r="B2238" s="1" t="s">
        <v>200</v>
      </c>
      <c r="C2238" s="1" t="s">
        <v>6</v>
      </c>
      <c r="D2238" s="12">
        <v>2013.0</v>
      </c>
      <c r="E2238" s="7">
        <f>'Cleaned and Complete Military E'!BE39</f>
        <v>294917779.4</v>
      </c>
    </row>
    <row r="2239">
      <c r="A2239" s="1" t="s">
        <v>199</v>
      </c>
      <c r="B2239" s="1" t="s">
        <v>200</v>
      </c>
      <c r="C2239" s="1" t="s">
        <v>6</v>
      </c>
      <c r="D2239" s="12">
        <v>2014.0</v>
      </c>
      <c r="E2239" s="7">
        <f>'Cleaned and Complete Military E'!BF39</f>
        <v>314071900.2</v>
      </c>
    </row>
    <row r="2240">
      <c r="A2240" s="1" t="s">
        <v>199</v>
      </c>
      <c r="B2240" s="1" t="s">
        <v>200</v>
      </c>
      <c r="C2240" s="1" t="s">
        <v>6</v>
      </c>
      <c r="D2240" s="12">
        <v>2015.0</v>
      </c>
      <c r="E2240" s="7">
        <f>'Cleaned and Complete Military E'!BG39</f>
        <v>356259475.5</v>
      </c>
    </row>
    <row r="2241">
      <c r="A2241" s="1" t="s">
        <v>199</v>
      </c>
      <c r="B2241" s="1" t="s">
        <v>200</v>
      </c>
      <c r="C2241" s="1" t="s">
        <v>6</v>
      </c>
      <c r="D2241" s="12">
        <v>2016.0</v>
      </c>
      <c r="E2241" s="7">
        <f>'Cleaned and Complete Military E'!BH39</f>
        <v>363272338.5</v>
      </c>
    </row>
    <row r="2242">
      <c r="A2242" s="1" t="s">
        <v>199</v>
      </c>
      <c r="B2242" s="1" t="s">
        <v>200</v>
      </c>
      <c r="C2242" s="1" t="s">
        <v>6</v>
      </c>
      <c r="D2242" s="12">
        <v>2017.0</v>
      </c>
      <c r="E2242" s="7">
        <f>'Cleaned and Complete Military E'!BI39</f>
        <v>398460128.4</v>
      </c>
    </row>
    <row r="2243">
      <c r="A2243" s="1" t="s">
        <v>199</v>
      </c>
      <c r="B2243" s="1" t="s">
        <v>200</v>
      </c>
      <c r="C2243" s="1" t="s">
        <v>6</v>
      </c>
      <c r="D2243" s="12">
        <v>2018.0</v>
      </c>
      <c r="E2243" s="7">
        <f>'Cleaned and Complete Military E'!BJ39</f>
        <v>410414895.1</v>
      </c>
    </row>
    <row r="2244">
      <c r="A2244" s="1" t="str">
        <f>'Cleaned and Complete Military E'!A40</f>
        <v>Heavily indebted poor countries (HIPC)</v>
      </c>
      <c r="B2244" s="1" t="str">
        <f>'Cleaned and Complete Military E'!B40</f>
        <v>HPC</v>
      </c>
      <c r="C2244" s="1" t="str">
        <f>'Cleaned and Complete Military E'!C40</f>
        <v>Regions Clubbed Economically</v>
      </c>
      <c r="D2244" s="8">
        <v>1960.0</v>
      </c>
      <c r="E2244" s="7">
        <f>'Cleaned and Complete Military E'!D40</f>
        <v>3490309029</v>
      </c>
    </row>
    <row r="2245">
      <c r="A2245" s="1" t="s">
        <v>201</v>
      </c>
      <c r="B2245" s="1" t="s">
        <v>202</v>
      </c>
      <c r="C2245" s="1" t="s">
        <v>128</v>
      </c>
      <c r="D2245" s="12">
        <v>1961.0</v>
      </c>
      <c r="E2245" s="7">
        <f>'Cleaned and Complete Military E'!E40</f>
        <v>3490309029</v>
      </c>
    </row>
    <row r="2246">
      <c r="A2246" s="1" t="s">
        <v>201</v>
      </c>
      <c r="B2246" s="1" t="s">
        <v>202</v>
      </c>
      <c r="C2246" s="1" t="s">
        <v>128</v>
      </c>
      <c r="D2246" s="12">
        <v>1962.0</v>
      </c>
      <c r="E2246" s="7">
        <f>'Cleaned and Complete Military E'!F40</f>
        <v>3490309029</v>
      </c>
    </row>
    <row r="2247">
      <c r="A2247" s="1" t="s">
        <v>201</v>
      </c>
      <c r="B2247" s="1" t="s">
        <v>202</v>
      </c>
      <c r="C2247" s="1" t="s">
        <v>128</v>
      </c>
      <c r="D2247" s="12">
        <v>1963.0</v>
      </c>
      <c r="E2247" s="7">
        <f>'Cleaned and Complete Military E'!G40</f>
        <v>3490309029</v>
      </c>
    </row>
    <row r="2248">
      <c r="A2248" s="1" t="s">
        <v>201</v>
      </c>
      <c r="B2248" s="1" t="s">
        <v>202</v>
      </c>
      <c r="C2248" s="1" t="s">
        <v>128</v>
      </c>
      <c r="D2248" s="12">
        <v>1964.0</v>
      </c>
      <c r="E2248" s="7">
        <f>'Cleaned and Complete Military E'!H40</f>
        <v>3490309029</v>
      </c>
    </row>
    <row r="2249">
      <c r="A2249" s="1" t="s">
        <v>201</v>
      </c>
      <c r="B2249" s="1" t="s">
        <v>202</v>
      </c>
      <c r="C2249" s="1" t="s">
        <v>128</v>
      </c>
      <c r="D2249" s="12">
        <v>1965.0</v>
      </c>
      <c r="E2249" s="7">
        <f>'Cleaned and Complete Military E'!I40</f>
        <v>3490309029</v>
      </c>
    </row>
    <row r="2250">
      <c r="A2250" s="1" t="s">
        <v>201</v>
      </c>
      <c r="B2250" s="1" t="s">
        <v>202</v>
      </c>
      <c r="C2250" s="1" t="s">
        <v>128</v>
      </c>
      <c r="D2250" s="12">
        <v>1966.0</v>
      </c>
      <c r="E2250" s="7">
        <f>'Cleaned and Complete Military E'!J40</f>
        <v>3490309029</v>
      </c>
    </row>
    <row r="2251">
      <c r="A2251" s="1" t="s">
        <v>201</v>
      </c>
      <c r="B2251" s="1" t="s">
        <v>202</v>
      </c>
      <c r="C2251" s="1" t="s">
        <v>128</v>
      </c>
      <c r="D2251" s="12">
        <v>1967.0</v>
      </c>
      <c r="E2251" s="7">
        <f>'Cleaned and Complete Military E'!K40</f>
        <v>3490309029</v>
      </c>
    </row>
    <row r="2252">
      <c r="A2252" s="1" t="s">
        <v>201</v>
      </c>
      <c r="B2252" s="1" t="s">
        <v>202</v>
      </c>
      <c r="C2252" s="1" t="s">
        <v>128</v>
      </c>
      <c r="D2252" s="12">
        <v>1968.0</v>
      </c>
      <c r="E2252" s="7">
        <f>'Cleaned and Complete Military E'!L40</f>
        <v>326483888.5</v>
      </c>
    </row>
    <row r="2253">
      <c r="A2253" s="1" t="s">
        <v>201</v>
      </c>
      <c r="B2253" s="1" t="s">
        <v>202</v>
      </c>
      <c r="C2253" s="1" t="s">
        <v>128</v>
      </c>
      <c r="D2253" s="12">
        <v>1969.0</v>
      </c>
      <c r="E2253" s="7">
        <f>'Cleaned and Complete Military E'!M40</f>
        <v>393983669.8</v>
      </c>
    </row>
    <row r="2254">
      <c r="A2254" s="1" t="s">
        <v>201</v>
      </c>
      <c r="B2254" s="1" t="s">
        <v>202</v>
      </c>
      <c r="C2254" s="1" t="s">
        <v>128</v>
      </c>
      <c r="D2254" s="12">
        <v>1970.0</v>
      </c>
      <c r="E2254" s="7">
        <f>'Cleaned and Complete Military E'!N40</f>
        <v>503516298.4</v>
      </c>
    </row>
    <row r="2255">
      <c r="A2255" s="1" t="s">
        <v>201</v>
      </c>
      <c r="B2255" s="1" t="s">
        <v>202</v>
      </c>
      <c r="C2255" s="1" t="s">
        <v>128</v>
      </c>
      <c r="D2255" s="12">
        <v>1971.0</v>
      </c>
      <c r="E2255" s="7">
        <f>'Cleaned and Complete Military E'!O40</f>
        <v>561652138</v>
      </c>
    </row>
    <row r="2256">
      <c r="A2256" s="1" t="s">
        <v>201</v>
      </c>
      <c r="B2256" s="1" t="s">
        <v>202</v>
      </c>
      <c r="C2256" s="1" t="s">
        <v>128</v>
      </c>
      <c r="D2256" s="12">
        <v>1972.0</v>
      </c>
      <c r="E2256" s="7">
        <f>'Cleaned and Complete Military E'!P40</f>
        <v>607309530.3</v>
      </c>
    </row>
    <row r="2257">
      <c r="A2257" s="1" t="s">
        <v>201</v>
      </c>
      <c r="B2257" s="1" t="s">
        <v>202</v>
      </c>
      <c r="C2257" s="1" t="s">
        <v>128</v>
      </c>
      <c r="D2257" s="12">
        <v>1973.0</v>
      </c>
      <c r="E2257" s="7">
        <f>'Cleaned and Complete Military E'!Q40</f>
        <v>715390790.9</v>
      </c>
    </row>
    <row r="2258">
      <c r="A2258" s="1" t="s">
        <v>201</v>
      </c>
      <c r="B2258" s="1" t="s">
        <v>202</v>
      </c>
      <c r="C2258" s="1" t="s">
        <v>128</v>
      </c>
      <c r="D2258" s="12">
        <v>1974.0</v>
      </c>
      <c r="E2258" s="7">
        <f>'Cleaned and Complete Military E'!R40</f>
        <v>937839065.3</v>
      </c>
    </row>
    <row r="2259">
      <c r="A2259" s="1" t="s">
        <v>201</v>
      </c>
      <c r="B2259" s="1" t="s">
        <v>202</v>
      </c>
      <c r="C2259" s="1" t="s">
        <v>128</v>
      </c>
      <c r="D2259" s="12">
        <v>1975.0</v>
      </c>
      <c r="E2259" s="7">
        <f>'Cleaned and Complete Military E'!S40</f>
        <v>1138972594</v>
      </c>
    </row>
    <row r="2260">
      <c r="A2260" s="1" t="s">
        <v>201</v>
      </c>
      <c r="B2260" s="1" t="s">
        <v>202</v>
      </c>
      <c r="C2260" s="1" t="s">
        <v>128</v>
      </c>
      <c r="D2260" s="12">
        <v>1976.0</v>
      </c>
      <c r="E2260" s="7">
        <f>'Cleaned and Complete Military E'!T40</f>
        <v>1217248455</v>
      </c>
    </row>
    <row r="2261">
      <c r="A2261" s="1" t="s">
        <v>201</v>
      </c>
      <c r="B2261" s="1" t="s">
        <v>202</v>
      </c>
      <c r="C2261" s="1" t="s">
        <v>128</v>
      </c>
      <c r="D2261" s="12">
        <v>1977.0</v>
      </c>
      <c r="E2261" s="7">
        <f>'Cleaned and Complete Military E'!U40</f>
        <v>1535833757</v>
      </c>
    </row>
    <row r="2262">
      <c r="A2262" s="1" t="s">
        <v>201</v>
      </c>
      <c r="B2262" s="1" t="s">
        <v>202</v>
      </c>
      <c r="C2262" s="1" t="s">
        <v>128</v>
      </c>
      <c r="D2262" s="12">
        <v>1978.0</v>
      </c>
      <c r="E2262" s="7">
        <f>'Cleaned and Complete Military E'!V40</f>
        <v>2121241402</v>
      </c>
    </row>
    <row r="2263">
      <c r="A2263" s="1" t="s">
        <v>201</v>
      </c>
      <c r="B2263" s="1" t="s">
        <v>202</v>
      </c>
      <c r="C2263" s="1" t="s">
        <v>128</v>
      </c>
      <c r="D2263" s="12">
        <v>1979.0</v>
      </c>
      <c r="E2263" s="7">
        <f>'Cleaned and Complete Military E'!W40</f>
        <v>2459925045</v>
      </c>
    </row>
    <row r="2264">
      <c r="A2264" s="1" t="s">
        <v>201</v>
      </c>
      <c r="B2264" s="1" t="s">
        <v>202</v>
      </c>
      <c r="C2264" s="1" t="s">
        <v>128</v>
      </c>
      <c r="D2264" s="12">
        <v>1980.0</v>
      </c>
      <c r="E2264" s="7">
        <f>'Cleaned and Complete Military E'!X40</f>
        <v>2759253746</v>
      </c>
    </row>
    <row r="2265">
      <c r="A2265" s="1" t="s">
        <v>201</v>
      </c>
      <c r="B2265" s="1" t="s">
        <v>202</v>
      </c>
      <c r="C2265" s="1" t="s">
        <v>128</v>
      </c>
      <c r="D2265" s="12">
        <v>1981.0</v>
      </c>
      <c r="E2265" s="7">
        <f>'Cleaned and Complete Military E'!Y40</f>
        <v>2664409279</v>
      </c>
    </row>
    <row r="2266">
      <c r="A2266" s="1" t="s">
        <v>201</v>
      </c>
      <c r="B2266" s="1" t="s">
        <v>202</v>
      </c>
      <c r="C2266" s="1" t="s">
        <v>128</v>
      </c>
      <c r="D2266" s="12">
        <v>1982.0</v>
      </c>
      <c r="E2266" s="7">
        <f>'Cleaned and Complete Military E'!Z40</f>
        <v>2418373210</v>
      </c>
    </row>
    <row r="2267">
      <c r="A2267" s="1" t="s">
        <v>201</v>
      </c>
      <c r="B2267" s="1" t="s">
        <v>202</v>
      </c>
      <c r="C2267" s="1" t="s">
        <v>128</v>
      </c>
      <c r="D2267" s="12">
        <v>1983.0</v>
      </c>
      <c r="E2267" s="7">
        <f>'Cleaned and Complete Military E'!AA40</f>
        <v>2169334436</v>
      </c>
    </row>
    <row r="2268">
      <c r="A2268" s="1" t="s">
        <v>201</v>
      </c>
      <c r="B2268" s="1" t="s">
        <v>202</v>
      </c>
      <c r="C2268" s="1" t="s">
        <v>128</v>
      </c>
      <c r="D2268" s="12">
        <v>1984.0</v>
      </c>
      <c r="E2268" s="7">
        <f>'Cleaned and Complete Military E'!AB40</f>
        <v>2422006409</v>
      </c>
    </row>
    <row r="2269">
      <c r="A2269" s="1" t="s">
        <v>201</v>
      </c>
      <c r="B2269" s="1" t="s">
        <v>202</v>
      </c>
      <c r="C2269" s="1" t="s">
        <v>128</v>
      </c>
      <c r="D2269" s="12">
        <v>1985.0</v>
      </c>
      <c r="E2269" s="7">
        <f>'Cleaned and Complete Military E'!AC40</f>
        <v>2358199368</v>
      </c>
    </row>
    <row r="2270">
      <c r="A2270" s="1" t="s">
        <v>201</v>
      </c>
      <c r="B2270" s="1" t="s">
        <v>202</v>
      </c>
      <c r="C2270" s="1" t="s">
        <v>128</v>
      </c>
      <c r="D2270" s="12">
        <v>1986.0</v>
      </c>
      <c r="E2270" s="7">
        <f>'Cleaned and Complete Military E'!AD40</f>
        <v>2465152768</v>
      </c>
    </row>
    <row r="2271">
      <c r="A2271" s="1" t="s">
        <v>201</v>
      </c>
      <c r="B2271" s="1" t="s">
        <v>202</v>
      </c>
      <c r="C2271" s="1" t="s">
        <v>128</v>
      </c>
      <c r="D2271" s="12">
        <v>1987.0</v>
      </c>
      <c r="E2271" s="7">
        <f>'Cleaned and Complete Military E'!AE40</f>
        <v>2475871975</v>
      </c>
    </row>
    <row r="2272">
      <c r="A2272" s="1" t="s">
        <v>201</v>
      </c>
      <c r="B2272" s="1" t="s">
        <v>202</v>
      </c>
      <c r="C2272" s="1" t="s">
        <v>128</v>
      </c>
      <c r="D2272" s="12">
        <v>1988.0</v>
      </c>
      <c r="E2272" s="7">
        <f>'Cleaned and Complete Military E'!AF40</f>
        <v>2779612120</v>
      </c>
    </row>
    <row r="2273">
      <c r="A2273" s="1" t="s">
        <v>201</v>
      </c>
      <c r="B2273" s="1" t="s">
        <v>202</v>
      </c>
      <c r="C2273" s="1" t="s">
        <v>128</v>
      </c>
      <c r="D2273" s="12">
        <v>1989.0</v>
      </c>
      <c r="E2273" s="7">
        <f>'Cleaned and Complete Military E'!AG40</f>
        <v>2428788365</v>
      </c>
    </row>
    <row r="2274">
      <c r="A2274" s="1" t="s">
        <v>201</v>
      </c>
      <c r="B2274" s="1" t="s">
        <v>202</v>
      </c>
      <c r="C2274" s="1" t="s">
        <v>128</v>
      </c>
      <c r="D2274" s="12">
        <v>1990.0</v>
      </c>
      <c r="E2274" s="7">
        <f>'Cleaned and Complete Military E'!AH40</f>
        <v>4757702034</v>
      </c>
    </row>
    <row r="2275">
      <c r="A2275" s="1" t="s">
        <v>201</v>
      </c>
      <c r="B2275" s="1" t="s">
        <v>202</v>
      </c>
      <c r="C2275" s="1" t="s">
        <v>128</v>
      </c>
      <c r="D2275" s="12">
        <v>1991.0</v>
      </c>
      <c r="E2275" s="7">
        <f>'Cleaned and Complete Military E'!AI40</f>
        <v>3522538191</v>
      </c>
    </row>
    <row r="2276">
      <c r="A2276" s="1" t="s">
        <v>201</v>
      </c>
      <c r="B2276" s="1" t="s">
        <v>202</v>
      </c>
      <c r="C2276" s="1" t="s">
        <v>128</v>
      </c>
      <c r="D2276" s="12">
        <v>1992.0</v>
      </c>
      <c r="E2276" s="7">
        <f>'Cleaned and Complete Military E'!AJ40</f>
        <v>2145332027</v>
      </c>
    </row>
    <row r="2277">
      <c r="A2277" s="1" t="s">
        <v>201</v>
      </c>
      <c r="B2277" s="1" t="s">
        <v>202</v>
      </c>
      <c r="C2277" s="1" t="s">
        <v>128</v>
      </c>
      <c r="D2277" s="12">
        <v>1993.0</v>
      </c>
      <c r="E2277" s="7">
        <f>'Cleaned and Complete Military E'!AK40</f>
        <v>2547853573</v>
      </c>
    </row>
    <row r="2278">
      <c r="A2278" s="1" t="s">
        <v>201</v>
      </c>
      <c r="B2278" s="1" t="s">
        <v>202</v>
      </c>
      <c r="C2278" s="1" t="s">
        <v>128</v>
      </c>
      <c r="D2278" s="12">
        <v>1994.0</v>
      </c>
      <c r="E2278" s="7">
        <f>'Cleaned and Complete Military E'!AL40</f>
        <v>1621355698</v>
      </c>
    </row>
    <row r="2279">
      <c r="A2279" s="1" t="s">
        <v>201</v>
      </c>
      <c r="B2279" s="1" t="s">
        <v>202</v>
      </c>
      <c r="C2279" s="1" t="s">
        <v>128</v>
      </c>
      <c r="D2279" s="12">
        <v>1995.0</v>
      </c>
      <c r="E2279" s="7">
        <f>'Cleaned and Complete Military E'!AM40</f>
        <v>1473607055</v>
      </c>
    </row>
    <row r="2280">
      <c r="A2280" s="1" t="s">
        <v>201</v>
      </c>
      <c r="B2280" s="1" t="s">
        <v>202</v>
      </c>
      <c r="C2280" s="1" t="s">
        <v>128</v>
      </c>
      <c r="D2280" s="12">
        <v>1996.0</v>
      </c>
      <c r="E2280" s="7">
        <f>'Cleaned and Complete Military E'!AN40</f>
        <v>1700180261</v>
      </c>
    </row>
    <row r="2281">
      <c r="A2281" s="1" t="s">
        <v>201</v>
      </c>
      <c r="B2281" s="1" t="s">
        <v>202</v>
      </c>
      <c r="C2281" s="1" t="s">
        <v>128</v>
      </c>
      <c r="D2281" s="12">
        <v>1997.0</v>
      </c>
      <c r="E2281" s="7">
        <f>'Cleaned and Complete Military E'!AO40</f>
        <v>1814603452</v>
      </c>
    </row>
    <row r="2282">
      <c r="A2282" s="1" t="s">
        <v>201</v>
      </c>
      <c r="B2282" s="1" t="s">
        <v>202</v>
      </c>
      <c r="C2282" s="1" t="s">
        <v>128</v>
      </c>
      <c r="D2282" s="12">
        <v>1998.0</v>
      </c>
      <c r="E2282" s="7">
        <f>'Cleaned and Complete Military E'!AP40</f>
        <v>2278128552</v>
      </c>
    </row>
    <row r="2283">
      <c r="A2283" s="1" t="s">
        <v>201</v>
      </c>
      <c r="B2283" s="1" t="s">
        <v>202</v>
      </c>
      <c r="C2283" s="1" t="s">
        <v>128</v>
      </c>
      <c r="D2283" s="12">
        <v>1999.0</v>
      </c>
      <c r="E2283" s="7">
        <f>'Cleaned and Complete Military E'!AQ40</f>
        <v>2871721142</v>
      </c>
    </row>
    <row r="2284">
      <c r="A2284" s="1" t="s">
        <v>201</v>
      </c>
      <c r="B2284" s="1" t="s">
        <v>202</v>
      </c>
      <c r="C2284" s="1" t="s">
        <v>128</v>
      </c>
      <c r="D2284" s="12">
        <v>2000.0</v>
      </c>
      <c r="E2284" s="7">
        <f>'Cleaned and Complete Military E'!AR40</f>
        <v>2824352742</v>
      </c>
    </row>
    <row r="2285">
      <c r="A2285" s="1" t="s">
        <v>201</v>
      </c>
      <c r="B2285" s="1" t="s">
        <v>202</v>
      </c>
      <c r="C2285" s="1" t="s">
        <v>128</v>
      </c>
      <c r="D2285" s="12">
        <v>2001.0</v>
      </c>
      <c r="E2285" s="7">
        <f>'Cleaned and Complete Military E'!AS40</f>
        <v>2323662526</v>
      </c>
    </row>
    <row r="2286">
      <c r="A2286" s="1" t="s">
        <v>201</v>
      </c>
      <c r="B2286" s="1" t="s">
        <v>202</v>
      </c>
      <c r="C2286" s="1" t="s">
        <v>128</v>
      </c>
      <c r="D2286" s="12">
        <v>2002.0</v>
      </c>
      <c r="E2286" s="7">
        <f>'Cleaned and Complete Military E'!AT40</f>
        <v>2386117156</v>
      </c>
    </row>
    <row r="2287">
      <c r="A2287" s="1" t="s">
        <v>201</v>
      </c>
      <c r="B2287" s="1" t="s">
        <v>202</v>
      </c>
      <c r="C2287" s="1" t="s">
        <v>128</v>
      </c>
      <c r="D2287" s="12">
        <v>2003.0</v>
      </c>
      <c r="E2287" s="7">
        <f>'Cleaned and Complete Military E'!AU40</f>
        <v>2847407505</v>
      </c>
    </row>
    <row r="2288">
      <c r="A2288" s="1" t="s">
        <v>201</v>
      </c>
      <c r="B2288" s="1" t="s">
        <v>202</v>
      </c>
      <c r="C2288" s="1" t="s">
        <v>128</v>
      </c>
      <c r="D2288" s="12">
        <v>2004.0</v>
      </c>
      <c r="E2288" s="7">
        <f>'Cleaned and Complete Military E'!AV40</f>
        <v>3943927941</v>
      </c>
    </row>
    <row r="2289">
      <c r="A2289" s="1" t="s">
        <v>201</v>
      </c>
      <c r="B2289" s="1" t="s">
        <v>202</v>
      </c>
      <c r="C2289" s="1" t="s">
        <v>128</v>
      </c>
      <c r="D2289" s="12">
        <v>2005.0</v>
      </c>
      <c r="E2289" s="7">
        <f>'Cleaned and Complete Military E'!AW40</f>
        <v>4041915987</v>
      </c>
    </row>
    <row r="2290">
      <c r="A2290" s="1" t="s">
        <v>201</v>
      </c>
      <c r="B2290" s="1" t="s">
        <v>202</v>
      </c>
      <c r="C2290" s="1" t="s">
        <v>128</v>
      </c>
      <c r="D2290" s="12">
        <v>2006.0</v>
      </c>
      <c r="E2290" s="7">
        <f>'Cleaned and Complete Military E'!AX40</f>
        <v>4885281803</v>
      </c>
    </row>
    <row r="2291">
      <c r="A2291" s="1" t="s">
        <v>201</v>
      </c>
      <c r="B2291" s="1" t="s">
        <v>202</v>
      </c>
      <c r="C2291" s="1" t="s">
        <v>128</v>
      </c>
      <c r="D2291" s="12">
        <v>2007.0</v>
      </c>
      <c r="E2291" s="7">
        <f>'Cleaned and Complete Military E'!AY40</f>
        <v>6301159293</v>
      </c>
    </row>
    <row r="2292">
      <c r="A2292" s="1" t="s">
        <v>201</v>
      </c>
      <c r="B2292" s="1" t="s">
        <v>202</v>
      </c>
      <c r="C2292" s="1" t="s">
        <v>128</v>
      </c>
      <c r="D2292" s="12">
        <v>2008.0</v>
      </c>
      <c r="E2292" s="7">
        <f>'Cleaned and Complete Military E'!AZ40</f>
        <v>8176416377</v>
      </c>
    </row>
    <row r="2293">
      <c r="A2293" s="1" t="s">
        <v>201</v>
      </c>
      <c r="B2293" s="1" t="s">
        <v>202</v>
      </c>
      <c r="C2293" s="1" t="s">
        <v>128</v>
      </c>
      <c r="D2293" s="12">
        <v>2009.0</v>
      </c>
      <c r="E2293" s="7">
        <f>'Cleaned and Complete Military E'!BA40</f>
        <v>7913543890</v>
      </c>
    </row>
    <row r="2294">
      <c r="A2294" s="1" t="s">
        <v>201</v>
      </c>
      <c r="B2294" s="1" t="s">
        <v>202</v>
      </c>
      <c r="C2294" s="1" t="s">
        <v>128</v>
      </c>
      <c r="D2294" s="12">
        <v>2010.0</v>
      </c>
      <c r="E2294" s="7">
        <f>'Cleaned and Complete Military E'!BB40</f>
        <v>5201216707</v>
      </c>
    </row>
    <row r="2295">
      <c r="A2295" s="1" t="s">
        <v>201</v>
      </c>
      <c r="B2295" s="1" t="s">
        <v>202</v>
      </c>
      <c r="C2295" s="1" t="s">
        <v>128</v>
      </c>
      <c r="D2295" s="12">
        <v>2011.0</v>
      </c>
      <c r="E2295" s="7">
        <f>'Cleaned and Complete Military E'!BC40</f>
        <v>5455659990</v>
      </c>
    </row>
    <row r="2296">
      <c r="A2296" s="1" t="s">
        <v>201</v>
      </c>
      <c r="B2296" s="1" t="s">
        <v>202</v>
      </c>
      <c r="C2296" s="1" t="s">
        <v>128</v>
      </c>
      <c r="D2296" s="12">
        <v>2012.0</v>
      </c>
      <c r="E2296" s="7">
        <f>'Cleaned and Complete Military E'!BD40</f>
        <v>5521179381</v>
      </c>
    </row>
    <row r="2297">
      <c r="A2297" s="1" t="s">
        <v>201</v>
      </c>
      <c r="B2297" s="1" t="s">
        <v>202</v>
      </c>
      <c r="C2297" s="1" t="s">
        <v>128</v>
      </c>
      <c r="D2297" s="12">
        <v>2013.0</v>
      </c>
      <c r="E2297" s="7">
        <f>'Cleaned and Complete Military E'!BE40</f>
        <v>6953091870</v>
      </c>
    </row>
    <row r="2298">
      <c r="A2298" s="1" t="s">
        <v>201</v>
      </c>
      <c r="B2298" s="1" t="s">
        <v>202</v>
      </c>
      <c r="C2298" s="1" t="s">
        <v>128</v>
      </c>
      <c r="D2298" s="12">
        <v>2014.0</v>
      </c>
      <c r="E2298" s="7">
        <f>'Cleaned and Complete Military E'!BF40</f>
        <v>7576601060</v>
      </c>
    </row>
    <row r="2299">
      <c r="A2299" s="1" t="s">
        <v>201</v>
      </c>
      <c r="B2299" s="1" t="s">
        <v>202</v>
      </c>
      <c r="C2299" s="1" t="s">
        <v>128</v>
      </c>
      <c r="D2299" s="12">
        <v>2015.0</v>
      </c>
      <c r="E2299" s="7">
        <f>'Cleaned and Complete Military E'!BG40</f>
        <v>8755786302</v>
      </c>
    </row>
    <row r="2300">
      <c r="A2300" s="1" t="s">
        <v>201</v>
      </c>
      <c r="B2300" s="1" t="s">
        <v>202</v>
      </c>
      <c r="C2300" s="1" t="s">
        <v>128</v>
      </c>
      <c r="D2300" s="12">
        <v>2016.0</v>
      </c>
      <c r="E2300" s="7">
        <f>'Cleaned and Complete Military E'!BH40</f>
        <v>9948137357</v>
      </c>
    </row>
    <row r="2301">
      <c r="A2301" s="1" t="s">
        <v>201</v>
      </c>
      <c r="B2301" s="1" t="s">
        <v>202</v>
      </c>
      <c r="C2301" s="1" t="s">
        <v>128</v>
      </c>
      <c r="D2301" s="12">
        <v>2017.0</v>
      </c>
      <c r="E2301" s="7">
        <f>'Cleaned and Complete Military E'!BI40</f>
        <v>11747528682</v>
      </c>
    </row>
    <row r="2302">
      <c r="A2302" s="1" t="s">
        <v>201</v>
      </c>
      <c r="B2302" s="1" t="s">
        <v>202</v>
      </c>
      <c r="C2302" s="1" t="s">
        <v>128</v>
      </c>
      <c r="D2302" s="12">
        <v>2018.0</v>
      </c>
      <c r="E2302" s="7">
        <f>'Cleaned and Complete Military E'!BJ40</f>
        <v>9009353604</v>
      </c>
    </row>
    <row r="2303">
      <c r="A2303" s="1" t="str">
        <f>'Cleaned and Complete Military E'!A41</f>
        <v>Hungary</v>
      </c>
      <c r="B2303" s="1" t="str">
        <f>'Cleaned and Complete Military E'!B41</f>
        <v>HUN</v>
      </c>
      <c r="C2303" s="1" t="str">
        <f>'Cleaned and Complete Military E'!C41</f>
        <v>Country</v>
      </c>
      <c r="D2303" s="8">
        <v>1960.0</v>
      </c>
      <c r="E2303" s="7">
        <f>'Cleaned and Complete Military E'!D41</f>
        <v>880426495.7</v>
      </c>
    </row>
    <row r="2304">
      <c r="A2304" s="1" t="s">
        <v>207</v>
      </c>
      <c r="B2304" s="1" t="s">
        <v>208</v>
      </c>
      <c r="C2304" s="1" t="s">
        <v>6</v>
      </c>
      <c r="D2304" s="12">
        <v>1961.0</v>
      </c>
      <c r="E2304" s="7">
        <f>'Cleaned and Complete Military E'!E41</f>
        <v>880426495.7</v>
      </c>
    </row>
    <row r="2305">
      <c r="A2305" s="1" t="s">
        <v>207</v>
      </c>
      <c r="B2305" s="1" t="s">
        <v>208</v>
      </c>
      <c r="C2305" s="1" t="s">
        <v>6</v>
      </c>
      <c r="D2305" s="12">
        <v>1962.0</v>
      </c>
      <c r="E2305" s="7">
        <f>'Cleaned and Complete Military E'!F41</f>
        <v>880426495.7</v>
      </c>
    </row>
    <row r="2306">
      <c r="A2306" s="1" t="s">
        <v>207</v>
      </c>
      <c r="B2306" s="1" t="s">
        <v>208</v>
      </c>
      <c r="C2306" s="1" t="s">
        <v>6</v>
      </c>
      <c r="D2306" s="12">
        <v>1963.0</v>
      </c>
      <c r="E2306" s="7">
        <f>'Cleaned and Complete Military E'!G41</f>
        <v>880426495.7</v>
      </c>
    </row>
    <row r="2307">
      <c r="A2307" s="1" t="s">
        <v>207</v>
      </c>
      <c r="B2307" s="1" t="s">
        <v>208</v>
      </c>
      <c r="C2307" s="1" t="s">
        <v>6</v>
      </c>
      <c r="D2307" s="12">
        <v>1964.0</v>
      </c>
      <c r="E2307" s="7">
        <f>'Cleaned and Complete Military E'!H41</f>
        <v>880426495.7</v>
      </c>
    </row>
    <row r="2308">
      <c r="A2308" s="1" t="s">
        <v>207</v>
      </c>
      <c r="B2308" s="1" t="s">
        <v>208</v>
      </c>
      <c r="C2308" s="1" t="s">
        <v>6</v>
      </c>
      <c r="D2308" s="12">
        <v>1965.0</v>
      </c>
      <c r="E2308" s="7">
        <f>'Cleaned and Complete Military E'!I41</f>
        <v>880426495.7</v>
      </c>
    </row>
    <row r="2309">
      <c r="A2309" s="1" t="s">
        <v>207</v>
      </c>
      <c r="B2309" s="1" t="s">
        <v>208</v>
      </c>
      <c r="C2309" s="1" t="s">
        <v>6</v>
      </c>
      <c r="D2309" s="12">
        <v>1966.0</v>
      </c>
      <c r="E2309" s="7">
        <f>'Cleaned and Complete Military E'!J41</f>
        <v>880426495.7</v>
      </c>
    </row>
    <row r="2310">
      <c r="A2310" s="1" t="s">
        <v>207</v>
      </c>
      <c r="B2310" s="1" t="s">
        <v>208</v>
      </c>
      <c r="C2310" s="1" t="s">
        <v>6</v>
      </c>
      <c r="D2310" s="12">
        <v>1967.0</v>
      </c>
      <c r="E2310" s="7">
        <f>'Cleaned and Complete Military E'!K41</f>
        <v>880426495.7</v>
      </c>
    </row>
    <row r="2311">
      <c r="A2311" s="1" t="s">
        <v>207</v>
      </c>
      <c r="B2311" s="1" t="s">
        <v>208</v>
      </c>
      <c r="C2311" s="1" t="s">
        <v>6</v>
      </c>
      <c r="D2311" s="12">
        <v>1968.0</v>
      </c>
      <c r="E2311" s="7">
        <f>'Cleaned and Complete Military E'!L41</f>
        <v>150166666.7</v>
      </c>
    </row>
    <row r="2312">
      <c r="A2312" s="1" t="s">
        <v>207</v>
      </c>
      <c r="B2312" s="1" t="s">
        <v>208</v>
      </c>
      <c r="C2312" s="1" t="s">
        <v>6</v>
      </c>
      <c r="D2312" s="12">
        <v>1969.0</v>
      </c>
      <c r="E2312" s="7">
        <f>'Cleaned and Complete Military E'!M41</f>
        <v>173333333.3</v>
      </c>
    </row>
    <row r="2313">
      <c r="A2313" s="1" t="s">
        <v>207</v>
      </c>
      <c r="B2313" s="1" t="s">
        <v>208</v>
      </c>
      <c r="C2313" s="1" t="s">
        <v>6</v>
      </c>
      <c r="D2313" s="12">
        <v>1970.0</v>
      </c>
      <c r="E2313" s="7">
        <f>'Cleaned and Complete Military E'!N41</f>
        <v>223333333.3</v>
      </c>
    </row>
    <row r="2314">
      <c r="A2314" s="1" t="s">
        <v>207</v>
      </c>
      <c r="B2314" s="1" t="s">
        <v>208</v>
      </c>
      <c r="C2314" s="1" t="s">
        <v>6</v>
      </c>
      <c r="D2314" s="12">
        <v>1971.0</v>
      </c>
      <c r="E2314" s="7">
        <f>'Cleaned and Complete Military E'!O41</f>
        <v>225670995.1</v>
      </c>
    </row>
    <row r="2315">
      <c r="A2315" s="1" t="s">
        <v>207</v>
      </c>
      <c r="B2315" s="1" t="s">
        <v>208</v>
      </c>
      <c r="C2315" s="1" t="s">
        <v>6</v>
      </c>
      <c r="D2315" s="12">
        <v>1972.0</v>
      </c>
      <c r="E2315" s="7">
        <f>'Cleaned and Complete Military E'!P41</f>
        <v>231632283.7</v>
      </c>
    </row>
    <row r="2316">
      <c r="A2316" s="1" t="s">
        <v>207</v>
      </c>
      <c r="B2316" s="1" t="s">
        <v>208</v>
      </c>
      <c r="C2316" s="1" t="s">
        <v>6</v>
      </c>
      <c r="D2316" s="12">
        <v>1973.0</v>
      </c>
      <c r="E2316" s="7">
        <f>'Cleaned and Complete Military E'!Q41</f>
        <v>263447030.8</v>
      </c>
    </row>
    <row r="2317">
      <c r="A2317" s="1" t="s">
        <v>207</v>
      </c>
      <c r="B2317" s="1" t="s">
        <v>208</v>
      </c>
      <c r="C2317" s="1" t="s">
        <v>6</v>
      </c>
      <c r="D2317" s="12">
        <v>1974.0</v>
      </c>
      <c r="E2317" s="7">
        <f>'Cleaned and Complete Military E'!R41</f>
        <v>308005578.3</v>
      </c>
    </row>
    <row r="2318">
      <c r="A2318" s="1" t="s">
        <v>207</v>
      </c>
      <c r="B2318" s="1" t="s">
        <v>208</v>
      </c>
      <c r="C2318" s="1" t="s">
        <v>6</v>
      </c>
      <c r="D2318" s="12">
        <v>1975.0</v>
      </c>
      <c r="E2318" s="7">
        <f>'Cleaned and Complete Military E'!S41</f>
        <v>366147086.5</v>
      </c>
    </row>
    <row r="2319">
      <c r="A2319" s="1" t="s">
        <v>207</v>
      </c>
      <c r="B2319" s="1" t="s">
        <v>208</v>
      </c>
      <c r="C2319" s="1" t="s">
        <v>6</v>
      </c>
      <c r="D2319" s="12">
        <v>1976.0</v>
      </c>
      <c r="E2319" s="7">
        <f>'Cleaned and Complete Military E'!T41</f>
        <v>382438611.4</v>
      </c>
    </row>
    <row r="2320">
      <c r="A2320" s="1" t="s">
        <v>207</v>
      </c>
      <c r="B2320" s="1" t="s">
        <v>208</v>
      </c>
      <c r="C2320" s="1" t="s">
        <v>6</v>
      </c>
      <c r="D2320" s="12">
        <v>1977.0</v>
      </c>
      <c r="E2320" s="7">
        <f>'Cleaned and Complete Military E'!U41</f>
        <v>419914698.7</v>
      </c>
    </row>
    <row r="2321">
      <c r="A2321" s="1" t="s">
        <v>207</v>
      </c>
      <c r="B2321" s="1" t="s">
        <v>208</v>
      </c>
      <c r="C2321" s="1" t="s">
        <v>6</v>
      </c>
      <c r="D2321" s="12">
        <v>1978.0</v>
      </c>
      <c r="E2321" s="7">
        <f>'Cleaned and Complete Military E'!V41</f>
        <v>538098139.6</v>
      </c>
    </row>
    <row r="2322">
      <c r="A2322" s="1" t="s">
        <v>207</v>
      </c>
      <c r="B2322" s="1" t="s">
        <v>208</v>
      </c>
      <c r="C2322" s="1" t="s">
        <v>6</v>
      </c>
      <c r="D2322" s="12">
        <v>1979.0</v>
      </c>
      <c r="E2322" s="7">
        <f>'Cleaned and Complete Military E'!W41</f>
        <v>621170386.2</v>
      </c>
    </row>
    <row r="2323">
      <c r="A2323" s="1" t="s">
        <v>207</v>
      </c>
      <c r="B2323" s="1" t="s">
        <v>208</v>
      </c>
      <c r="C2323" s="1" t="s">
        <v>6</v>
      </c>
      <c r="D2323" s="12">
        <v>1980.0</v>
      </c>
      <c r="E2323" s="7">
        <f>'Cleaned and Complete Military E'!X41</f>
        <v>740802218.1</v>
      </c>
    </row>
    <row r="2324">
      <c r="A2324" s="1" t="s">
        <v>207</v>
      </c>
      <c r="B2324" s="1" t="s">
        <v>208</v>
      </c>
      <c r="C2324" s="1" t="s">
        <v>6</v>
      </c>
      <c r="D2324" s="12">
        <v>1981.0</v>
      </c>
      <c r="E2324" s="7">
        <f>'Cleaned and Complete Military E'!Y41</f>
        <v>757701599.6</v>
      </c>
    </row>
    <row r="2325">
      <c r="A2325" s="1" t="s">
        <v>207</v>
      </c>
      <c r="B2325" s="1" t="s">
        <v>208</v>
      </c>
      <c r="C2325" s="1" t="s">
        <v>6</v>
      </c>
      <c r="D2325" s="12">
        <v>1982.0</v>
      </c>
      <c r="E2325" s="7">
        <f>'Cleaned and Complete Military E'!Z41</f>
        <v>750740503.1</v>
      </c>
    </row>
    <row r="2326">
      <c r="A2326" s="1" t="s">
        <v>207</v>
      </c>
      <c r="B2326" s="1" t="s">
        <v>208</v>
      </c>
      <c r="C2326" s="1" t="s">
        <v>6</v>
      </c>
      <c r="D2326" s="12">
        <v>1983.0</v>
      </c>
      <c r="E2326" s="7">
        <f>'Cleaned and Complete Military E'!AA41</f>
        <v>700708442</v>
      </c>
    </row>
    <row r="2327">
      <c r="A2327" s="1" t="s">
        <v>207</v>
      </c>
      <c r="B2327" s="1" t="s">
        <v>208</v>
      </c>
      <c r="C2327" s="1" t="s">
        <v>6</v>
      </c>
      <c r="D2327" s="12">
        <v>1984.0</v>
      </c>
      <c r="E2327" s="7">
        <f>'Cleaned and Complete Military E'!AB41</f>
        <v>641103030.3</v>
      </c>
    </row>
    <row r="2328">
      <c r="A2328" s="1" t="s">
        <v>207</v>
      </c>
      <c r="B2328" s="1" t="s">
        <v>208</v>
      </c>
      <c r="C2328" s="1" t="s">
        <v>6</v>
      </c>
      <c r="D2328" s="12">
        <v>1985.0</v>
      </c>
      <c r="E2328" s="7">
        <f>'Cleaned and Complete Military E'!AC41</f>
        <v>1025550984</v>
      </c>
    </row>
    <row r="2329">
      <c r="A2329" s="1" t="s">
        <v>207</v>
      </c>
      <c r="B2329" s="1" t="s">
        <v>208</v>
      </c>
      <c r="C2329" s="1" t="s">
        <v>6</v>
      </c>
      <c r="D2329" s="12">
        <v>1986.0</v>
      </c>
      <c r="E2329" s="7">
        <f>'Cleaned and Complete Military E'!AD41</f>
        <v>765838789.8</v>
      </c>
    </row>
    <row r="2330">
      <c r="A2330" s="1" t="s">
        <v>207</v>
      </c>
      <c r="B2330" s="1" t="s">
        <v>208</v>
      </c>
      <c r="C2330" s="1" t="s">
        <v>6</v>
      </c>
      <c r="D2330" s="12">
        <v>1987.0</v>
      </c>
      <c r="E2330" s="7">
        <f>'Cleaned and Complete Military E'!AE41</f>
        <v>823921397.5</v>
      </c>
    </row>
    <row r="2331">
      <c r="A2331" s="1" t="s">
        <v>207</v>
      </c>
      <c r="B2331" s="1" t="s">
        <v>208</v>
      </c>
      <c r="C2331" s="1" t="s">
        <v>6</v>
      </c>
      <c r="D2331" s="12">
        <v>1988.0</v>
      </c>
      <c r="E2331" s="7">
        <f>'Cleaned and Complete Military E'!AF41</f>
        <v>1027508668</v>
      </c>
    </row>
    <row r="2332">
      <c r="A2332" s="1" t="s">
        <v>207</v>
      </c>
      <c r="B2332" s="1" t="s">
        <v>208</v>
      </c>
      <c r="C2332" s="1" t="s">
        <v>6</v>
      </c>
      <c r="D2332" s="12">
        <v>1989.0</v>
      </c>
      <c r="E2332" s="7">
        <f>'Cleaned and Complete Military E'!AG41</f>
        <v>812646128.2</v>
      </c>
    </row>
    <row r="2333">
      <c r="A2333" s="1" t="s">
        <v>207</v>
      </c>
      <c r="B2333" s="1" t="s">
        <v>208</v>
      </c>
      <c r="C2333" s="1" t="s">
        <v>6</v>
      </c>
      <c r="D2333" s="12">
        <v>1990.0</v>
      </c>
      <c r="E2333" s="7">
        <f>'Cleaned and Complete Military E'!AH41</f>
        <v>847389246.9</v>
      </c>
    </row>
    <row r="2334">
      <c r="A2334" s="1" t="s">
        <v>207</v>
      </c>
      <c r="B2334" s="1" t="s">
        <v>208</v>
      </c>
      <c r="C2334" s="1" t="s">
        <v>6</v>
      </c>
      <c r="D2334" s="12">
        <v>1991.0</v>
      </c>
      <c r="E2334" s="7">
        <f>'Cleaned and Complete Military E'!AI41</f>
        <v>722549153.4</v>
      </c>
    </row>
    <row r="2335">
      <c r="A2335" s="1" t="s">
        <v>207</v>
      </c>
      <c r="B2335" s="1" t="s">
        <v>208</v>
      </c>
      <c r="C2335" s="1" t="s">
        <v>6</v>
      </c>
      <c r="D2335" s="12">
        <v>1992.0</v>
      </c>
      <c r="E2335" s="7">
        <f>'Cleaned and Complete Military E'!AJ41</f>
        <v>812017967.2</v>
      </c>
    </row>
    <row r="2336">
      <c r="A2336" s="1" t="s">
        <v>207</v>
      </c>
      <c r="B2336" s="1" t="s">
        <v>208</v>
      </c>
      <c r="C2336" s="1" t="s">
        <v>6</v>
      </c>
      <c r="D2336" s="12">
        <v>1993.0</v>
      </c>
      <c r="E2336" s="7">
        <f>'Cleaned and Complete Military E'!AK41</f>
        <v>735860385.6</v>
      </c>
    </row>
    <row r="2337">
      <c r="A2337" s="1" t="s">
        <v>207</v>
      </c>
      <c r="B2337" s="1" t="s">
        <v>208</v>
      </c>
      <c r="C2337" s="1" t="s">
        <v>6</v>
      </c>
      <c r="D2337" s="12">
        <v>1994.0</v>
      </c>
      <c r="E2337" s="7">
        <f>'Cleaned and Complete Military E'!AL41</f>
        <v>757131989.3</v>
      </c>
    </row>
    <row r="2338">
      <c r="A2338" s="1" t="s">
        <v>207</v>
      </c>
      <c r="B2338" s="1" t="s">
        <v>208</v>
      </c>
      <c r="C2338" s="1" t="s">
        <v>6</v>
      </c>
      <c r="D2338" s="12">
        <v>1995.0</v>
      </c>
      <c r="E2338" s="7">
        <f>'Cleaned and Complete Military E'!AM41</f>
        <v>612184817.1</v>
      </c>
    </row>
    <row r="2339">
      <c r="A2339" s="1" t="s">
        <v>207</v>
      </c>
      <c r="B2339" s="1" t="s">
        <v>208</v>
      </c>
      <c r="C2339" s="1" t="s">
        <v>6</v>
      </c>
      <c r="D2339" s="12">
        <v>1996.0</v>
      </c>
      <c r="E2339" s="7">
        <f>'Cleaned and Complete Military E'!AN41</f>
        <v>585271901.8</v>
      </c>
    </row>
    <row r="2340">
      <c r="A2340" s="1" t="s">
        <v>207</v>
      </c>
      <c r="B2340" s="1" t="s">
        <v>208</v>
      </c>
      <c r="C2340" s="1" t="s">
        <v>6</v>
      </c>
      <c r="D2340" s="12">
        <v>1997.0</v>
      </c>
      <c r="E2340" s="7">
        <f>'Cleaned and Complete Military E'!AO41</f>
        <v>695972460.9</v>
      </c>
    </row>
    <row r="2341">
      <c r="A2341" s="1" t="s">
        <v>207</v>
      </c>
      <c r="B2341" s="1" t="s">
        <v>208</v>
      </c>
      <c r="C2341" s="1" t="s">
        <v>6</v>
      </c>
      <c r="D2341" s="12">
        <v>1998.0</v>
      </c>
      <c r="E2341" s="7">
        <f>'Cleaned and Complete Military E'!AP41</f>
        <v>618464380</v>
      </c>
    </row>
    <row r="2342">
      <c r="A2342" s="1" t="s">
        <v>207</v>
      </c>
      <c r="B2342" s="1" t="s">
        <v>208</v>
      </c>
      <c r="C2342" s="1" t="s">
        <v>6</v>
      </c>
      <c r="D2342" s="12">
        <v>1999.0</v>
      </c>
      <c r="E2342" s="7">
        <f>'Cleaned and Complete Military E'!AQ41</f>
        <v>702942491.1</v>
      </c>
    </row>
    <row r="2343">
      <c r="A2343" s="1" t="s">
        <v>207</v>
      </c>
      <c r="B2343" s="1" t="s">
        <v>208</v>
      </c>
      <c r="C2343" s="1" t="s">
        <v>6</v>
      </c>
      <c r="D2343" s="12">
        <v>2000.0</v>
      </c>
      <c r="E2343" s="7">
        <f>'Cleaned and Complete Military E'!AR41</f>
        <v>715857664.8</v>
      </c>
    </row>
    <row r="2344">
      <c r="A2344" s="1" t="s">
        <v>207</v>
      </c>
      <c r="B2344" s="1" t="s">
        <v>208</v>
      </c>
      <c r="C2344" s="1" t="s">
        <v>6</v>
      </c>
      <c r="D2344" s="12">
        <v>2001.0</v>
      </c>
      <c r="E2344" s="7">
        <f>'Cleaned and Complete Military E'!AS41</f>
        <v>845055673.8</v>
      </c>
    </row>
    <row r="2345">
      <c r="A2345" s="1" t="s">
        <v>207</v>
      </c>
      <c r="B2345" s="1" t="s">
        <v>208</v>
      </c>
      <c r="C2345" s="1" t="s">
        <v>6</v>
      </c>
      <c r="D2345" s="12">
        <v>2002.0</v>
      </c>
      <c r="E2345" s="7">
        <f>'Cleaned and Complete Military E'!AT41</f>
        <v>1079154824</v>
      </c>
    </row>
    <row r="2346">
      <c r="A2346" s="1" t="s">
        <v>207</v>
      </c>
      <c r="B2346" s="1" t="s">
        <v>208</v>
      </c>
      <c r="C2346" s="1" t="s">
        <v>6</v>
      </c>
      <c r="D2346" s="12">
        <v>2003.0</v>
      </c>
      <c r="E2346" s="7">
        <f>'Cleaned and Complete Military E'!AU41</f>
        <v>1401561253</v>
      </c>
    </row>
    <row r="2347">
      <c r="A2347" s="1" t="s">
        <v>207</v>
      </c>
      <c r="B2347" s="1" t="s">
        <v>208</v>
      </c>
      <c r="C2347" s="1" t="s">
        <v>6</v>
      </c>
      <c r="D2347" s="12">
        <v>2004.0</v>
      </c>
      <c r="E2347" s="7">
        <f>'Cleaned and Complete Military E'!AV41</f>
        <v>1532612234</v>
      </c>
    </row>
    <row r="2348">
      <c r="A2348" s="1" t="s">
        <v>207</v>
      </c>
      <c r="B2348" s="1" t="s">
        <v>208</v>
      </c>
      <c r="C2348" s="1" t="s">
        <v>6</v>
      </c>
      <c r="D2348" s="12">
        <v>2005.0</v>
      </c>
      <c r="E2348" s="7">
        <f>'Cleaned and Complete Military E'!AW41</f>
        <v>1596087843</v>
      </c>
    </row>
    <row r="2349">
      <c r="A2349" s="1" t="s">
        <v>207</v>
      </c>
      <c r="B2349" s="1" t="s">
        <v>208</v>
      </c>
      <c r="C2349" s="1" t="s">
        <v>6</v>
      </c>
      <c r="D2349" s="12">
        <v>2006.0</v>
      </c>
      <c r="E2349" s="7">
        <f>'Cleaned and Complete Military E'!AX41</f>
        <v>1410071771</v>
      </c>
    </row>
    <row r="2350">
      <c r="A2350" s="1" t="s">
        <v>207</v>
      </c>
      <c r="B2350" s="1" t="s">
        <v>208</v>
      </c>
      <c r="C2350" s="1" t="s">
        <v>6</v>
      </c>
      <c r="D2350" s="12">
        <v>2007.0</v>
      </c>
      <c r="E2350" s="7">
        <f>'Cleaned and Complete Military E'!AY41</f>
        <v>1776464117</v>
      </c>
    </row>
    <row r="2351">
      <c r="A2351" s="1" t="s">
        <v>207</v>
      </c>
      <c r="B2351" s="1" t="s">
        <v>208</v>
      </c>
      <c r="C2351" s="1" t="s">
        <v>6</v>
      </c>
      <c r="D2351" s="12">
        <v>2008.0</v>
      </c>
      <c r="E2351" s="7">
        <f>'Cleaned and Complete Military E'!AZ41</f>
        <v>1867877499</v>
      </c>
    </row>
    <row r="2352">
      <c r="A2352" s="1" t="s">
        <v>207</v>
      </c>
      <c r="B2352" s="1" t="s">
        <v>208</v>
      </c>
      <c r="C2352" s="1" t="s">
        <v>6</v>
      </c>
      <c r="D2352" s="12">
        <v>2009.0</v>
      </c>
      <c r="E2352" s="7">
        <f>'Cleaned and Complete Military E'!BA41</f>
        <v>1475818169</v>
      </c>
    </row>
    <row r="2353">
      <c r="A2353" s="1" t="s">
        <v>207</v>
      </c>
      <c r="B2353" s="1" t="s">
        <v>208</v>
      </c>
      <c r="C2353" s="1" t="s">
        <v>6</v>
      </c>
      <c r="D2353" s="12">
        <v>2010.0</v>
      </c>
      <c r="E2353" s="7">
        <f>'Cleaned and Complete Military E'!BB41</f>
        <v>1350820413</v>
      </c>
    </row>
    <row r="2354">
      <c r="A2354" s="1" t="s">
        <v>207</v>
      </c>
      <c r="B2354" s="1" t="s">
        <v>208</v>
      </c>
      <c r="C2354" s="1" t="s">
        <v>6</v>
      </c>
      <c r="D2354" s="12">
        <v>2011.0</v>
      </c>
      <c r="E2354" s="7">
        <f>'Cleaned and Complete Military E'!BC41</f>
        <v>1472069832</v>
      </c>
    </row>
    <row r="2355">
      <c r="A2355" s="1" t="s">
        <v>207</v>
      </c>
      <c r="B2355" s="1" t="s">
        <v>208</v>
      </c>
      <c r="C2355" s="1" t="s">
        <v>6</v>
      </c>
      <c r="D2355" s="12">
        <v>2012.0</v>
      </c>
      <c r="E2355" s="7">
        <f>'Cleaned and Complete Military E'!BD41</f>
        <v>1322277703</v>
      </c>
    </row>
    <row r="2356">
      <c r="A2356" s="1" t="s">
        <v>207</v>
      </c>
      <c r="B2356" s="1" t="s">
        <v>208</v>
      </c>
      <c r="C2356" s="1" t="s">
        <v>6</v>
      </c>
      <c r="D2356" s="12">
        <v>2013.0</v>
      </c>
      <c r="E2356" s="7">
        <f>'Cleaned and Complete Military E'!BE41</f>
        <v>1280050962</v>
      </c>
    </row>
    <row r="2357">
      <c r="A2357" s="1" t="s">
        <v>207</v>
      </c>
      <c r="B2357" s="1" t="s">
        <v>208</v>
      </c>
      <c r="C2357" s="1" t="s">
        <v>6</v>
      </c>
      <c r="D2357" s="12">
        <v>2014.0</v>
      </c>
      <c r="E2357" s="7">
        <f>'Cleaned and Complete Military E'!BF41</f>
        <v>1209801890</v>
      </c>
    </row>
    <row r="2358">
      <c r="A2358" s="1" t="s">
        <v>207</v>
      </c>
      <c r="B2358" s="1" t="s">
        <v>208</v>
      </c>
      <c r="C2358" s="1" t="s">
        <v>6</v>
      </c>
      <c r="D2358" s="12">
        <v>2015.0</v>
      </c>
      <c r="E2358" s="7">
        <f>'Cleaned and Complete Military E'!BG41</f>
        <v>1132476292</v>
      </c>
    </row>
    <row r="2359">
      <c r="A2359" s="1" t="s">
        <v>207</v>
      </c>
      <c r="B2359" s="1" t="s">
        <v>208</v>
      </c>
      <c r="C2359" s="1" t="s">
        <v>6</v>
      </c>
      <c r="D2359" s="12">
        <v>2016.0</v>
      </c>
      <c r="E2359" s="7">
        <f>'Cleaned and Complete Military E'!BH41</f>
        <v>1288676093</v>
      </c>
    </row>
    <row r="2360">
      <c r="A2360" s="1" t="s">
        <v>207</v>
      </c>
      <c r="B2360" s="1" t="s">
        <v>208</v>
      </c>
      <c r="C2360" s="1" t="s">
        <v>6</v>
      </c>
      <c r="D2360" s="12">
        <v>2017.0</v>
      </c>
      <c r="E2360" s="7">
        <f>'Cleaned and Complete Military E'!BI41</f>
        <v>1463013911</v>
      </c>
    </row>
    <row r="2361">
      <c r="A2361" s="1" t="s">
        <v>207</v>
      </c>
      <c r="B2361" s="1" t="s">
        <v>208</v>
      </c>
      <c r="C2361" s="1" t="s">
        <v>6</v>
      </c>
      <c r="D2361" s="12">
        <v>2018.0</v>
      </c>
      <c r="E2361" s="7">
        <f>'Cleaned and Complete Military E'!BJ41</f>
        <v>1642338440</v>
      </c>
    </row>
    <row r="2362">
      <c r="A2362" s="1" t="str">
        <f>'Cleaned and Complete Military E'!A42</f>
        <v>IDA total</v>
      </c>
      <c r="B2362" s="1" t="str">
        <f>'Cleaned and Complete Military E'!B42</f>
        <v>IDA</v>
      </c>
      <c r="C2362" s="1" t="str">
        <f>'Cleaned and Complete Military E'!C42</f>
        <v>Regions Clubbed Economically</v>
      </c>
      <c r="D2362" s="8">
        <v>1960.0</v>
      </c>
      <c r="E2362" s="7">
        <f>'Cleaned and Complete Military E'!D42</f>
        <v>16017870315</v>
      </c>
    </row>
    <row r="2363">
      <c r="A2363" s="1" t="s">
        <v>213</v>
      </c>
      <c r="B2363" s="1" t="s">
        <v>214</v>
      </c>
      <c r="C2363" s="1" t="s">
        <v>128</v>
      </c>
      <c r="D2363" s="12">
        <v>1961.0</v>
      </c>
      <c r="E2363" s="7">
        <f>'Cleaned and Complete Military E'!E42</f>
        <v>16017870315</v>
      </c>
    </row>
    <row r="2364">
      <c r="A2364" s="1" t="s">
        <v>213</v>
      </c>
      <c r="B2364" s="1" t="s">
        <v>214</v>
      </c>
      <c r="C2364" s="1" t="s">
        <v>128</v>
      </c>
      <c r="D2364" s="12">
        <v>1962.0</v>
      </c>
      <c r="E2364" s="7">
        <f>'Cleaned and Complete Military E'!F42</f>
        <v>16017870315</v>
      </c>
    </row>
    <row r="2365">
      <c r="A2365" s="1" t="s">
        <v>213</v>
      </c>
      <c r="B2365" s="1" t="s">
        <v>214</v>
      </c>
      <c r="C2365" s="1" t="s">
        <v>128</v>
      </c>
      <c r="D2365" s="12">
        <v>1963.0</v>
      </c>
      <c r="E2365" s="7">
        <f>'Cleaned and Complete Military E'!G42</f>
        <v>16017870315</v>
      </c>
    </row>
    <row r="2366">
      <c r="A2366" s="1" t="s">
        <v>213</v>
      </c>
      <c r="B2366" s="1" t="s">
        <v>214</v>
      </c>
      <c r="C2366" s="1" t="s">
        <v>128</v>
      </c>
      <c r="D2366" s="12">
        <v>1964.0</v>
      </c>
      <c r="E2366" s="7">
        <f>'Cleaned and Complete Military E'!H42</f>
        <v>16017870315</v>
      </c>
    </row>
    <row r="2367">
      <c r="A2367" s="1" t="s">
        <v>213</v>
      </c>
      <c r="B2367" s="1" t="s">
        <v>214</v>
      </c>
      <c r="C2367" s="1" t="s">
        <v>128</v>
      </c>
      <c r="D2367" s="12">
        <v>1965.0</v>
      </c>
      <c r="E2367" s="7">
        <f>'Cleaned and Complete Military E'!I42</f>
        <v>16017870315</v>
      </c>
    </row>
    <row r="2368">
      <c r="A2368" s="1" t="s">
        <v>213</v>
      </c>
      <c r="B2368" s="1" t="s">
        <v>214</v>
      </c>
      <c r="C2368" s="1" t="s">
        <v>128</v>
      </c>
      <c r="D2368" s="12">
        <v>1966.0</v>
      </c>
      <c r="E2368" s="7">
        <f>'Cleaned and Complete Military E'!J42</f>
        <v>16017870315</v>
      </c>
    </row>
    <row r="2369">
      <c r="A2369" s="1" t="s">
        <v>213</v>
      </c>
      <c r="B2369" s="1" t="s">
        <v>214</v>
      </c>
      <c r="C2369" s="1" t="s">
        <v>128</v>
      </c>
      <c r="D2369" s="12">
        <v>1967.0</v>
      </c>
      <c r="E2369" s="7">
        <f>'Cleaned and Complete Military E'!K42</f>
        <v>16017870315</v>
      </c>
    </row>
    <row r="2370">
      <c r="A2370" s="1" t="s">
        <v>213</v>
      </c>
      <c r="B2370" s="1" t="s">
        <v>214</v>
      </c>
      <c r="C2370" s="1" t="s">
        <v>128</v>
      </c>
      <c r="D2370" s="12">
        <v>1968.0</v>
      </c>
      <c r="E2370" s="7">
        <f>'Cleaned and Complete Military E'!L42</f>
        <v>16017870315</v>
      </c>
    </row>
    <row r="2371">
      <c r="A2371" s="1" t="s">
        <v>213</v>
      </c>
      <c r="B2371" s="1" t="s">
        <v>214</v>
      </c>
      <c r="C2371" s="1" t="s">
        <v>128</v>
      </c>
      <c r="D2371" s="12">
        <v>1969.0</v>
      </c>
      <c r="E2371" s="7">
        <f>'Cleaned and Complete Military E'!M42</f>
        <v>16017870315</v>
      </c>
    </row>
    <row r="2372">
      <c r="A2372" s="1" t="s">
        <v>213</v>
      </c>
      <c r="B2372" s="1" t="s">
        <v>214</v>
      </c>
      <c r="C2372" s="1" t="s">
        <v>128</v>
      </c>
      <c r="D2372" s="12">
        <v>1970.0</v>
      </c>
      <c r="E2372" s="7">
        <f>'Cleaned and Complete Military E'!N42</f>
        <v>2213458034</v>
      </c>
    </row>
    <row r="2373">
      <c r="A2373" s="1" t="s">
        <v>213</v>
      </c>
      <c r="B2373" s="1" t="s">
        <v>214</v>
      </c>
      <c r="C2373" s="1" t="s">
        <v>128</v>
      </c>
      <c r="D2373" s="12">
        <v>1971.0</v>
      </c>
      <c r="E2373" s="7">
        <f>'Cleaned and Complete Military E'!O42</f>
        <v>2346597100</v>
      </c>
    </row>
    <row r="2374">
      <c r="A2374" s="1" t="s">
        <v>213</v>
      </c>
      <c r="B2374" s="1" t="s">
        <v>214</v>
      </c>
      <c r="C2374" s="1" t="s">
        <v>128</v>
      </c>
      <c r="D2374" s="12">
        <v>1972.0</v>
      </c>
      <c r="E2374" s="7">
        <f>'Cleaned and Complete Military E'!P42</f>
        <v>2462034572</v>
      </c>
    </row>
    <row r="2375">
      <c r="A2375" s="1" t="s">
        <v>213</v>
      </c>
      <c r="B2375" s="1" t="s">
        <v>214</v>
      </c>
      <c r="C2375" s="1" t="s">
        <v>128</v>
      </c>
      <c r="D2375" s="12">
        <v>1973.0</v>
      </c>
      <c r="E2375" s="7">
        <f>'Cleaned and Complete Military E'!Q42</f>
        <v>2935368242</v>
      </c>
    </row>
    <row r="2376">
      <c r="A2376" s="1" t="s">
        <v>213</v>
      </c>
      <c r="B2376" s="1" t="s">
        <v>214</v>
      </c>
      <c r="C2376" s="1" t="s">
        <v>128</v>
      </c>
      <c r="D2376" s="12">
        <v>1974.0</v>
      </c>
      <c r="E2376" s="7">
        <f>'Cleaned and Complete Military E'!R42</f>
        <v>3803197761</v>
      </c>
    </row>
    <row r="2377">
      <c r="A2377" s="1" t="s">
        <v>213</v>
      </c>
      <c r="B2377" s="1" t="s">
        <v>214</v>
      </c>
      <c r="C2377" s="1" t="s">
        <v>128</v>
      </c>
      <c r="D2377" s="12">
        <v>1975.0</v>
      </c>
      <c r="E2377" s="7">
        <f>'Cleaned and Complete Military E'!S42</f>
        <v>6211216035</v>
      </c>
    </row>
    <row r="2378">
      <c r="A2378" s="1" t="s">
        <v>213</v>
      </c>
      <c r="B2378" s="1" t="s">
        <v>214</v>
      </c>
      <c r="C2378" s="1" t="s">
        <v>128</v>
      </c>
      <c r="D2378" s="12">
        <v>1976.0</v>
      </c>
      <c r="E2378" s="7">
        <f>'Cleaned and Complete Military E'!T42</f>
        <v>6148183101</v>
      </c>
    </row>
    <row r="2379">
      <c r="A2379" s="1" t="s">
        <v>213</v>
      </c>
      <c r="B2379" s="1" t="s">
        <v>214</v>
      </c>
      <c r="C2379" s="1" t="s">
        <v>128</v>
      </c>
      <c r="D2379" s="12">
        <v>1977.0</v>
      </c>
      <c r="E2379" s="7">
        <f>'Cleaned and Complete Military E'!U42</f>
        <v>7285430430</v>
      </c>
    </row>
    <row r="2380">
      <c r="A2380" s="1" t="s">
        <v>213</v>
      </c>
      <c r="B2380" s="1" t="s">
        <v>214</v>
      </c>
      <c r="C2380" s="1" t="s">
        <v>128</v>
      </c>
      <c r="D2380" s="12">
        <v>1978.0</v>
      </c>
      <c r="E2380" s="7">
        <f>'Cleaned and Complete Military E'!V42</f>
        <v>8250696140</v>
      </c>
    </row>
    <row r="2381">
      <c r="A2381" s="1" t="s">
        <v>213</v>
      </c>
      <c r="B2381" s="1" t="s">
        <v>214</v>
      </c>
      <c r="C2381" s="1" t="s">
        <v>128</v>
      </c>
      <c r="D2381" s="12">
        <v>1979.0</v>
      </c>
      <c r="E2381" s="7">
        <f>'Cleaned and Complete Military E'!W42</f>
        <v>9296219595</v>
      </c>
    </row>
    <row r="2382">
      <c r="A2382" s="1" t="s">
        <v>213</v>
      </c>
      <c r="B2382" s="1" t="s">
        <v>214</v>
      </c>
      <c r="C2382" s="1" t="s">
        <v>128</v>
      </c>
      <c r="D2382" s="12">
        <v>1980.0</v>
      </c>
      <c r="E2382" s="7">
        <f>'Cleaned and Complete Military E'!X42</f>
        <v>10479185150</v>
      </c>
    </row>
    <row r="2383">
      <c r="A2383" s="1" t="s">
        <v>213</v>
      </c>
      <c r="B2383" s="1" t="s">
        <v>214</v>
      </c>
      <c r="C2383" s="1" t="s">
        <v>128</v>
      </c>
      <c r="D2383" s="12">
        <v>1981.0</v>
      </c>
      <c r="E2383" s="7">
        <f>'Cleaned and Complete Military E'!Y42</f>
        <v>9835828997</v>
      </c>
    </row>
    <row r="2384">
      <c r="A2384" s="1" t="s">
        <v>213</v>
      </c>
      <c r="B2384" s="1" t="s">
        <v>214</v>
      </c>
      <c r="C2384" s="1" t="s">
        <v>128</v>
      </c>
      <c r="D2384" s="12">
        <v>1982.0</v>
      </c>
      <c r="E2384" s="7">
        <f>'Cleaned and Complete Military E'!Z42</f>
        <v>9672421124</v>
      </c>
    </row>
    <row r="2385">
      <c r="A2385" s="1" t="s">
        <v>213</v>
      </c>
      <c r="B2385" s="1" t="s">
        <v>214</v>
      </c>
      <c r="C2385" s="1" t="s">
        <v>128</v>
      </c>
      <c r="D2385" s="12">
        <v>1983.0</v>
      </c>
      <c r="E2385" s="7">
        <f>'Cleaned and Complete Military E'!AA42</f>
        <v>9579802812</v>
      </c>
    </row>
    <row r="2386">
      <c r="A2386" s="1" t="s">
        <v>213</v>
      </c>
      <c r="B2386" s="1" t="s">
        <v>214</v>
      </c>
      <c r="C2386" s="1" t="s">
        <v>128</v>
      </c>
      <c r="D2386" s="12">
        <v>1984.0</v>
      </c>
      <c r="E2386" s="7">
        <f>'Cleaned and Complete Military E'!AB42</f>
        <v>10058214369</v>
      </c>
    </row>
    <row r="2387">
      <c r="A2387" s="1" t="s">
        <v>213</v>
      </c>
      <c r="B2387" s="1" t="s">
        <v>214</v>
      </c>
      <c r="C2387" s="1" t="s">
        <v>128</v>
      </c>
      <c r="D2387" s="12">
        <v>1985.0</v>
      </c>
      <c r="E2387" s="7">
        <f>'Cleaned and Complete Military E'!AC42</f>
        <v>9974014548</v>
      </c>
    </row>
    <row r="2388">
      <c r="A2388" s="1" t="s">
        <v>213</v>
      </c>
      <c r="B2388" s="1" t="s">
        <v>214</v>
      </c>
      <c r="C2388" s="1" t="s">
        <v>128</v>
      </c>
      <c r="D2388" s="12">
        <v>1986.0</v>
      </c>
      <c r="E2388" s="7">
        <f>'Cleaned and Complete Military E'!AD42</f>
        <v>9986401508</v>
      </c>
    </row>
    <row r="2389">
      <c r="A2389" s="1" t="s">
        <v>213</v>
      </c>
      <c r="B2389" s="1" t="s">
        <v>214</v>
      </c>
      <c r="C2389" s="1" t="s">
        <v>128</v>
      </c>
      <c r="D2389" s="12">
        <v>1987.0</v>
      </c>
      <c r="E2389" s="7">
        <f>'Cleaned and Complete Military E'!AE42</f>
        <v>10014280883</v>
      </c>
    </row>
    <row r="2390">
      <c r="A2390" s="1" t="s">
        <v>213</v>
      </c>
      <c r="B2390" s="1" t="s">
        <v>214</v>
      </c>
      <c r="C2390" s="1" t="s">
        <v>128</v>
      </c>
      <c r="D2390" s="12">
        <v>1988.0</v>
      </c>
      <c r="E2390" s="7">
        <f>'Cleaned and Complete Military E'!AF42</f>
        <v>10807424480</v>
      </c>
    </row>
    <row r="2391">
      <c r="A2391" s="1" t="s">
        <v>213</v>
      </c>
      <c r="B2391" s="1" t="s">
        <v>214</v>
      </c>
      <c r="C2391" s="1" t="s">
        <v>128</v>
      </c>
      <c r="D2391" s="12">
        <v>1989.0</v>
      </c>
      <c r="E2391" s="7">
        <f>'Cleaned and Complete Military E'!AG42</f>
        <v>8299982224</v>
      </c>
    </row>
    <row r="2392">
      <c r="A2392" s="1" t="s">
        <v>213</v>
      </c>
      <c r="B2392" s="1" t="s">
        <v>214</v>
      </c>
      <c r="C2392" s="1" t="s">
        <v>128</v>
      </c>
      <c r="D2392" s="12">
        <v>1990.0</v>
      </c>
      <c r="E2392" s="7">
        <f>'Cleaned and Complete Military E'!AH42</f>
        <v>12228229579</v>
      </c>
    </row>
    <row r="2393">
      <c r="A2393" s="1" t="s">
        <v>213</v>
      </c>
      <c r="B2393" s="1" t="s">
        <v>214</v>
      </c>
      <c r="C2393" s="1" t="s">
        <v>128</v>
      </c>
      <c r="D2393" s="12">
        <v>1991.0</v>
      </c>
      <c r="E2393" s="7">
        <f>'Cleaned and Complete Military E'!AI42</f>
        <v>12832877791</v>
      </c>
    </row>
    <row r="2394">
      <c r="A2394" s="1" t="s">
        <v>213</v>
      </c>
      <c r="B2394" s="1" t="s">
        <v>214</v>
      </c>
      <c r="C2394" s="1" t="s">
        <v>128</v>
      </c>
      <c r="D2394" s="12">
        <v>1992.0</v>
      </c>
      <c r="E2394" s="7">
        <f>'Cleaned and Complete Military E'!AJ42</f>
        <v>12487164825</v>
      </c>
    </row>
    <row r="2395">
      <c r="A2395" s="1" t="s">
        <v>213</v>
      </c>
      <c r="B2395" s="1" t="s">
        <v>214</v>
      </c>
      <c r="C2395" s="1" t="s">
        <v>128</v>
      </c>
      <c r="D2395" s="12">
        <v>1993.0</v>
      </c>
      <c r="E2395" s="7">
        <f>'Cleaned and Complete Military E'!AK42</f>
        <v>12269307104</v>
      </c>
    </row>
    <row r="2396">
      <c r="A2396" s="1" t="s">
        <v>213</v>
      </c>
      <c r="B2396" s="1" t="s">
        <v>214</v>
      </c>
      <c r="C2396" s="1" t="s">
        <v>128</v>
      </c>
      <c r="D2396" s="12">
        <v>1994.0</v>
      </c>
      <c r="E2396" s="7">
        <f>'Cleaned and Complete Military E'!AL42</f>
        <v>13400385127</v>
      </c>
    </row>
    <row r="2397">
      <c r="A2397" s="1" t="s">
        <v>213</v>
      </c>
      <c r="B2397" s="1" t="s">
        <v>214</v>
      </c>
      <c r="C2397" s="1" t="s">
        <v>128</v>
      </c>
      <c r="D2397" s="12">
        <v>1995.0</v>
      </c>
      <c r="E2397" s="7">
        <f>'Cleaned and Complete Military E'!AM42</f>
        <v>12973835679</v>
      </c>
    </row>
    <row r="2398">
      <c r="A2398" s="1" t="s">
        <v>213</v>
      </c>
      <c r="B2398" s="1" t="s">
        <v>214</v>
      </c>
      <c r="C2398" s="1" t="s">
        <v>128</v>
      </c>
      <c r="D2398" s="12">
        <v>1996.0</v>
      </c>
      <c r="E2398" s="7">
        <f>'Cleaned and Complete Military E'!AN42</f>
        <v>13641580654</v>
      </c>
    </row>
    <row r="2399">
      <c r="A2399" s="1" t="s">
        <v>213</v>
      </c>
      <c r="B2399" s="1" t="s">
        <v>214</v>
      </c>
      <c r="C2399" s="1" t="s">
        <v>128</v>
      </c>
      <c r="D2399" s="12">
        <v>1997.0</v>
      </c>
      <c r="E2399" s="7">
        <f>'Cleaned and Complete Military E'!AO42</f>
        <v>13854110924</v>
      </c>
    </row>
    <row r="2400">
      <c r="A2400" s="1" t="s">
        <v>213</v>
      </c>
      <c r="B2400" s="1" t="s">
        <v>214</v>
      </c>
      <c r="C2400" s="1" t="s">
        <v>128</v>
      </c>
      <c r="D2400" s="12">
        <v>1998.0</v>
      </c>
      <c r="E2400" s="7">
        <f>'Cleaned and Complete Military E'!AP42</f>
        <v>15320739052</v>
      </c>
    </row>
    <row r="2401">
      <c r="A2401" s="1" t="s">
        <v>213</v>
      </c>
      <c r="B2401" s="1" t="s">
        <v>214</v>
      </c>
      <c r="C2401" s="1" t="s">
        <v>128</v>
      </c>
      <c r="D2401" s="12">
        <v>1999.0</v>
      </c>
      <c r="E2401" s="7">
        <f>'Cleaned and Complete Military E'!AQ42</f>
        <v>16481845527</v>
      </c>
    </row>
    <row r="2402">
      <c r="A2402" s="1" t="s">
        <v>213</v>
      </c>
      <c r="B2402" s="1" t="s">
        <v>214</v>
      </c>
      <c r="C2402" s="1" t="s">
        <v>128</v>
      </c>
      <c r="D2402" s="12">
        <v>2000.0</v>
      </c>
      <c r="E2402" s="7">
        <f>'Cleaned and Complete Military E'!AR42</f>
        <v>18102789374</v>
      </c>
    </row>
    <row r="2403">
      <c r="A2403" s="1" t="s">
        <v>213</v>
      </c>
      <c r="B2403" s="1" t="s">
        <v>214</v>
      </c>
      <c r="C2403" s="1" t="s">
        <v>128</v>
      </c>
      <c r="D2403" s="12">
        <v>2001.0</v>
      </c>
      <c r="E2403" s="7">
        <f>'Cleaned and Complete Military E'!AS42</f>
        <v>18150306601</v>
      </c>
    </row>
    <row r="2404">
      <c r="A2404" s="1" t="s">
        <v>213</v>
      </c>
      <c r="B2404" s="1" t="s">
        <v>214</v>
      </c>
      <c r="C2404" s="1" t="s">
        <v>128</v>
      </c>
      <c r="D2404" s="12">
        <v>2002.0</v>
      </c>
      <c r="E2404" s="7">
        <f>'Cleaned and Complete Military E'!AT42</f>
        <v>21206317620</v>
      </c>
    </row>
    <row r="2405">
      <c r="A2405" s="1" t="s">
        <v>213</v>
      </c>
      <c r="B2405" s="1" t="s">
        <v>214</v>
      </c>
      <c r="C2405" s="1" t="s">
        <v>128</v>
      </c>
      <c r="D2405" s="12">
        <v>2003.0</v>
      </c>
      <c r="E2405" s="7">
        <f>'Cleaned and Complete Military E'!AU42</f>
        <v>35044160179</v>
      </c>
    </row>
    <row r="2406">
      <c r="A2406" s="1" t="s">
        <v>213</v>
      </c>
      <c r="B2406" s="1" t="s">
        <v>214</v>
      </c>
      <c r="C2406" s="1" t="s">
        <v>128</v>
      </c>
      <c r="D2406" s="12">
        <v>2004.0</v>
      </c>
      <c r="E2406" s="7">
        <f>'Cleaned and Complete Military E'!AV42</f>
        <v>42284982129</v>
      </c>
    </row>
    <row r="2407">
      <c r="A2407" s="1" t="s">
        <v>213</v>
      </c>
      <c r="B2407" s="1" t="s">
        <v>214</v>
      </c>
      <c r="C2407" s="1" t="s">
        <v>128</v>
      </c>
      <c r="D2407" s="12">
        <v>2005.0</v>
      </c>
      <c r="E2407" s="7">
        <f>'Cleaned and Complete Military E'!AW42</f>
        <v>46067154114</v>
      </c>
    </row>
    <row r="2408">
      <c r="A2408" s="1" t="s">
        <v>213</v>
      </c>
      <c r="B2408" s="1" t="s">
        <v>214</v>
      </c>
      <c r="C2408" s="1" t="s">
        <v>128</v>
      </c>
      <c r="D2408" s="12">
        <v>2006.0</v>
      </c>
      <c r="E2408" s="7">
        <f>'Cleaned and Complete Military E'!AX42</f>
        <v>15170684125</v>
      </c>
    </row>
    <row r="2409">
      <c r="A2409" s="1" t="s">
        <v>213</v>
      </c>
      <c r="B2409" s="1" t="s">
        <v>214</v>
      </c>
      <c r="C2409" s="1" t="s">
        <v>128</v>
      </c>
      <c r="D2409" s="12">
        <v>2007.0</v>
      </c>
      <c r="E2409" s="7">
        <f>'Cleaned and Complete Military E'!AY42</f>
        <v>17693939865</v>
      </c>
    </row>
    <row r="2410">
      <c r="A2410" s="1" t="s">
        <v>213</v>
      </c>
      <c r="B2410" s="1" t="s">
        <v>214</v>
      </c>
      <c r="C2410" s="1" t="s">
        <v>128</v>
      </c>
      <c r="D2410" s="12">
        <v>2008.0</v>
      </c>
      <c r="E2410" s="7">
        <f>'Cleaned and Complete Military E'!AZ42</f>
        <v>20821720367</v>
      </c>
    </row>
    <row r="2411">
      <c r="A2411" s="1" t="s">
        <v>213</v>
      </c>
      <c r="B2411" s="1" t="s">
        <v>214</v>
      </c>
      <c r="C2411" s="1" t="s">
        <v>128</v>
      </c>
      <c r="D2411" s="12">
        <v>2009.0</v>
      </c>
      <c r="E2411" s="7">
        <f>'Cleaned and Complete Military E'!BA42</f>
        <v>21156723247</v>
      </c>
    </row>
    <row r="2412">
      <c r="A2412" s="1" t="s">
        <v>213</v>
      </c>
      <c r="B2412" s="1" t="s">
        <v>214</v>
      </c>
      <c r="C2412" s="1" t="s">
        <v>128</v>
      </c>
      <c r="D2412" s="12">
        <v>2010.0</v>
      </c>
      <c r="E2412" s="7">
        <f>'Cleaned and Complete Military E'!BB42</f>
        <v>20511532537</v>
      </c>
    </row>
    <row r="2413">
      <c r="A2413" s="1" t="s">
        <v>213</v>
      </c>
      <c r="B2413" s="1" t="s">
        <v>214</v>
      </c>
      <c r="C2413" s="1" t="s">
        <v>128</v>
      </c>
      <c r="D2413" s="12">
        <v>2011.0</v>
      </c>
      <c r="E2413" s="7">
        <f>'Cleaned and Complete Military E'!BC42</f>
        <v>23226317552</v>
      </c>
    </row>
    <row r="2414">
      <c r="A2414" s="1" t="s">
        <v>213</v>
      </c>
      <c r="B2414" s="1" t="s">
        <v>214</v>
      </c>
      <c r="C2414" s="1" t="s">
        <v>128</v>
      </c>
      <c r="D2414" s="12">
        <v>2012.0</v>
      </c>
      <c r="E2414" s="7">
        <f>'Cleaned and Complete Military E'!BD42</f>
        <v>24500032997</v>
      </c>
    </row>
    <row r="2415">
      <c r="A2415" s="1" t="s">
        <v>213</v>
      </c>
      <c r="B2415" s="1" t="s">
        <v>214</v>
      </c>
      <c r="C2415" s="1" t="s">
        <v>128</v>
      </c>
      <c r="D2415" s="12">
        <v>2013.0</v>
      </c>
      <c r="E2415" s="7">
        <f>'Cleaned and Complete Military E'!BE42</f>
        <v>25813478517</v>
      </c>
    </row>
    <row r="2416">
      <c r="A2416" s="1" t="s">
        <v>213</v>
      </c>
      <c r="B2416" s="1" t="s">
        <v>214</v>
      </c>
      <c r="C2416" s="1" t="s">
        <v>128</v>
      </c>
      <c r="D2416" s="12">
        <v>2014.0</v>
      </c>
      <c r="E2416" s="7">
        <f>'Cleaned and Complete Military E'!BF42</f>
        <v>28166101581</v>
      </c>
    </row>
    <row r="2417">
      <c r="A2417" s="1" t="s">
        <v>213</v>
      </c>
      <c r="B2417" s="1" t="s">
        <v>214</v>
      </c>
      <c r="C2417" s="1" t="s">
        <v>128</v>
      </c>
      <c r="D2417" s="12">
        <v>2015.0</v>
      </c>
      <c r="E2417" s="7">
        <f>'Cleaned and Complete Military E'!BG42</f>
        <v>28737879245</v>
      </c>
    </row>
    <row r="2418">
      <c r="A2418" s="1" t="s">
        <v>213</v>
      </c>
      <c r="B2418" s="1" t="s">
        <v>214</v>
      </c>
      <c r="C2418" s="1" t="s">
        <v>128</v>
      </c>
      <c r="D2418" s="12">
        <v>2016.0</v>
      </c>
      <c r="E2418" s="7">
        <f>'Cleaned and Complete Military E'!BH42</f>
        <v>29446536226</v>
      </c>
    </row>
    <row r="2419">
      <c r="A2419" s="1" t="s">
        <v>213</v>
      </c>
      <c r="B2419" s="1" t="s">
        <v>214</v>
      </c>
      <c r="C2419" s="1" t="s">
        <v>128</v>
      </c>
      <c r="D2419" s="12">
        <v>2017.0</v>
      </c>
      <c r="E2419" s="7">
        <f>'Cleaned and Complete Military E'!BI42</f>
        <v>32865877910</v>
      </c>
    </row>
    <row r="2420">
      <c r="A2420" s="1" t="s">
        <v>213</v>
      </c>
      <c r="B2420" s="1" t="s">
        <v>214</v>
      </c>
      <c r="C2420" s="1" t="s">
        <v>128</v>
      </c>
      <c r="D2420" s="12">
        <v>2018.0</v>
      </c>
      <c r="E2420" s="7">
        <f>'Cleaned and Complete Military E'!BJ42</f>
        <v>30759077875</v>
      </c>
    </row>
    <row r="2421">
      <c r="A2421" s="1" t="str">
        <f>'Cleaned and Complete Military E'!A43</f>
        <v>IDA blend</v>
      </c>
      <c r="B2421" s="1" t="str">
        <f>'Cleaned and Complete Military E'!B43</f>
        <v>IDB</v>
      </c>
      <c r="C2421" s="1" t="str">
        <f>'Cleaned and Complete Military E'!C43</f>
        <v>Regions Clubbed Economically</v>
      </c>
      <c r="D2421" s="8">
        <v>1960.0</v>
      </c>
      <c r="E2421" s="7">
        <f>'Cleaned and Complete Military E'!D43</f>
        <v>232225199.5</v>
      </c>
    </row>
    <row r="2422">
      <c r="A2422" s="1" t="s">
        <v>215</v>
      </c>
      <c r="B2422" s="1" t="s">
        <v>216</v>
      </c>
      <c r="C2422" s="1" t="s">
        <v>128</v>
      </c>
      <c r="D2422" s="12">
        <v>1961.0</v>
      </c>
      <c r="E2422" s="7">
        <f>'Cleaned and Complete Military E'!E43</f>
        <v>238385198.8</v>
      </c>
    </row>
    <row r="2423">
      <c r="A2423" s="1" t="s">
        <v>215</v>
      </c>
      <c r="B2423" s="1" t="s">
        <v>216</v>
      </c>
      <c r="C2423" s="1" t="s">
        <v>128</v>
      </c>
      <c r="D2423" s="12">
        <v>1962.0</v>
      </c>
      <c r="E2423" s="7">
        <f>'Cleaned and Complete Military E'!F43</f>
        <v>238980184.9</v>
      </c>
    </row>
    <row r="2424">
      <c r="A2424" s="1" t="s">
        <v>215</v>
      </c>
      <c r="B2424" s="1" t="s">
        <v>216</v>
      </c>
      <c r="C2424" s="1" t="s">
        <v>128</v>
      </c>
      <c r="D2424" s="12">
        <v>1963.0</v>
      </c>
      <c r="E2424" s="7">
        <f>'Cleaned and Complete Military E'!G43</f>
        <v>267022200.7</v>
      </c>
    </row>
    <row r="2425">
      <c r="A2425" s="1" t="s">
        <v>215</v>
      </c>
      <c r="B2425" s="1" t="s">
        <v>216</v>
      </c>
      <c r="C2425" s="1" t="s">
        <v>128</v>
      </c>
      <c r="D2425" s="12">
        <v>1964.0</v>
      </c>
      <c r="E2425" s="7">
        <f>'Cleaned and Complete Military E'!H43</f>
        <v>318080233.8</v>
      </c>
    </row>
    <row r="2426">
      <c r="A2426" s="1" t="s">
        <v>215</v>
      </c>
      <c r="B2426" s="1" t="s">
        <v>216</v>
      </c>
      <c r="C2426" s="1" t="s">
        <v>128</v>
      </c>
      <c r="D2426" s="12">
        <v>1965.0</v>
      </c>
      <c r="E2426" s="7">
        <f>'Cleaned and Complete Military E'!I43</f>
        <v>531073409.3</v>
      </c>
    </row>
    <row r="2427">
      <c r="A2427" s="1" t="s">
        <v>215</v>
      </c>
      <c r="B2427" s="1" t="s">
        <v>216</v>
      </c>
      <c r="C2427" s="1" t="s">
        <v>128</v>
      </c>
      <c r="D2427" s="12">
        <v>1966.0</v>
      </c>
      <c r="E2427" s="7">
        <f>'Cleaned and Complete Military E'!J43</f>
        <v>635393522.2</v>
      </c>
    </row>
    <row r="2428">
      <c r="A2428" s="1" t="s">
        <v>215</v>
      </c>
      <c r="B2428" s="1" t="s">
        <v>216</v>
      </c>
      <c r="C2428" s="1" t="s">
        <v>128</v>
      </c>
      <c r="D2428" s="12">
        <v>1967.0</v>
      </c>
      <c r="E2428" s="7">
        <f>'Cleaned and Complete Military E'!K43</f>
        <v>753223375.9</v>
      </c>
    </row>
    <row r="2429">
      <c r="A2429" s="1" t="s">
        <v>215</v>
      </c>
      <c r="B2429" s="1" t="s">
        <v>216</v>
      </c>
      <c r="C2429" s="1" t="s">
        <v>128</v>
      </c>
      <c r="D2429" s="12">
        <v>1968.0</v>
      </c>
      <c r="E2429" s="7">
        <f>'Cleaned and Complete Military E'!L43</f>
        <v>908561338.4</v>
      </c>
    </row>
    <row r="2430">
      <c r="A2430" s="1" t="s">
        <v>215</v>
      </c>
      <c r="B2430" s="1" t="s">
        <v>216</v>
      </c>
      <c r="C2430" s="1" t="s">
        <v>128</v>
      </c>
      <c r="D2430" s="12">
        <v>1969.0</v>
      </c>
      <c r="E2430" s="7">
        <f>'Cleaned and Complete Military E'!M43</f>
        <v>1295280273</v>
      </c>
    </row>
    <row r="2431">
      <c r="A2431" s="1" t="s">
        <v>215</v>
      </c>
      <c r="B2431" s="1" t="s">
        <v>216</v>
      </c>
      <c r="C2431" s="1" t="s">
        <v>128</v>
      </c>
      <c r="D2431" s="12">
        <v>1970.0</v>
      </c>
      <c r="E2431" s="7">
        <f>'Cleaned and Complete Military E'!N43</f>
        <v>1394418063</v>
      </c>
    </row>
    <row r="2432">
      <c r="A2432" s="1" t="s">
        <v>215</v>
      </c>
      <c r="B2432" s="1" t="s">
        <v>216</v>
      </c>
      <c r="C2432" s="1" t="s">
        <v>128</v>
      </c>
      <c r="D2432" s="12">
        <v>1971.0</v>
      </c>
      <c r="E2432" s="7">
        <f>'Cleaned and Complete Military E'!O43</f>
        <v>1486384619</v>
      </c>
    </row>
    <row r="2433">
      <c r="A2433" s="1" t="s">
        <v>215</v>
      </c>
      <c r="B2433" s="1" t="s">
        <v>216</v>
      </c>
      <c r="C2433" s="1" t="s">
        <v>128</v>
      </c>
      <c r="D2433" s="12">
        <v>1972.0</v>
      </c>
      <c r="E2433" s="7">
        <f>'Cleaned and Complete Military E'!P43</f>
        <v>1508915386</v>
      </c>
    </row>
    <row r="2434">
      <c r="A2434" s="1" t="s">
        <v>215</v>
      </c>
      <c r="B2434" s="1" t="s">
        <v>216</v>
      </c>
      <c r="C2434" s="1" t="s">
        <v>128</v>
      </c>
      <c r="D2434" s="12">
        <v>1973.0</v>
      </c>
      <c r="E2434" s="7">
        <f>'Cleaned and Complete Military E'!Q43</f>
        <v>1674063404</v>
      </c>
    </row>
    <row r="2435">
      <c r="A2435" s="1" t="s">
        <v>215</v>
      </c>
      <c r="B2435" s="1" t="s">
        <v>216</v>
      </c>
      <c r="C2435" s="1" t="s">
        <v>128</v>
      </c>
      <c r="D2435" s="12">
        <v>1974.0</v>
      </c>
      <c r="E2435" s="7">
        <f>'Cleaned and Complete Military E'!R43</f>
        <v>2185762661</v>
      </c>
    </row>
    <row r="2436">
      <c r="A2436" s="1" t="s">
        <v>215</v>
      </c>
      <c r="B2436" s="1" t="s">
        <v>216</v>
      </c>
      <c r="C2436" s="1" t="s">
        <v>128</v>
      </c>
      <c r="D2436" s="12">
        <v>1975.0</v>
      </c>
      <c r="E2436" s="7">
        <f>'Cleaned and Complete Military E'!S43</f>
        <v>4092690095</v>
      </c>
    </row>
    <row r="2437">
      <c r="A2437" s="1" t="s">
        <v>215</v>
      </c>
      <c r="B2437" s="1" t="s">
        <v>216</v>
      </c>
      <c r="C2437" s="1" t="s">
        <v>128</v>
      </c>
      <c r="D2437" s="12">
        <v>1976.0</v>
      </c>
      <c r="E2437" s="7">
        <f>'Cleaned and Complete Military E'!T43</f>
        <v>3860862628</v>
      </c>
    </row>
    <row r="2438">
      <c r="A2438" s="1" t="s">
        <v>215</v>
      </c>
      <c r="B2438" s="1" t="s">
        <v>216</v>
      </c>
      <c r="C2438" s="1" t="s">
        <v>128</v>
      </c>
      <c r="D2438" s="12">
        <v>1977.0</v>
      </c>
      <c r="E2438" s="7">
        <f>'Cleaned and Complete Military E'!U43</f>
        <v>4602630038</v>
      </c>
    </row>
    <row r="2439">
      <c r="A2439" s="1" t="s">
        <v>215</v>
      </c>
      <c r="B2439" s="1" t="s">
        <v>216</v>
      </c>
      <c r="C2439" s="1" t="s">
        <v>128</v>
      </c>
      <c r="D2439" s="12">
        <v>1978.0</v>
      </c>
      <c r="E2439" s="7">
        <f>'Cleaned and Complete Military E'!V43</f>
        <v>4785794496</v>
      </c>
    </row>
    <row r="2440">
      <c r="A2440" s="1" t="s">
        <v>215</v>
      </c>
      <c r="B2440" s="1" t="s">
        <v>216</v>
      </c>
      <c r="C2440" s="1" t="s">
        <v>128</v>
      </c>
      <c r="D2440" s="12">
        <v>1979.0</v>
      </c>
      <c r="E2440" s="7">
        <f>'Cleaned and Complete Military E'!W43</f>
        <v>5165462315</v>
      </c>
    </row>
    <row r="2441">
      <c r="A2441" s="1" t="s">
        <v>215</v>
      </c>
      <c r="B2441" s="1" t="s">
        <v>216</v>
      </c>
      <c r="C2441" s="1" t="s">
        <v>128</v>
      </c>
      <c r="D2441" s="12">
        <v>1980.0</v>
      </c>
      <c r="E2441" s="7">
        <f>'Cleaned and Complete Military E'!X43</f>
        <v>5380096503</v>
      </c>
    </row>
    <row r="2442">
      <c r="A2442" s="1" t="s">
        <v>215</v>
      </c>
      <c r="B2442" s="1" t="s">
        <v>216</v>
      </c>
      <c r="C2442" s="1" t="s">
        <v>128</v>
      </c>
      <c r="D2442" s="12">
        <v>1981.0</v>
      </c>
      <c r="E2442" s="7">
        <f>'Cleaned and Complete Military E'!Y43</f>
        <v>4737113419</v>
      </c>
    </row>
    <row r="2443">
      <c r="A2443" s="1" t="s">
        <v>215</v>
      </c>
      <c r="B2443" s="1" t="s">
        <v>216</v>
      </c>
      <c r="C2443" s="1" t="s">
        <v>128</v>
      </c>
      <c r="D2443" s="12">
        <v>1982.0</v>
      </c>
      <c r="E2443" s="7">
        <f>'Cleaned and Complete Military E'!Z43</f>
        <v>4404780520</v>
      </c>
    </row>
    <row r="2444">
      <c r="A2444" s="1" t="s">
        <v>215</v>
      </c>
      <c r="B2444" s="1" t="s">
        <v>216</v>
      </c>
      <c r="C2444" s="1" t="s">
        <v>128</v>
      </c>
      <c r="D2444" s="12">
        <v>1983.0</v>
      </c>
      <c r="E2444" s="7">
        <f>'Cleaned and Complete Military E'!AA43</f>
        <v>4398809167</v>
      </c>
    </row>
    <row r="2445">
      <c r="A2445" s="1" t="s">
        <v>215</v>
      </c>
      <c r="B2445" s="1" t="s">
        <v>216</v>
      </c>
      <c r="C2445" s="1" t="s">
        <v>128</v>
      </c>
      <c r="D2445" s="12">
        <v>1984.0</v>
      </c>
      <c r="E2445" s="7">
        <f>'Cleaned and Complete Military E'!AB43</f>
        <v>4056963012</v>
      </c>
    </row>
    <row r="2446">
      <c r="A2446" s="1" t="s">
        <v>215</v>
      </c>
      <c r="B2446" s="1" t="s">
        <v>216</v>
      </c>
      <c r="C2446" s="1" t="s">
        <v>128</v>
      </c>
      <c r="D2446" s="12">
        <v>1985.0</v>
      </c>
      <c r="E2446" s="7">
        <f>'Cleaned and Complete Military E'!AC43</f>
        <v>3914243295</v>
      </c>
    </row>
    <row r="2447">
      <c r="A2447" s="1" t="s">
        <v>215</v>
      </c>
      <c r="B2447" s="1" t="s">
        <v>216</v>
      </c>
      <c r="C2447" s="1" t="s">
        <v>128</v>
      </c>
      <c r="D2447" s="12">
        <v>1986.0</v>
      </c>
      <c r="E2447" s="7">
        <f>'Cleaned and Complete Military E'!AD43</f>
        <v>3524882305</v>
      </c>
    </row>
    <row r="2448">
      <c r="A2448" s="1" t="s">
        <v>215</v>
      </c>
      <c r="B2448" s="1" t="s">
        <v>216</v>
      </c>
      <c r="C2448" s="1" t="s">
        <v>128</v>
      </c>
      <c r="D2448" s="12">
        <v>1987.0</v>
      </c>
      <c r="E2448" s="7">
        <f>'Cleaned and Complete Military E'!AE43</f>
        <v>3680398017</v>
      </c>
    </row>
    <row r="2449">
      <c r="A2449" s="1" t="s">
        <v>215</v>
      </c>
      <c r="B2449" s="1" t="s">
        <v>216</v>
      </c>
      <c r="C2449" s="1" t="s">
        <v>128</v>
      </c>
      <c r="D2449" s="12">
        <v>1988.0</v>
      </c>
      <c r="E2449" s="7">
        <f>'Cleaned and Complete Military E'!AF43</f>
        <v>3881239535</v>
      </c>
    </row>
    <row r="2450">
      <c r="A2450" s="1" t="s">
        <v>215</v>
      </c>
      <c r="B2450" s="1" t="s">
        <v>216</v>
      </c>
      <c r="C2450" s="1" t="s">
        <v>128</v>
      </c>
      <c r="D2450" s="12">
        <v>1989.0</v>
      </c>
      <c r="E2450" s="7">
        <f>'Cleaned and Complete Military E'!AG43</f>
        <v>3617081109</v>
      </c>
    </row>
    <row r="2451">
      <c r="A2451" s="1" t="s">
        <v>215</v>
      </c>
      <c r="B2451" s="1" t="s">
        <v>216</v>
      </c>
      <c r="C2451" s="1" t="s">
        <v>128</v>
      </c>
      <c r="D2451" s="12">
        <v>1990.0</v>
      </c>
      <c r="E2451" s="7">
        <f>'Cleaned and Complete Military E'!AH43</f>
        <v>4029966723</v>
      </c>
    </row>
    <row r="2452">
      <c r="A2452" s="1" t="s">
        <v>215</v>
      </c>
      <c r="B2452" s="1" t="s">
        <v>216</v>
      </c>
      <c r="C2452" s="1" t="s">
        <v>128</v>
      </c>
      <c r="D2452" s="12">
        <v>1991.0</v>
      </c>
      <c r="E2452" s="7">
        <f>'Cleaned and Complete Military E'!AI43</f>
        <v>4252949464</v>
      </c>
    </row>
    <row r="2453">
      <c r="A2453" s="1" t="s">
        <v>215</v>
      </c>
      <c r="B2453" s="1" t="s">
        <v>216</v>
      </c>
      <c r="C2453" s="1" t="s">
        <v>128</v>
      </c>
      <c r="D2453" s="12">
        <v>1992.0</v>
      </c>
      <c r="E2453" s="7">
        <f>'Cleaned and Complete Military E'!AJ43</f>
        <v>4449943588</v>
      </c>
    </row>
    <row r="2454">
      <c r="A2454" s="1" t="s">
        <v>215</v>
      </c>
      <c r="B2454" s="1" t="s">
        <v>216</v>
      </c>
      <c r="C2454" s="1" t="s">
        <v>128</v>
      </c>
      <c r="D2454" s="12">
        <v>1993.0</v>
      </c>
      <c r="E2454" s="7">
        <f>'Cleaned and Complete Military E'!AK43</f>
        <v>4348579781</v>
      </c>
    </row>
    <row r="2455">
      <c r="A2455" s="1" t="s">
        <v>215</v>
      </c>
      <c r="B2455" s="1" t="s">
        <v>216</v>
      </c>
      <c r="C2455" s="1" t="s">
        <v>128</v>
      </c>
      <c r="D2455" s="12">
        <v>1994.0</v>
      </c>
      <c r="E2455" s="7">
        <f>'Cleaned and Complete Military E'!AL43</f>
        <v>4323737259</v>
      </c>
    </row>
    <row r="2456">
      <c r="A2456" s="1" t="s">
        <v>215</v>
      </c>
      <c r="B2456" s="1" t="s">
        <v>216</v>
      </c>
      <c r="C2456" s="1" t="s">
        <v>128</v>
      </c>
      <c r="D2456" s="12">
        <v>1995.0</v>
      </c>
      <c r="E2456" s="7">
        <f>'Cleaned and Complete Military E'!AM43</f>
        <v>5075528754</v>
      </c>
    </row>
    <row r="2457">
      <c r="A2457" s="1" t="s">
        <v>215</v>
      </c>
      <c r="B2457" s="1" t="s">
        <v>216</v>
      </c>
      <c r="C2457" s="1" t="s">
        <v>128</v>
      </c>
      <c r="D2457" s="12">
        <v>1996.0</v>
      </c>
      <c r="E2457" s="7">
        <f>'Cleaned and Complete Military E'!AN43</f>
        <v>5153635973</v>
      </c>
    </row>
    <row r="2458">
      <c r="A2458" s="1" t="s">
        <v>215</v>
      </c>
      <c r="B2458" s="1" t="s">
        <v>216</v>
      </c>
      <c r="C2458" s="1" t="s">
        <v>128</v>
      </c>
      <c r="D2458" s="12">
        <v>1997.0</v>
      </c>
      <c r="E2458" s="7">
        <f>'Cleaned and Complete Military E'!AO43</f>
        <v>5113438814</v>
      </c>
    </row>
    <row r="2459">
      <c r="A2459" s="1" t="s">
        <v>215</v>
      </c>
      <c r="B2459" s="1" t="s">
        <v>216</v>
      </c>
      <c r="C2459" s="1" t="s">
        <v>128</v>
      </c>
      <c r="D2459" s="12">
        <v>1998.0</v>
      </c>
      <c r="E2459" s="7">
        <f>'Cleaned and Complete Military E'!AP43</f>
        <v>5091142989</v>
      </c>
    </row>
    <row r="2460">
      <c r="A2460" s="1" t="s">
        <v>215</v>
      </c>
      <c r="B2460" s="1" t="s">
        <v>216</v>
      </c>
      <c r="C2460" s="1" t="s">
        <v>128</v>
      </c>
      <c r="D2460" s="12">
        <v>1999.0</v>
      </c>
      <c r="E2460" s="7">
        <f>'Cleaned and Complete Military E'!AQ43</f>
        <v>4471037340</v>
      </c>
    </row>
    <row r="2461">
      <c r="A2461" s="1" t="s">
        <v>215</v>
      </c>
      <c r="B2461" s="1" t="s">
        <v>216</v>
      </c>
      <c r="C2461" s="1" t="s">
        <v>128</v>
      </c>
      <c r="D2461" s="12">
        <v>2000.0</v>
      </c>
      <c r="E2461" s="7">
        <f>'Cleaned and Complete Military E'!AR43</f>
        <v>4193815244</v>
      </c>
    </row>
    <row r="2462">
      <c r="A2462" s="1" t="s">
        <v>215</v>
      </c>
      <c r="B2462" s="1" t="s">
        <v>216</v>
      </c>
      <c r="C2462" s="1" t="s">
        <v>128</v>
      </c>
      <c r="D2462" s="12">
        <v>2001.0</v>
      </c>
      <c r="E2462" s="7">
        <f>'Cleaned and Complete Military E'!AS43</f>
        <v>4225019905</v>
      </c>
    </row>
    <row r="2463">
      <c r="A2463" s="1" t="s">
        <v>215</v>
      </c>
      <c r="B2463" s="1" t="s">
        <v>216</v>
      </c>
      <c r="C2463" s="1" t="s">
        <v>128</v>
      </c>
      <c r="D2463" s="12">
        <v>2002.0</v>
      </c>
      <c r="E2463" s="7">
        <f>'Cleaned and Complete Military E'!AT43</f>
        <v>5408171402</v>
      </c>
    </row>
    <row r="2464">
      <c r="A2464" s="1" t="s">
        <v>215</v>
      </c>
      <c r="B2464" s="1" t="s">
        <v>216</v>
      </c>
      <c r="C2464" s="1" t="s">
        <v>128</v>
      </c>
      <c r="D2464" s="12">
        <v>2003.0</v>
      </c>
      <c r="E2464" s="7">
        <f>'Cleaned and Complete Military E'!AU43</f>
        <v>5182392181</v>
      </c>
    </row>
    <row r="2465">
      <c r="A2465" s="1" t="s">
        <v>215</v>
      </c>
      <c r="B2465" s="1" t="s">
        <v>216</v>
      </c>
      <c r="C2465" s="1" t="s">
        <v>128</v>
      </c>
      <c r="D2465" s="12">
        <v>2004.0</v>
      </c>
      <c r="E2465" s="7">
        <f>'Cleaned and Complete Military E'!AV43</f>
        <v>5744299549</v>
      </c>
    </row>
    <row r="2466">
      <c r="A2466" s="1" t="s">
        <v>215</v>
      </c>
      <c r="B2466" s="1" t="s">
        <v>216</v>
      </c>
      <c r="C2466" s="1" t="s">
        <v>128</v>
      </c>
      <c r="D2466" s="12">
        <v>2005.0</v>
      </c>
      <c r="E2466" s="7">
        <f>'Cleaned and Complete Military E'!AW43</f>
        <v>6164172574</v>
      </c>
    </row>
    <row r="2467">
      <c r="A2467" s="1" t="s">
        <v>215</v>
      </c>
      <c r="B2467" s="1" t="s">
        <v>216</v>
      </c>
      <c r="C2467" s="1" t="s">
        <v>128</v>
      </c>
      <c r="D2467" s="12">
        <v>2006.0</v>
      </c>
      <c r="E2467" s="7">
        <f>'Cleaned and Complete Military E'!AX43</f>
        <v>6831454770</v>
      </c>
    </row>
    <row r="2468">
      <c r="A2468" s="1" t="s">
        <v>215</v>
      </c>
      <c r="B2468" s="1" t="s">
        <v>216</v>
      </c>
      <c r="C2468" s="1" t="s">
        <v>128</v>
      </c>
      <c r="D2468" s="12">
        <v>2007.0</v>
      </c>
      <c r="E2468" s="7">
        <f>'Cleaned and Complete Military E'!AY43</f>
        <v>7499182929</v>
      </c>
    </row>
    <row r="2469">
      <c r="A2469" s="1" t="s">
        <v>215</v>
      </c>
      <c r="B2469" s="1" t="s">
        <v>216</v>
      </c>
      <c r="C2469" s="1" t="s">
        <v>128</v>
      </c>
      <c r="D2469" s="12">
        <v>2008.0</v>
      </c>
      <c r="E2469" s="7">
        <f>'Cleaned and Complete Military E'!AZ43</f>
        <v>8207457327</v>
      </c>
    </row>
    <row r="2470">
      <c r="A2470" s="1" t="s">
        <v>215</v>
      </c>
      <c r="B2470" s="1" t="s">
        <v>216</v>
      </c>
      <c r="C2470" s="1" t="s">
        <v>128</v>
      </c>
      <c r="D2470" s="12">
        <v>2009.0</v>
      </c>
      <c r="E2470" s="7">
        <f>'Cleaned and Complete Military E'!BA43</f>
        <v>7911145924</v>
      </c>
    </row>
    <row r="2471">
      <c r="A2471" s="1" t="s">
        <v>215</v>
      </c>
      <c r="B2471" s="1" t="s">
        <v>216</v>
      </c>
      <c r="C2471" s="1" t="s">
        <v>128</v>
      </c>
      <c r="D2471" s="12">
        <v>2010.0</v>
      </c>
      <c r="E2471" s="7">
        <f>'Cleaned and Complete Military E'!BB43</f>
        <v>9462065394</v>
      </c>
    </row>
    <row r="2472">
      <c r="A2472" s="1" t="s">
        <v>215</v>
      </c>
      <c r="B2472" s="1" t="s">
        <v>216</v>
      </c>
      <c r="C2472" s="1" t="s">
        <v>128</v>
      </c>
      <c r="D2472" s="12">
        <v>2011.0</v>
      </c>
      <c r="E2472" s="7">
        <f>'Cleaned and Complete Military E'!BC43</f>
        <v>10797708537</v>
      </c>
    </row>
    <row r="2473">
      <c r="A2473" s="1" t="s">
        <v>215</v>
      </c>
      <c r="B2473" s="1" t="s">
        <v>216</v>
      </c>
      <c r="C2473" s="1" t="s">
        <v>128</v>
      </c>
      <c r="D2473" s="12">
        <v>2012.0</v>
      </c>
      <c r="E2473" s="7">
        <f>'Cleaned and Complete Military E'!BD43</f>
        <v>11658703265</v>
      </c>
    </row>
    <row r="2474">
      <c r="A2474" s="1" t="s">
        <v>215</v>
      </c>
      <c r="B2474" s="1" t="s">
        <v>216</v>
      </c>
      <c r="C2474" s="1" t="s">
        <v>128</v>
      </c>
      <c r="D2474" s="12">
        <v>2013.0</v>
      </c>
      <c r="E2474" s="7">
        <f>'Cleaned and Complete Military E'!BE43</f>
        <v>12376257007</v>
      </c>
    </row>
    <row r="2475">
      <c r="A2475" s="1" t="s">
        <v>215</v>
      </c>
      <c r="B2475" s="1" t="s">
        <v>216</v>
      </c>
      <c r="C2475" s="1" t="s">
        <v>128</v>
      </c>
      <c r="D2475" s="12">
        <v>2014.0</v>
      </c>
      <c r="E2475" s="7">
        <f>'Cleaned and Complete Military E'!BF43</f>
        <v>13636959928</v>
      </c>
    </row>
    <row r="2476">
      <c r="A2476" s="1" t="s">
        <v>215</v>
      </c>
      <c r="B2476" s="1" t="s">
        <v>216</v>
      </c>
      <c r="C2476" s="1" t="s">
        <v>128</v>
      </c>
      <c r="D2476" s="12">
        <v>2015.0</v>
      </c>
      <c r="E2476" s="7">
        <f>'Cleaned and Complete Military E'!BG43</f>
        <v>13436097590</v>
      </c>
    </row>
    <row r="2477">
      <c r="A2477" s="1" t="s">
        <v>215</v>
      </c>
      <c r="B2477" s="1" t="s">
        <v>216</v>
      </c>
      <c r="C2477" s="1" t="s">
        <v>128</v>
      </c>
      <c r="D2477" s="12">
        <v>2016.0</v>
      </c>
      <c r="E2477" s="7">
        <f>'Cleaned and Complete Military E'!BH43</f>
        <v>14161500781</v>
      </c>
    </row>
    <row r="2478">
      <c r="A2478" s="1" t="s">
        <v>215</v>
      </c>
      <c r="B2478" s="1" t="s">
        <v>216</v>
      </c>
      <c r="C2478" s="1" t="s">
        <v>128</v>
      </c>
      <c r="D2478" s="12">
        <v>2017.0</v>
      </c>
      <c r="E2478" s="7">
        <f>'Cleaned and Complete Military E'!BI43</f>
        <v>15484267604</v>
      </c>
    </row>
    <row r="2479">
      <c r="A2479" s="1" t="s">
        <v>215</v>
      </c>
      <c r="B2479" s="1" t="s">
        <v>216</v>
      </c>
      <c r="C2479" s="1" t="s">
        <v>128</v>
      </c>
      <c r="D2479" s="12">
        <v>2018.0</v>
      </c>
      <c r="E2479" s="7">
        <f>'Cleaned and Complete Military E'!BJ43</f>
        <v>15928906418</v>
      </c>
    </row>
    <row r="2480">
      <c r="A2480" s="1" t="str">
        <f>'Cleaned and Complete Military E'!A44</f>
        <v>India</v>
      </c>
      <c r="B2480" s="1" t="str">
        <f>'Cleaned and Complete Military E'!B44</f>
        <v>IND</v>
      </c>
      <c r="C2480" s="1" t="str">
        <f>'Cleaned and Complete Military E'!C44</f>
        <v>Country</v>
      </c>
      <c r="D2480" s="8">
        <v>1960.0</v>
      </c>
      <c r="E2480" s="7">
        <f>'Cleaned and Complete Military E'!D44</f>
        <v>681765681.8</v>
      </c>
    </row>
    <row r="2481">
      <c r="A2481" s="1" t="s">
        <v>223</v>
      </c>
      <c r="B2481" s="1" t="s">
        <v>224</v>
      </c>
      <c r="C2481" s="1" t="s">
        <v>6</v>
      </c>
      <c r="D2481" s="12">
        <v>1961.0</v>
      </c>
      <c r="E2481" s="7">
        <f>'Cleaned and Complete Military E'!E44</f>
        <v>748388248.4</v>
      </c>
    </row>
    <row r="2482">
      <c r="A2482" s="1" t="s">
        <v>223</v>
      </c>
      <c r="B2482" s="1" t="s">
        <v>224</v>
      </c>
      <c r="C2482" s="1" t="s">
        <v>6</v>
      </c>
      <c r="D2482" s="12">
        <v>1962.0</v>
      </c>
      <c r="E2482" s="7">
        <f>'Cleaned and Complete Military E'!F44</f>
        <v>1065436065</v>
      </c>
    </row>
    <row r="2483">
      <c r="A2483" s="1" t="s">
        <v>223</v>
      </c>
      <c r="B2483" s="1" t="s">
        <v>224</v>
      </c>
      <c r="C2483" s="1" t="s">
        <v>6</v>
      </c>
      <c r="D2483" s="12">
        <v>1963.0</v>
      </c>
      <c r="E2483" s="7">
        <f>'Cleaned and Complete Military E'!G44</f>
        <v>1795449295</v>
      </c>
    </row>
    <row r="2484">
      <c r="A2484" s="1" t="s">
        <v>223</v>
      </c>
      <c r="B2484" s="1" t="s">
        <v>224</v>
      </c>
      <c r="C2484" s="1" t="s">
        <v>6</v>
      </c>
      <c r="D2484" s="12">
        <v>1964.0</v>
      </c>
      <c r="E2484" s="7">
        <f>'Cleaned and Complete Military E'!H44</f>
        <v>1986654487</v>
      </c>
    </row>
    <row r="2485">
      <c r="A2485" s="1" t="s">
        <v>223</v>
      </c>
      <c r="B2485" s="1" t="s">
        <v>224</v>
      </c>
      <c r="C2485" s="1" t="s">
        <v>6</v>
      </c>
      <c r="D2485" s="12">
        <v>1965.0</v>
      </c>
      <c r="E2485" s="7">
        <f>'Cleaned and Complete Military E'!I44</f>
        <v>2125989626</v>
      </c>
    </row>
    <row r="2486">
      <c r="A2486" s="1" t="s">
        <v>223</v>
      </c>
      <c r="B2486" s="1" t="s">
        <v>224</v>
      </c>
      <c r="C2486" s="1" t="s">
        <v>6</v>
      </c>
      <c r="D2486" s="12">
        <v>1966.0</v>
      </c>
      <c r="E2486" s="7">
        <f>'Cleaned and Complete Military E'!J44</f>
        <v>1661154906</v>
      </c>
    </row>
    <row r="2487">
      <c r="A2487" s="1" t="s">
        <v>223</v>
      </c>
      <c r="B2487" s="1" t="s">
        <v>224</v>
      </c>
      <c r="C2487" s="1" t="s">
        <v>6</v>
      </c>
      <c r="D2487" s="12">
        <v>1967.0</v>
      </c>
      <c r="E2487" s="7">
        <f>'Cleaned and Complete Military E'!K44</f>
        <v>1487733333</v>
      </c>
    </row>
    <row r="2488">
      <c r="A2488" s="1" t="s">
        <v>223</v>
      </c>
      <c r="B2488" s="1" t="s">
        <v>224</v>
      </c>
      <c r="C2488" s="1" t="s">
        <v>6</v>
      </c>
      <c r="D2488" s="12">
        <v>1968.0</v>
      </c>
      <c r="E2488" s="7">
        <f>'Cleaned and Complete Military E'!L44</f>
        <v>1586866667</v>
      </c>
    </row>
    <row r="2489">
      <c r="A2489" s="1" t="s">
        <v>223</v>
      </c>
      <c r="B2489" s="1" t="s">
        <v>224</v>
      </c>
      <c r="C2489" s="1" t="s">
        <v>6</v>
      </c>
      <c r="D2489" s="12">
        <v>1969.0</v>
      </c>
      <c r="E2489" s="7">
        <f>'Cleaned and Complete Military E'!M44</f>
        <v>1691433333</v>
      </c>
    </row>
    <row r="2490">
      <c r="A2490" s="1" t="s">
        <v>223</v>
      </c>
      <c r="B2490" s="1" t="s">
        <v>224</v>
      </c>
      <c r="C2490" s="1" t="s">
        <v>6</v>
      </c>
      <c r="D2490" s="12">
        <v>1970.0</v>
      </c>
      <c r="E2490" s="7">
        <f>'Cleaned and Complete Military E'!N44</f>
        <v>1832966667</v>
      </c>
    </row>
    <row r="2491">
      <c r="A2491" s="1" t="s">
        <v>223</v>
      </c>
      <c r="B2491" s="1" t="s">
        <v>224</v>
      </c>
      <c r="C2491" s="1" t="s">
        <v>6</v>
      </c>
      <c r="D2491" s="12">
        <v>1971.0</v>
      </c>
      <c r="E2491" s="7">
        <f>'Cleaned and Complete Military E'!O44</f>
        <v>2255256983</v>
      </c>
    </row>
    <row r="2492">
      <c r="A2492" s="1" t="s">
        <v>223</v>
      </c>
      <c r="B2492" s="1" t="s">
        <v>224</v>
      </c>
      <c r="C2492" s="1" t="s">
        <v>6</v>
      </c>
      <c r="D2492" s="12">
        <v>1972.0</v>
      </c>
      <c r="E2492" s="7">
        <f>'Cleaned and Complete Military E'!P44</f>
        <v>2497244706</v>
      </c>
    </row>
    <row r="2493">
      <c r="A2493" s="1" t="s">
        <v>223</v>
      </c>
      <c r="B2493" s="1" t="s">
        <v>224</v>
      </c>
      <c r="C2493" s="1" t="s">
        <v>6</v>
      </c>
      <c r="D2493" s="12">
        <v>1973.0</v>
      </c>
      <c r="E2493" s="7">
        <f>'Cleaned and Complete Military E'!Q44</f>
        <v>2529921054</v>
      </c>
    </row>
    <row r="2494">
      <c r="A2494" s="1" t="s">
        <v>223</v>
      </c>
      <c r="B2494" s="1" t="s">
        <v>224</v>
      </c>
      <c r="C2494" s="1" t="s">
        <v>6</v>
      </c>
      <c r="D2494" s="12">
        <v>1974.0</v>
      </c>
      <c r="E2494" s="7">
        <f>'Cleaned and Complete Military E'!R44</f>
        <v>2895415720</v>
      </c>
    </row>
    <row r="2495">
      <c r="A2495" s="1" t="s">
        <v>223</v>
      </c>
      <c r="B2495" s="1" t="s">
        <v>224</v>
      </c>
      <c r="C2495" s="1" t="s">
        <v>6</v>
      </c>
      <c r="D2495" s="12">
        <v>1975.0</v>
      </c>
      <c r="E2495" s="7">
        <f>'Cleaned and Complete Military E'!S44</f>
        <v>3323646801</v>
      </c>
    </row>
    <row r="2496">
      <c r="A2496" s="1" t="s">
        <v>223</v>
      </c>
      <c r="B2496" s="1" t="s">
        <v>224</v>
      </c>
      <c r="C2496" s="1" t="s">
        <v>6</v>
      </c>
      <c r="D2496" s="12">
        <v>1976.0</v>
      </c>
      <c r="E2496" s="7">
        <f>'Cleaned and Complete Military E'!T44</f>
        <v>3294910612</v>
      </c>
    </row>
    <row r="2497">
      <c r="A2497" s="1" t="s">
        <v>223</v>
      </c>
      <c r="B2497" s="1" t="s">
        <v>224</v>
      </c>
      <c r="C2497" s="1" t="s">
        <v>6</v>
      </c>
      <c r="D2497" s="12">
        <v>1977.0</v>
      </c>
      <c r="E2497" s="7">
        <f>'Cleaned and Complete Military E'!U44</f>
        <v>3477080945</v>
      </c>
    </row>
    <row r="2498">
      <c r="A2498" s="1" t="s">
        <v>223</v>
      </c>
      <c r="B2498" s="1" t="s">
        <v>224</v>
      </c>
      <c r="C2498" s="1" t="s">
        <v>6</v>
      </c>
      <c r="D2498" s="12">
        <v>1978.0</v>
      </c>
      <c r="E2498" s="7">
        <f>'Cleaned and Complete Military E'!V44</f>
        <v>3975819130</v>
      </c>
    </row>
    <row r="2499">
      <c r="A2499" s="1" t="s">
        <v>223</v>
      </c>
      <c r="B2499" s="1" t="s">
        <v>224</v>
      </c>
      <c r="C2499" s="1" t="s">
        <v>6</v>
      </c>
      <c r="D2499" s="12">
        <v>1979.0</v>
      </c>
      <c r="E2499" s="7">
        <f>'Cleaned and Complete Military E'!W44</f>
        <v>4589738352</v>
      </c>
    </row>
    <row r="2500">
      <c r="A2500" s="1" t="s">
        <v>223</v>
      </c>
      <c r="B2500" s="1" t="s">
        <v>224</v>
      </c>
      <c r="C2500" s="1" t="s">
        <v>6</v>
      </c>
      <c r="D2500" s="12">
        <v>1980.0</v>
      </c>
      <c r="E2500" s="7">
        <f>'Cleaned and Complete Military E'!X44</f>
        <v>5420809519</v>
      </c>
    </row>
    <row r="2501">
      <c r="A2501" s="1" t="s">
        <v>223</v>
      </c>
      <c r="B2501" s="1" t="s">
        <v>224</v>
      </c>
      <c r="C2501" s="1" t="s">
        <v>6</v>
      </c>
      <c r="D2501" s="12">
        <v>1981.0</v>
      </c>
      <c r="E2501" s="7">
        <f>'Cleaned and Complete Military E'!Y44</f>
        <v>5879007036</v>
      </c>
    </row>
    <row r="2502">
      <c r="A2502" s="1" t="s">
        <v>223</v>
      </c>
      <c r="B2502" s="1" t="s">
        <v>224</v>
      </c>
      <c r="C2502" s="1" t="s">
        <v>6</v>
      </c>
      <c r="D2502" s="12">
        <v>1982.0</v>
      </c>
      <c r="E2502" s="7">
        <f>'Cleaned and Complete Military E'!Z44</f>
        <v>6302107956</v>
      </c>
    </row>
    <row r="2503">
      <c r="A2503" s="1" t="s">
        <v>223</v>
      </c>
      <c r="B2503" s="1" t="s">
        <v>224</v>
      </c>
      <c r="C2503" s="1" t="s">
        <v>6</v>
      </c>
      <c r="D2503" s="12">
        <v>1983.0</v>
      </c>
      <c r="E2503" s="7">
        <f>'Cleaned and Complete Military E'!AA44</f>
        <v>6830768698</v>
      </c>
    </row>
    <row r="2504">
      <c r="A2504" s="1" t="s">
        <v>223</v>
      </c>
      <c r="B2504" s="1" t="s">
        <v>224</v>
      </c>
      <c r="C2504" s="1" t="s">
        <v>6</v>
      </c>
      <c r="D2504" s="12">
        <v>1984.0</v>
      </c>
      <c r="E2504" s="7">
        <f>'Cleaned and Complete Military E'!AB44</f>
        <v>6956682449</v>
      </c>
    </row>
    <row r="2505">
      <c r="A2505" s="1" t="s">
        <v>223</v>
      </c>
      <c r="B2505" s="1" t="s">
        <v>224</v>
      </c>
      <c r="C2505" s="1" t="s">
        <v>6</v>
      </c>
      <c r="D2505" s="12">
        <v>1985.0</v>
      </c>
      <c r="E2505" s="7">
        <f>'Cleaned and Complete Military E'!AC44</f>
        <v>7567024020</v>
      </c>
    </row>
    <row r="2506">
      <c r="A2506" s="1" t="s">
        <v>223</v>
      </c>
      <c r="B2506" s="1" t="s">
        <v>224</v>
      </c>
      <c r="C2506" s="1" t="s">
        <v>6</v>
      </c>
      <c r="D2506" s="12">
        <v>1986.0</v>
      </c>
      <c r="E2506" s="7">
        <f>'Cleaned and Complete Military E'!AD44</f>
        <v>9539363086</v>
      </c>
    </row>
    <row r="2507">
      <c r="A2507" s="1" t="s">
        <v>223</v>
      </c>
      <c r="B2507" s="1" t="s">
        <v>224</v>
      </c>
      <c r="C2507" s="1" t="s">
        <v>6</v>
      </c>
      <c r="D2507" s="12">
        <v>1987.0</v>
      </c>
      <c r="E2507" s="7">
        <f>'Cleaned and Complete Military E'!AE44</f>
        <v>10877406164</v>
      </c>
    </row>
    <row r="2508">
      <c r="A2508" s="1" t="s">
        <v>223</v>
      </c>
      <c r="B2508" s="1" t="s">
        <v>224</v>
      </c>
      <c r="C2508" s="1" t="s">
        <v>6</v>
      </c>
      <c r="D2508" s="12">
        <v>1988.0</v>
      </c>
      <c r="E2508" s="7">
        <f>'Cleaned and Complete Military E'!AF44</f>
        <v>11346419153</v>
      </c>
    </row>
    <row r="2509">
      <c r="A2509" s="1" t="s">
        <v>223</v>
      </c>
      <c r="B2509" s="1" t="s">
        <v>224</v>
      </c>
      <c r="C2509" s="1" t="s">
        <v>6</v>
      </c>
      <c r="D2509" s="12">
        <v>1989.0</v>
      </c>
      <c r="E2509" s="7">
        <f>'Cleaned and Complete Military E'!AG44</f>
        <v>10589796925</v>
      </c>
    </row>
    <row r="2510">
      <c r="A2510" s="1" t="s">
        <v>223</v>
      </c>
      <c r="B2510" s="1" t="s">
        <v>224</v>
      </c>
      <c r="C2510" s="1" t="s">
        <v>6</v>
      </c>
      <c r="D2510" s="12">
        <v>1990.0</v>
      </c>
      <c r="E2510" s="7">
        <f>'Cleaned and Complete Military E'!AH44</f>
        <v>10537035450</v>
      </c>
    </row>
    <row r="2511">
      <c r="A2511" s="1" t="s">
        <v>223</v>
      </c>
      <c r="B2511" s="1" t="s">
        <v>224</v>
      </c>
      <c r="C2511" s="1" t="s">
        <v>6</v>
      </c>
      <c r="D2511" s="12">
        <v>1991.0</v>
      </c>
      <c r="E2511" s="7">
        <f>'Cleaned and Complete Military E'!AI44</f>
        <v>8622473881</v>
      </c>
    </row>
    <row r="2512">
      <c r="A2512" s="1" t="s">
        <v>223</v>
      </c>
      <c r="B2512" s="1" t="s">
        <v>224</v>
      </c>
      <c r="C2512" s="1" t="s">
        <v>6</v>
      </c>
      <c r="D2512" s="12">
        <v>1992.0</v>
      </c>
      <c r="E2512" s="7">
        <f>'Cleaned and Complete Military E'!AJ44</f>
        <v>8083231410</v>
      </c>
    </row>
    <row r="2513">
      <c r="A2513" s="1" t="s">
        <v>223</v>
      </c>
      <c r="B2513" s="1" t="s">
        <v>224</v>
      </c>
      <c r="C2513" s="1" t="s">
        <v>6</v>
      </c>
      <c r="D2513" s="12">
        <v>1993.0</v>
      </c>
      <c r="E2513" s="7">
        <f>'Cleaned and Complete Military E'!AK44</f>
        <v>8253542581</v>
      </c>
    </row>
    <row r="2514">
      <c r="A2514" s="1" t="s">
        <v>223</v>
      </c>
      <c r="B2514" s="1" t="s">
        <v>224</v>
      </c>
      <c r="C2514" s="1" t="s">
        <v>6</v>
      </c>
      <c r="D2514" s="12">
        <v>1994.0</v>
      </c>
      <c r="E2514" s="7">
        <f>'Cleaned and Complete Military E'!AL44</f>
        <v>8880551226</v>
      </c>
    </row>
    <row r="2515">
      <c r="A2515" s="1" t="s">
        <v>223</v>
      </c>
      <c r="B2515" s="1" t="s">
        <v>224</v>
      </c>
      <c r="C2515" s="1" t="s">
        <v>6</v>
      </c>
      <c r="D2515" s="12">
        <v>1995.0</v>
      </c>
      <c r="E2515" s="7">
        <f>'Cleaned and Complete Military E'!AM44</f>
        <v>9754464630</v>
      </c>
    </row>
    <row r="2516">
      <c r="A2516" s="1" t="s">
        <v>223</v>
      </c>
      <c r="B2516" s="1" t="s">
        <v>224</v>
      </c>
      <c r="C2516" s="1" t="s">
        <v>6</v>
      </c>
      <c r="D2516" s="12">
        <v>1996.0</v>
      </c>
      <c r="E2516" s="7">
        <f>'Cleaned and Complete Military E'!AN44</f>
        <v>9904672736</v>
      </c>
    </row>
    <row r="2517">
      <c r="A2517" s="1" t="s">
        <v>223</v>
      </c>
      <c r="B2517" s="1" t="s">
        <v>224</v>
      </c>
      <c r="C2517" s="1" t="s">
        <v>6</v>
      </c>
      <c r="D2517" s="12">
        <v>1997.0</v>
      </c>
      <c r="E2517" s="7">
        <f>'Cleaned and Complete Military E'!AO44</f>
        <v>11464883390</v>
      </c>
    </row>
    <row r="2518">
      <c r="A2518" s="1" t="s">
        <v>223</v>
      </c>
      <c r="B2518" s="1" t="s">
        <v>224</v>
      </c>
      <c r="C2518" s="1" t="s">
        <v>6</v>
      </c>
      <c r="D2518" s="12">
        <v>1998.0</v>
      </c>
      <c r="E2518" s="7">
        <f>'Cleaned and Complete Military E'!AP44</f>
        <v>11920610818</v>
      </c>
    </row>
    <row r="2519">
      <c r="A2519" s="1" t="s">
        <v>223</v>
      </c>
      <c r="B2519" s="1" t="s">
        <v>224</v>
      </c>
      <c r="C2519" s="1" t="s">
        <v>6</v>
      </c>
      <c r="D2519" s="12">
        <v>1999.0</v>
      </c>
      <c r="E2519" s="7">
        <f>'Cleaned and Complete Military E'!AQ44</f>
        <v>13895562461</v>
      </c>
    </row>
    <row r="2520">
      <c r="A2520" s="1" t="s">
        <v>223</v>
      </c>
      <c r="B2520" s="1" t="s">
        <v>224</v>
      </c>
      <c r="C2520" s="1" t="s">
        <v>6</v>
      </c>
      <c r="D2520" s="12">
        <v>2000.0</v>
      </c>
      <c r="E2520" s="7">
        <f>'Cleaned and Complete Military E'!AR44</f>
        <v>14287514241</v>
      </c>
    </row>
    <row r="2521">
      <c r="A2521" s="1" t="s">
        <v>223</v>
      </c>
      <c r="B2521" s="1" t="s">
        <v>224</v>
      </c>
      <c r="C2521" s="1" t="s">
        <v>6</v>
      </c>
      <c r="D2521" s="12">
        <v>2001.0</v>
      </c>
      <c r="E2521" s="7">
        <f>'Cleaned and Complete Military E'!AS44</f>
        <v>14600642346</v>
      </c>
    </row>
    <row r="2522">
      <c r="A2522" s="1" t="s">
        <v>223</v>
      </c>
      <c r="B2522" s="1" t="s">
        <v>224</v>
      </c>
      <c r="C2522" s="1" t="s">
        <v>6</v>
      </c>
      <c r="D2522" s="12">
        <v>2002.0</v>
      </c>
      <c r="E2522" s="7">
        <f>'Cleaned and Complete Military E'!AT44</f>
        <v>14749667252</v>
      </c>
    </row>
    <row r="2523">
      <c r="A2523" s="1" t="s">
        <v>223</v>
      </c>
      <c r="B2523" s="1" t="s">
        <v>224</v>
      </c>
      <c r="C2523" s="1" t="s">
        <v>6</v>
      </c>
      <c r="D2523" s="12">
        <v>2003.0</v>
      </c>
      <c r="E2523" s="7">
        <f>'Cleaned and Complete Military E'!AU44</f>
        <v>16333986643</v>
      </c>
    </row>
    <row r="2524">
      <c r="A2524" s="1" t="s">
        <v>223</v>
      </c>
      <c r="B2524" s="1" t="s">
        <v>224</v>
      </c>
      <c r="C2524" s="1" t="s">
        <v>6</v>
      </c>
      <c r="D2524" s="12">
        <v>2004.0</v>
      </c>
      <c r="E2524" s="7">
        <f>'Cleaned and Complete Military E'!AV44</f>
        <v>20238566527</v>
      </c>
    </row>
    <row r="2525">
      <c r="A2525" s="1" t="s">
        <v>223</v>
      </c>
      <c r="B2525" s="1" t="s">
        <v>224</v>
      </c>
      <c r="C2525" s="1" t="s">
        <v>6</v>
      </c>
      <c r="D2525" s="12">
        <v>2005.0</v>
      </c>
      <c r="E2525" s="7">
        <f>'Cleaned and Complete Military E'!AW44</f>
        <v>23072312925</v>
      </c>
    </row>
    <row r="2526">
      <c r="A2526" s="1" t="s">
        <v>223</v>
      </c>
      <c r="B2526" s="1" t="s">
        <v>224</v>
      </c>
      <c r="C2526" s="1" t="s">
        <v>6</v>
      </c>
      <c r="D2526" s="12">
        <v>2006.0</v>
      </c>
      <c r="E2526" s="7">
        <f>'Cleaned and Complete Military E'!AX44</f>
        <v>23951927958</v>
      </c>
    </row>
    <row r="2527">
      <c r="A2527" s="1" t="s">
        <v>223</v>
      </c>
      <c r="B2527" s="1" t="s">
        <v>224</v>
      </c>
      <c r="C2527" s="1" t="s">
        <v>6</v>
      </c>
      <c r="D2527" s="12">
        <v>2007.0</v>
      </c>
      <c r="E2527" s="7">
        <f>'Cleaned and Complete Military E'!AY44</f>
        <v>28254773450</v>
      </c>
    </row>
    <row r="2528">
      <c r="A2528" s="1" t="s">
        <v>223</v>
      </c>
      <c r="B2528" s="1" t="s">
        <v>224</v>
      </c>
      <c r="C2528" s="1" t="s">
        <v>6</v>
      </c>
      <c r="D2528" s="12">
        <v>2008.0</v>
      </c>
      <c r="E2528" s="7">
        <f>'Cleaned and Complete Military E'!AZ44</f>
        <v>33002376727</v>
      </c>
    </row>
    <row r="2529">
      <c r="A2529" s="1" t="s">
        <v>223</v>
      </c>
      <c r="B2529" s="1" t="s">
        <v>224</v>
      </c>
      <c r="C2529" s="1" t="s">
        <v>6</v>
      </c>
      <c r="D2529" s="12">
        <v>2009.0</v>
      </c>
      <c r="E2529" s="7">
        <f>'Cleaned and Complete Military E'!BA44</f>
        <v>38722154392</v>
      </c>
    </row>
    <row r="2530">
      <c r="A2530" s="1" t="s">
        <v>223</v>
      </c>
      <c r="B2530" s="1" t="s">
        <v>224</v>
      </c>
      <c r="C2530" s="1" t="s">
        <v>6</v>
      </c>
      <c r="D2530" s="12">
        <v>2010.0</v>
      </c>
      <c r="E2530" s="7">
        <f>'Cleaned and Complete Military E'!BB44</f>
        <v>46090445657</v>
      </c>
    </row>
    <row r="2531">
      <c r="A2531" s="1" t="s">
        <v>223</v>
      </c>
      <c r="B2531" s="1" t="s">
        <v>224</v>
      </c>
      <c r="C2531" s="1" t="s">
        <v>6</v>
      </c>
      <c r="D2531" s="12">
        <v>2011.0</v>
      </c>
      <c r="E2531" s="7">
        <f>'Cleaned and Complete Military E'!BC44</f>
        <v>49633815794</v>
      </c>
    </row>
    <row r="2532">
      <c r="A2532" s="1" t="s">
        <v>223</v>
      </c>
      <c r="B2532" s="1" t="s">
        <v>224</v>
      </c>
      <c r="C2532" s="1" t="s">
        <v>6</v>
      </c>
      <c r="D2532" s="12">
        <v>2012.0</v>
      </c>
      <c r="E2532" s="7">
        <f>'Cleaned and Complete Military E'!BD44</f>
        <v>47216920048</v>
      </c>
    </row>
    <row r="2533">
      <c r="A2533" s="1" t="s">
        <v>223</v>
      </c>
      <c r="B2533" s="1" t="s">
        <v>224</v>
      </c>
      <c r="C2533" s="1" t="s">
        <v>6</v>
      </c>
      <c r="D2533" s="12">
        <v>2013.0</v>
      </c>
      <c r="E2533" s="7">
        <f>'Cleaned and Complete Military E'!BE44</f>
        <v>47403528801</v>
      </c>
    </row>
    <row r="2534">
      <c r="A2534" s="1" t="s">
        <v>223</v>
      </c>
      <c r="B2534" s="1" t="s">
        <v>224</v>
      </c>
      <c r="C2534" s="1" t="s">
        <v>6</v>
      </c>
      <c r="D2534" s="12">
        <v>2014.0</v>
      </c>
      <c r="E2534" s="7">
        <f>'Cleaned and Complete Military E'!BF44</f>
        <v>50914108341</v>
      </c>
    </row>
    <row r="2535">
      <c r="A2535" s="1" t="s">
        <v>223</v>
      </c>
      <c r="B2535" s="1" t="s">
        <v>224</v>
      </c>
      <c r="C2535" s="1" t="s">
        <v>6</v>
      </c>
      <c r="D2535" s="12">
        <v>2015.0</v>
      </c>
      <c r="E2535" s="7">
        <f>'Cleaned and Complete Military E'!BG44</f>
        <v>51295483754</v>
      </c>
    </row>
    <row r="2536">
      <c r="A2536" s="1" t="s">
        <v>223</v>
      </c>
      <c r="B2536" s="1" t="s">
        <v>224</v>
      </c>
      <c r="C2536" s="1" t="s">
        <v>6</v>
      </c>
      <c r="D2536" s="12">
        <v>2016.0</v>
      </c>
      <c r="E2536" s="7">
        <f>'Cleaned and Complete Military E'!BH44</f>
        <v>56637622641</v>
      </c>
    </row>
    <row r="2537">
      <c r="A2537" s="1" t="s">
        <v>223</v>
      </c>
      <c r="B2537" s="1" t="s">
        <v>224</v>
      </c>
      <c r="C2537" s="1" t="s">
        <v>6</v>
      </c>
      <c r="D2537" s="12">
        <v>2017.0</v>
      </c>
      <c r="E2537" s="7">
        <f>'Cleaned and Complete Military E'!BI44</f>
        <v>64559435281</v>
      </c>
    </row>
    <row r="2538">
      <c r="A2538" s="1" t="s">
        <v>223</v>
      </c>
      <c r="B2538" s="1" t="s">
        <v>224</v>
      </c>
      <c r="C2538" s="1" t="s">
        <v>6</v>
      </c>
      <c r="D2538" s="12">
        <v>2018.0</v>
      </c>
      <c r="E2538" s="7">
        <f>'Cleaned and Complete Military E'!BJ44</f>
        <v>66510289108</v>
      </c>
    </row>
    <row r="2539">
      <c r="A2539" s="1" t="str">
        <f>'Cleaned and Complete Military E'!A45</f>
        <v>Ireland</v>
      </c>
      <c r="B2539" s="1" t="str">
        <f>'Cleaned and Complete Military E'!B45</f>
        <v>IRL</v>
      </c>
      <c r="C2539" s="1" t="str">
        <f>'Cleaned and Complete Military E'!C45</f>
        <v>Country</v>
      </c>
      <c r="D2539" s="8">
        <v>1960.0</v>
      </c>
      <c r="E2539" s="7">
        <f>'Cleaned and Complete Military E'!D45</f>
        <v>25800590.11</v>
      </c>
    </row>
    <row r="2540">
      <c r="A2540" s="1" t="s">
        <v>227</v>
      </c>
      <c r="B2540" s="1" t="s">
        <v>228</v>
      </c>
      <c r="C2540" s="1" t="s">
        <v>6</v>
      </c>
      <c r="D2540" s="12">
        <v>1961.0</v>
      </c>
      <c r="E2540" s="7">
        <f>'Cleaned and Complete Military E'!E45</f>
        <v>27564733.02</v>
      </c>
    </row>
    <row r="2541">
      <c r="A2541" s="1" t="s">
        <v>227</v>
      </c>
      <c r="B2541" s="1" t="s">
        <v>228</v>
      </c>
      <c r="C2541" s="1" t="s">
        <v>6</v>
      </c>
      <c r="D2541" s="12">
        <v>1962.0</v>
      </c>
      <c r="E2541" s="7">
        <f>'Cleaned and Complete Military E'!F45</f>
        <v>29163487.53</v>
      </c>
    </row>
    <row r="2542">
      <c r="A2542" s="1" t="s">
        <v>227</v>
      </c>
      <c r="B2542" s="1" t="s">
        <v>228</v>
      </c>
      <c r="C2542" s="1" t="s">
        <v>6</v>
      </c>
      <c r="D2542" s="12">
        <v>1963.0</v>
      </c>
      <c r="E2542" s="7">
        <f>'Cleaned and Complete Military E'!G45</f>
        <v>30210947.39</v>
      </c>
    </row>
    <row r="2543">
      <c r="A2543" s="1" t="s">
        <v>227</v>
      </c>
      <c r="B2543" s="1" t="s">
        <v>228</v>
      </c>
      <c r="C2543" s="1" t="s">
        <v>6</v>
      </c>
      <c r="D2543" s="12">
        <v>1964.0</v>
      </c>
      <c r="E2543" s="7">
        <f>'Cleaned and Complete Military E'!H45</f>
        <v>36054670.79</v>
      </c>
    </row>
    <row r="2544">
      <c r="A2544" s="1" t="s">
        <v>227</v>
      </c>
      <c r="B2544" s="1" t="s">
        <v>228</v>
      </c>
      <c r="C2544" s="1" t="s">
        <v>6</v>
      </c>
      <c r="D2544" s="12">
        <v>1965.0</v>
      </c>
      <c r="E2544" s="7">
        <f>'Cleaned and Complete Military E'!I45</f>
        <v>39086791.42</v>
      </c>
    </row>
    <row r="2545">
      <c r="A2545" s="1" t="s">
        <v>227</v>
      </c>
      <c r="B2545" s="1" t="s">
        <v>228</v>
      </c>
      <c r="C2545" s="1" t="s">
        <v>6</v>
      </c>
      <c r="D2545" s="12">
        <v>1966.0</v>
      </c>
      <c r="E2545" s="7">
        <f>'Cleaned and Complete Military E'!J45</f>
        <v>38314978.9</v>
      </c>
    </row>
    <row r="2546">
      <c r="A2546" s="1" t="s">
        <v>227</v>
      </c>
      <c r="B2546" s="1" t="s">
        <v>228</v>
      </c>
      <c r="C2546" s="1" t="s">
        <v>6</v>
      </c>
      <c r="D2546" s="12">
        <v>1967.0</v>
      </c>
      <c r="E2546" s="7">
        <f>'Cleaned and Complete Military E'!K45</f>
        <v>39693241.93</v>
      </c>
    </row>
    <row r="2547">
      <c r="A2547" s="1" t="s">
        <v>227</v>
      </c>
      <c r="B2547" s="1" t="s">
        <v>228</v>
      </c>
      <c r="C2547" s="1" t="s">
        <v>6</v>
      </c>
      <c r="D2547" s="12">
        <v>1968.0</v>
      </c>
      <c r="E2547" s="7">
        <f>'Cleaned and Complete Military E'!L45</f>
        <v>37141485.43</v>
      </c>
    </row>
    <row r="2548">
      <c r="A2548" s="1" t="s">
        <v>227</v>
      </c>
      <c r="B2548" s="1" t="s">
        <v>228</v>
      </c>
      <c r="C2548" s="1" t="s">
        <v>6</v>
      </c>
      <c r="D2548" s="12">
        <v>1969.0</v>
      </c>
      <c r="E2548" s="7">
        <f>'Cleaned and Complete Military E'!M45</f>
        <v>41630596.27</v>
      </c>
    </row>
    <row r="2549">
      <c r="A2549" s="1" t="s">
        <v>227</v>
      </c>
      <c r="B2549" s="1" t="s">
        <v>228</v>
      </c>
      <c r="C2549" s="1" t="s">
        <v>6</v>
      </c>
      <c r="D2549" s="12">
        <v>1970.0</v>
      </c>
      <c r="E2549" s="7">
        <f>'Cleaned and Complete Military E'!N45</f>
        <v>50986848.32</v>
      </c>
    </row>
    <row r="2550">
      <c r="A2550" s="1" t="s">
        <v>227</v>
      </c>
      <c r="B2550" s="1" t="s">
        <v>228</v>
      </c>
      <c r="C2550" s="1" t="s">
        <v>6</v>
      </c>
      <c r="D2550" s="12">
        <v>1971.0</v>
      </c>
      <c r="E2550" s="7">
        <f>'Cleaned and Complete Military E'!O45</f>
        <v>63486922.17</v>
      </c>
    </row>
    <row r="2551">
      <c r="A2551" s="1" t="s">
        <v>227</v>
      </c>
      <c r="B2551" s="1" t="s">
        <v>228</v>
      </c>
      <c r="C2551" s="1" t="s">
        <v>6</v>
      </c>
      <c r="D2551" s="12">
        <v>1972.0</v>
      </c>
      <c r="E2551" s="7">
        <f>'Cleaned and Complete Military E'!P45</f>
        <v>84039646.65</v>
      </c>
    </row>
    <row r="2552">
      <c r="A2552" s="1" t="s">
        <v>227</v>
      </c>
      <c r="B2552" s="1" t="s">
        <v>228</v>
      </c>
      <c r="C2552" s="1" t="s">
        <v>6</v>
      </c>
      <c r="D2552" s="12">
        <v>1973.0</v>
      </c>
      <c r="E2552" s="7">
        <f>'Cleaned and Complete Military E'!Q45</f>
        <v>98307831.83</v>
      </c>
    </row>
    <row r="2553">
      <c r="A2553" s="1" t="s">
        <v>227</v>
      </c>
      <c r="B2553" s="1" t="s">
        <v>228</v>
      </c>
      <c r="C2553" s="1" t="s">
        <v>6</v>
      </c>
      <c r="D2553" s="12">
        <v>1974.0</v>
      </c>
      <c r="E2553" s="7">
        <f>'Cleaned and Complete Military E'!R45</f>
        <v>111205418.9</v>
      </c>
    </row>
    <row r="2554">
      <c r="A2554" s="1" t="s">
        <v>227</v>
      </c>
      <c r="B2554" s="1" t="s">
        <v>228</v>
      </c>
      <c r="C2554" s="1" t="s">
        <v>6</v>
      </c>
      <c r="D2554" s="12">
        <v>1975.0</v>
      </c>
      <c r="E2554" s="7">
        <f>'Cleaned and Complete Military E'!S45</f>
        <v>154362392.7</v>
      </c>
    </row>
    <row r="2555">
      <c r="A2555" s="1" t="s">
        <v>227</v>
      </c>
      <c r="B2555" s="1" t="s">
        <v>228</v>
      </c>
      <c r="C2555" s="1" t="s">
        <v>6</v>
      </c>
      <c r="D2555" s="12">
        <v>1976.0</v>
      </c>
      <c r="E2555" s="7">
        <f>'Cleaned and Complete Military E'!T45</f>
        <v>152839849.3</v>
      </c>
    </row>
    <row r="2556">
      <c r="A2556" s="1" t="s">
        <v>227</v>
      </c>
      <c r="B2556" s="1" t="s">
        <v>228</v>
      </c>
      <c r="C2556" s="1" t="s">
        <v>6</v>
      </c>
      <c r="D2556" s="12">
        <v>1977.0</v>
      </c>
      <c r="E2556" s="7">
        <f>'Cleaned and Complete Military E'!U45</f>
        <v>171725706</v>
      </c>
    </row>
    <row r="2557">
      <c r="A2557" s="1" t="s">
        <v>227</v>
      </c>
      <c r="B2557" s="1" t="s">
        <v>228</v>
      </c>
      <c r="C2557" s="1" t="s">
        <v>6</v>
      </c>
      <c r="D2557" s="12">
        <v>1978.0</v>
      </c>
      <c r="E2557" s="7">
        <f>'Cleaned and Complete Military E'!V45</f>
        <v>217465500</v>
      </c>
    </row>
    <row r="2558">
      <c r="A2558" s="1" t="s">
        <v>227</v>
      </c>
      <c r="B2558" s="1" t="s">
        <v>228</v>
      </c>
      <c r="C2558" s="1" t="s">
        <v>6</v>
      </c>
      <c r="D2558" s="12">
        <v>1979.0</v>
      </c>
      <c r="E2558" s="7">
        <f>'Cleaned and Complete Military E'!W45</f>
        <v>290141008.5</v>
      </c>
    </row>
    <row r="2559">
      <c r="A2559" s="1" t="s">
        <v>227</v>
      </c>
      <c r="B2559" s="1" t="s">
        <v>228</v>
      </c>
      <c r="C2559" s="1" t="s">
        <v>6</v>
      </c>
      <c r="D2559" s="12">
        <v>1980.0</v>
      </c>
      <c r="E2559" s="7">
        <f>'Cleaned and Complete Military E'!X45</f>
        <v>362511166.6</v>
      </c>
    </row>
    <row r="2560">
      <c r="A2560" s="1" t="s">
        <v>227</v>
      </c>
      <c r="B2560" s="1" t="s">
        <v>228</v>
      </c>
      <c r="C2560" s="1" t="s">
        <v>6</v>
      </c>
      <c r="D2560" s="12">
        <v>1981.0</v>
      </c>
      <c r="E2560" s="7">
        <f>'Cleaned and Complete Military E'!Y45</f>
        <v>327043451.1</v>
      </c>
    </row>
    <row r="2561">
      <c r="A2561" s="1" t="s">
        <v>227</v>
      </c>
      <c r="B2561" s="1" t="s">
        <v>228</v>
      </c>
      <c r="C2561" s="1" t="s">
        <v>6</v>
      </c>
      <c r="D2561" s="12">
        <v>1982.0</v>
      </c>
      <c r="E2561" s="7">
        <f>'Cleaned and Complete Military E'!Z45</f>
        <v>342048872.7</v>
      </c>
    </row>
    <row r="2562">
      <c r="A2562" s="1" t="s">
        <v>227</v>
      </c>
      <c r="B2562" s="1" t="s">
        <v>228</v>
      </c>
      <c r="C2562" s="1" t="s">
        <v>6</v>
      </c>
      <c r="D2562" s="12">
        <v>1983.0</v>
      </c>
      <c r="E2562" s="7">
        <f>'Cleaned and Complete Military E'!AA45</f>
        <v>310258091.7</v>
      </c>
    </row>
    <row r="2563">
      <c r="A2563" s="1" t="s">
        <v>227</v>
      </c>
      <c r="B2563" s="1" t="s">
        <v>228</v>
      </c>
      <c r="C2563" s="1" t="s">
        <v>6</v>
      </c>
      <c r="D2563" s="12">
        <v>1984.0</v>
      </c>
      <c r="E2563" s="7">
        <f>'Cleaned and Complete Military E'!AB45</f>
        <v>284275226.2</v>
      </c>
    </row>
    <row r="2564">
      <c r="A2564" s="1" t="s">
        <v>227</v>
      </c>
      <c r="B2564" s="1" t="s">
        <v>228</v>
      </c>
      <c r="C2564" s="1" t="s">
        <v>6</v>
      </c>
      <c r="D2564" s="12">
        <v>1985.0</v>
      </c>
      <c r="E2564" s="7">
        <f>'Cleaned and Complete Military E'!AC45</f>
        <v>301495819</v>
      </c>
    </row>
    <row r="2565">
      <c r="A2565" s="1" t="s">
        <v>227</v>
      </c>
      <c r="B2565" s="1" t="s">
        <v>228</v>
      </c>
      <c r="C2565" s="1" t="s">
        <v>6</v>
      </c>
      <c r="D2565" s="12">
        <v>1986.0</v>
      </c>
      <c r="E2565" s="7">
        <f>'Cleaned and Complete Military E'!AD45</f>
        <v>409081178.2</v>
      </c>
    </row>
    <row r="2566">
      <c r="A2566" s="1" t="s">
        <v>227</v>
      </c>
      <c r="B2566" s="1" t="s">
        <v>228</v>
      </c>
      <c r="C2566" s="1" t="s">
        <v>6</v>
      </c>
      <c r="D2566" s="12">
        <v>1987.0</v>
      </c>
      <c r="E2566" s="7">
        <f>'Cleaned and Complete Military E'!AE45</f>
        <v>435378990.4</v>
      </c>
    </row>
    <row r="2567">
      <c r="A2567" s="1" t="s">
        <v>227</v>
      </c>
      <c r="B2567" s="1" t="s">
        <v>228</v>
      </c>
      <c r="C2567" s="1" t="s">
        <v>6</v>
      </c>
      <c r="D2567" s="12">
        <v>1988.0</v>
      </c>
      <c r="E2567" s="7">
        <f>'Cleaned and Complete Military E'!AF45</f>
        <v>453486447</v>
      </c>
    </row>
    <row r="2568">
      <c r="A2568" s="1" t="s">
        <v>227</v>
      </c>
      <c r="B2568" s="1" t="s">
        <v>228</v>
      </c>
      <c r="C2568" s="1" t="s">
        <v>6</v>
      </c>
      <c r="D2568" s="12">
        <v>1989.0</v>
      </c>
      <c r="E2568" s="7">
        <f>'Cleaned and Complete Military E'!AG45</f>
        <v>434222056</v>
      </c>
    </row>
    <row r="2569">
      <c r="A2569" s="1" t="s">
        <v>227</v>
      </c>
      <c r="B2569" s="1" t="s">
        <v>228</v>
      </c>
      <c r="C2569" s="1" t="s">
        <v>6</v>
      </c>
      <c r="D2569" s="12">
        <v>1990.0</v>
      </c>
      <c r="E2569" s="7">
        <f>'Cleaned and Complete Military E'!AH45</f>
        <v>594006010.4</v>
      </c>
    </row>
    <row r="2570">
      <c r="A2570" s="1" t="s">
        <v>227</v>
      </c>
      <c r="B2570" s="1" t="s">
        <v>228</v>
      </c>
      <c r="C2570" s="1" t="s">
        <v>6</v>
      </c>
      <c r="D2570" s="12">
        <v>1991.0</v>
      </c>
      <c r="E2570" s="7">
        <f>'Cleaned and Complete Military E'!AI45</f>
        <v>624932658.1</v>
      </c>
    </row>
    <row r="2571">
      <c r="A2571" s="1" t="s">
        <v>227</v>
      </c>
      <c r="B2571" s="1" t="s">
        <v>228</v>
      </c>
      <c r="C2571" s="1" t="s">
        <v>6</v>
      </c>
      <c r="D2571" s="12">
        <v>1992.0</v>
      </c>
      <c r="E2571" s="7">
        <f>'Cleaned and Complete Military E'!AJ45</f>
        <v>674035044.5</v>
      </c>
    </row>
    <row r="2572">
      <c r="A2572" s="1" t="s">
        <v>227</v>
      </c>
      <c r="B2572" s="1" t="s">
        <v>228</v>
      </c>
      <c r="C2572" s="1" t="s">
        <v>6</v>
      </c>
      <c r="D2572" s="12">
        <v>1993.0</v>
      </c>
      <c r="E2572" s="7">
        <f>'Cleaned and Complete Military E'!AK45</f>
        <v>597723765.6</v>
      </c>
    </row>
    <row r="2573">
      <c r="A2573" s="1" t="s">
        <v>227</v>
      </c>
      <c r="B2573" s="1" t="s">
        <v>228</v>
      </c>
      <c r="C2573" s="1" t="s">
        <v>6</v>
      </c>
      <c r="D2573" s="12">
        <v>1994.0</v>
      </c>
      <c r="E2573" s="7">
        <f>'Cleaned and Complete Military E'!AL45</f>
        <v>633699379.1</v>
      </c>
    </row>
    <row r="2574">
      <c r="A2574" s="1" t="s">
        <v>227</v>
      </c>
      <c r="B2574" s="1" t="s">
        <v>228</v>
      </c>
      <c r="C2574" s="1" t="s">
        <v>6</v>
      </c>
      <c r="D2574" s="12">
        <v>1995.0</v>
      </c>
      <c r="E2574" s="7">
        <f>'Cleaned and Complete Military E'!AM45</f>
        <v>702039703.1</v>
      </c>
    </row>
    <row r="2575">
      <c r="A2575" s="1" t="s">
        <v>227</v>
      </c>
      <c r="B2575" s="1" t="s">
        <v>228</v>
      </c>
      <c r="C2575" s="1" t="s">
        <v>6</v>
      </c>
      <c r="D2575" s="12">
        <v>1996.0</v>
      </c>
      <c r="E2575" s="7">
        <f>'Cleaned and Complete Military E'!AN45</f>
        <v>750987245.8</v>
      </c>
    </row>
    <row r="2576">
      <c r="A2576" s="1" t="s">
        <v>227</v>
      </c>
      <c r="B2576" s="1" t="s">
        <v>228</v>
      </c>
      <c r="C2576" s="1" t="s">
        <v>6</v>
      </c>
      <c r="D2576" s="12">
        <v>1997.0</v>
      </c>
      <c r="E2576" s="7">
        <f>'Cleaned and Complete Military E'!AO45</f>
        <v>765305513.3</v>
      </c>
    </row>
    <row r="2577">
      <c r="A2577" s="1" t="s">
        <v>227</v>
      </c>
      <c r="B2577" s="1" t="s">
        <v>228</v>
      </c>
      <c r="C2577" s="1" t="s">
        <v>6</v>
      </c>
      <c r="D2577" s="12">
        <v>1998.0</v>
      </c>
      <c r="E2577" s="7">
        <f>'Cleaned and Complete Military E'!AP45</f>
        <v>742402153.2</v>
      </c>
    </row>
    <row r="2578">
      <c r="A2578" s="1" t="s">
        <v>227</v>
      </c>
      <c r="B2578" s="1" t="s">
        <v>228</v>
      </c>
      <c r="C2578" s="1" t="s">
        <v>6</v>
      </c>
      <c r="D2578" s="12">
        <v>1999.0</v>
      </c>
      <c r="E2578" s="7">
        <f>'Cleaned and Complete Military E'!AQ45</f>
        <v>741508607.8</v>
      </c>
    </row>
    <row r="2579">
      <c r="A2579" s="1" t="s">
        <v>227</v>
      </c>
      <c r="B2579" s="1" t="s">
        <v>228</v>
      </c>
      <c r="C2579" s="1" t="s">
        <v>6</v>
      </c>
      <c r="D2579" s="12">
        <v>2000.0</v>
      </c>
      <c r="E2579" s="7">
        <f>'Cleaned and Complete Military E'!AR45</f>
        <v>694674774.3</v>
      </c>
    </row>
    <row r="2580">
      <c r="A2580" s="1" t="s">
        <v>227</v>
      </c>
      <c r="B2580" s="1" t="s">
        <v>228</v>
      </c>
      <c r="C2580" s="1" t="s">
        <v>6</v>
      </c>
      <c r="D2580" s="12">
        <v>2001.0</v>
      </c>
      <c r="E2580" s="7">
        <f>'Cleaned and Complete Military E'!AS45</f>
        <v>767778364.4</v>
      </c>
    </row>
    <row r="2581">
      <c r="A2581" s="1" t="s">
        <v>227</v>
      </c>
      <c r="B2581" s="1" t="s">
        <v>228</v>
      </c>
      <c r="C2581" s="1" t="s">
        <v>6</v>
      </c>
      <c r="D2581" s="12">
        <v>2002.0</v>
      </c>
      <c r="E2581" s="7">
        <f>'Cleaned and Complete Military E'!AT45</f>
        <v>811255940.9</v>
      </c>
    </row>
    <row r="2582">
      <c r="A2582" s="1" t="s">
        <v>227</v>
      </c>
      <c r="B2582" s="1" t="s">
        <v>228</v>
      </c>
      <c r="C2582" s="1" t="s">
        <v>6</v>
      </c>
      <c r="D2582" s="12">
        <v>2003.0</v>
      </c>
      <c r="E2582" s="7">
        <f>'Cleaned and Complete Military E'!AU45</f>
        <v>965199981</v>
      </c>
    </row>
    <row r="2583">
      <c r="A2583" s="1" t="s">
        <v>227</v>
      </c>
      <c r="B2583" s="1" t="s">
        <v>228</v>
      </c>
      <c r="C2583" s="1" t="s">
        <v>6</v>
      </c>
      <c r="D2583" s="12">
        <v>2004.0</v>
      </c>
      <c r="E2583" s="7">
        <f>'Cleaned and Complete Military E'!AV45</f>
        <v>1101860647</v>
      </c>
    </row>
    <row r="2584">
      <c r="A2584" s="1" t="s">
        <v>227</v>
      </c>
      <c r="B2584" s="1" t="s">
        <v>228</v>
      </c>
      <c r="C2584" s="1" t="s">
        <v>6</v>
      </c>
      <c r="D2584" s="12">
        <v>2005.0</v>
      </c>
      <c r="E2584" s="7">
        <f>'Cleaned and Complete Military E'!AW45</f>
        <v>1144978361</v>
      </c>
    </row>
    <row r="2585">
      <c r="A2585" s="1" t="s">
        <v>227</v>
      </c>
      <c r="B2585" s="1" t="s">
        <v>228</v>
      </c>
      <c r="C2585" s="1" t="s">
        <v>6</v>
      </c>
      <c r="D2585" s="12">
        <v>2006.0</v>
      </c>
      <c r="E2585" s="7">
        <f>'Cleaned and Complete Military E'!AX45</f>
        <v>1190379117</v>
      </c>
    </row>
    <row r="2586">
      <c r="A2586" s="1" t="s">
        <v>227</v>
      </c>
      <c r="B2586" s="1" t="s">
        <v>228</v>
      </c>
      <c r="C2586" s="1" t="s">
        <v>6</v>
      </c>
      <c r="D2586" s="12">
        <v>2007.0</v>
      </c>
      <c r="E2586" s="7">
        <f>'Cleaned and Complete Military E'!AY45</f>
        <v>1372225370</v>
      </c>
    </row>
    <row r="2587">
      <c r="A2587" s="1" t="s">
        <v>227</v>
      </c>
      <c r="B2587" s="1" t="s">
        <v>228</v>
      </c>
      <c r="C2587" s="1" t="s">
        <v>6</v>
      </c>
      <c r="D2587" s="12">
        <v>2008.0</v>
      </c>
      <c r="E2587" s="7">
        <f>'Cleaned and Complete Military E'!AZ45</f>
        <v>1582890834</v>
      </c>
    </row>
    <row r="2588">
      <c r="A2588" s="1" t="s">
        <v>227</v>
      </c>
      <c r="B2588" s="1" t="s">
        <v>228</v>
      </c>
      <c r="C2588" s="1" t="s">
        <v>6</v>
      </c>
      <c r="D2588" s="12">
        <v>2009.0</v>
      </c>
      <c r="E2588" s="7">
        <f>'Cleaned and Complete Military E'!BA45</f>
        <v>1415725373</v>
      </c>
    </row>
    <row r="2589">
      <c r="A2589" s="1" t="s">
        <v>227</v>
      </c>
      <c r="B2589" s="1" t="s">
        <v>228</v>
      </c>
      <c r="C2589" s="1" t="s">
        <v>6</v>
      </c>
      <c r="D2589" s="12">
        <v>2010.0</v>
      </c>
      <c r="E2589" s="7">
        <f>'Cleaned and Complete Military E'!BB45</f>
        <v>1274228688</v>
      </c>
    </row>
    <row r="2590">
      <c r="A2590" s="1" t="s">
        <v>227</v>
      </c>
      <c r="B2590" s="1" t="s">
        <v>228</v>
      </c>
      <c r="C2590" s="1" t="s">
        <v>6</v>
      </c>
      <c r="D2590" s="12">
        <v>2011.0</v>
      </c>
      <c r="E2590" s="7">
        <f>'Cleaned and Complete Military E'!BC45</f>
        <v>1300331547</v>
      </c>
    </row>
    <row r="2591">
      <c r="A2591" s="1" t="s">
        <v>227</v>
      </c>
      <c r="B2591" s="1" t="s">
        <v>228</v>
      </c>
      <c r="C2591" s="1" t="s">
        <v>6</v>
      </c>
      <c r="D2591" s="12">
        <v>2012.0</v>
      </c>
      <c r="E2591" s="7">
        <f>'Cleaned and Complete Military E'!BD45</f>
        <v>1157531730</v>
      </c>
    </row>
    <row r="2592">
      <c r="A2592" s="1" t="s">
        <v>227</v>
      </c>
      <c r="B2592" s="1" t="s">
        <v>228</v>
      </c>
      <c r="C2592" s="1" t="s">
        <v>6</v>
      </c>
      <c r="D2592" s="12">
        <v>2013.0</v>
      </c>
      <c r="E2592" s="7">
        <f>'Cleaned and Complete Military E'!BE45</f>
        <v>1195763444</v>
      </c>
    </row>
    <row r="2593">
      <c r="A2593" s="1" t="s">
        <v>227</v>
      </c>
      <c r="B2593" s="1" t="s">
        <v>228</v>
      </c>
      <c r="C2593" s="1" t="s">
        <v>6</v>
      </c>
      <c r="D2593" s="12">
        <v>2014.0</v>
      </c>
      <c r="E2593" s="7">
        <f>'Cleaned and Complete Military E'!BF45</f>
        <v>1192733691</v>
      </c>
    </row>
    <row r="2594">
      <c r="A2594" s="1" t="s">
        <v>227</v>
      </c>
      <c r="B2594" s="1" t="s">
        <v>228</v>
      </c>
      <c r="C2594" s="1" t="s">
        <v>6</v>
      </c>
      <c r="D2594" s="12">
        <v>2015.0</v>
      </c>
      <c r="E2594" s="7">
        <f>'Cleaned and Complete Military E'!BG45</f>
        <v>997005656</v>
      </c>
    </row>
    <row r="2595">
      <c r="A2595" s="1" t="s">
        <v>227</v>
      </c>
      <c r="B2595" s="1" t="s">
        <v>228</v>
      </c>
      <c r="C2595" s="1" t="s">
        <v>6</v>
      </c>
      <c r="D2595" s="12">
        <v>2016.0</v>
      </c>
      <c r="E2595" s="7">
        <f>'Cleaned and Complete Military E'!BH45</f>
        <v>1001610418</v>
      </c>
    </row>
    <row r="2596">
      <c r="A2596" s="1" t="s">
        <v>227</v>
      </c>
      <c r="B2596" s="1" t="s">
        <v>228</v>
      </c>
      <c r="C2596" s="1" t="s">
        <v>6</v>
      </c>
      <c r="D2596" s="12">
        <v>2017.0</v>
      </c>
      <c r="E2596" s="7">
        <f>'Cleaned and Complete Military E'!BI45</f>
        <v>1025063447</v>
      </c>
    </row>
    <row r="2597">
      <c r="A2597" s="1" t="s">
        <v>227</v>
      </c>
      <c r="B2597" s="1" t="s">
        <v>228</v>
      </c>
      <c r="C2597" s="1" t="s">
        <v>6</v>
      </c>
      <c r="D2597" s="12">
        <v>2018.0</v>
      </c>
      <c r="E2597" s="7">
        <f>'Cleaned and Complete Military E'!BJ45</f>
        <v>1207582357</v>
      </c>
    </row>
    <row r="2598">
      <c r="A2598" s="1" t="str">
        <f>'Cleaned and Complete Military E'!A46</f>
        <v>Iran</v>
      </c>
      <c r="B2598" s="1" t="str">
        <f>'Cleaned and Complete Military E'!B46</f>
        <v>IRN</v>
      </c>
      <c r="C2598" s="1" t="str">
        <f>'Cleaned and Complete Military E'!C46</f>
        <v>Country</v>
      </c>
      <c r="D2598" s="8">
        <v>1960.0</v>
      </c>
      <c r="E2598" s="7">
        <f>'Cleaned and Complete Military E'!D46</f>
        <v>98679867.99</v>
      </c>
    </row>
    <row r="2599">
      <c r="A2599" s="1" t="s">
        <v>229</v>
      </c>
      <c r="B2599" s="1" t="s">
        <v>230</v>
      </c>
      <c r="C2599" s="1" t="s">
        <v>6</v>
      </c>
      <c r="D2599" s="12">
        <v>1961.0</v>
      </c>
      <c r="E2599" s="7">
        <f>'Cleaned and Complete Military E'!E46</f>
        <v>105940594.1</v>
      </c>
    </row>
    <row r="2600">
      <c r="A2600" s="1" t="s">
        <v>229</v>
      </c>
      <c r="B2600" s="1" t="s">
        <v>230</v>
      </c>
      <c r="C2600" s="1" t="s">
        <v>6</v>
      </c>
      <c r="D2600" s="12">
        <v>1962.0</v>
      </c>
      <c r="E2600" s="7">
        <f>'Cleaned and Complete Military E'!F46</f>
        <v>109900990.1</v>
      </c>
    </row>
    <row r="2601">
      <c r="A2601" s="1" t="s">
        <v>229</v>
      </c>
      <c r="B2601" s="1" t="s">
        <v>230</v>
      </c>
      <c r="C2601" s="1" t="s">
        <v>6</v>
      </c>
      <c r="D2601" s="12">
        <v>1963.0</v>
      </c>
      <c r="E2601" s="7">
        <f>'Cleaned and Complete Military E'!G46</f>
        <v>128712871.3</v>
      </c>
    </row>
    <row r="2602">
      <c r="A2602" s="1" t="s">
        <v>229</v>
      </c>
      <c r="B2602" s="1" t="s">
        <v>230</v>
      </c>
      <c r="C2602" s="1" t="s">
        <v>6</v>
      </c>
      <c r="D2602" s="12">
        <v>1964.0</v>
      </c>
      <c r="E2602" s="7">
        <f>'Cleaned and Complete Military E'!H46</f>
        <v>155445544.6</v>
      </c>
    </row>
    <row r="2603">
      <c r="A2603" s="1" t="s">
        <v>229</v>
      </c>
      <c r="B2603" s="1" t="s">
        <v>230</v>
      </c>
      <c r="C2603" s="1" t="s">
        <v>6</v>
      </c>
      <c r="D2603" s="12">
        <v>1965.0</v>
      </c>
      <c r="E2603" s="7">
        <f>'Cleaned and Complete Military E'!I46</f>
        <v>200000000</v>
      </c>
    </row>
    <row r="2604">
      <c r="A2604" s="1" t="s">
        <v>229</v>
      </c>
      <c r="B2604" s="1" t="s">
        <v>230</v>
      </c>
      <c r="C2604" s="1" t="s">
        <v>6</v>
      </c>
      <c r="D2604" s="12">
        <v>1966.0</v>
      </c>
      <c r="E2604" s="7">
        <f>'Cleaned and Complete Military E'!J46</f>
        <v>256105610.6</v>
      </c>
    </row>
    <row r="2605">
      <c r="A2605" s="1" t="s">
        <v>229</v>
      </c>
      <c r="B2605" s="1" t="s">
        <v>230</v>
      </c>
      <c r="C2605" s="1" t="s">
        <v>6</v>
      </c>
      <c r="D2605" s="12">
        <v>1967.0</v>
      </c>
      <c r="E2605" s="7">
        <f>'Cleaned and Complete Military E'!K46</f>
        <v>331023102.3</v>
      </c>
    </row>
    <row r="2606">
      <c r="A2606" s="1" t="s">
        <v>229</v>
      </c>
      <c r="B2606" s="1" t="s">
        <v>230</v>
      </c>
      <c r="C2606" s="1" t="s">
        <v>6</v>
      </c>
      <c r="D2606" s="12">
        <v>1968.0</v>
      </c>
      <c r="E2606" s="7">
        <f>'Cleaned and Complete Military E'!L46</f>
        <v>437293729.4</v>
      </c>
    </row>
    <row r="2607">
      <c r="A2607" s="1" t="s">
        <v>229</v>
      </c>
      <c r="B2607" s="1" t="s">
        <v>230</v>
      </c>
      <c r="C2607" s="1" t="s">
        <v>6</v>
      </c>
      <c r="D2607" s="12">
        <v>1969.0</v>
      </c>
      <c r="E2607" s="7">
        <f>'Cleaned and Complete Military E'!M46</f>
        <v>566006600.7</v>
      </c>
    </row>
    <row r="2608">
      <c r="A2608" s="1" t="s">
        <v>229</v>
      </c>
      <c r="B2608" s="1" t="s">
        <v>230</v>
      </c>
      <c r="C2608" s="1" t="s">
        <v>6</v>
      </c>
      <c r="D2608" s="12">
        <v>1970.0</v>
      </c>
      <c r="E2608" s="7">
        <f>'Cleaned and Complete Military E'!N46</f>
        <v>620132013.2</v>
      </c>
    </row>
    <row r="2609">
      <c r="A2609" s="1" t="s">
        <v>229</v>
      </c>
      <c r="B2609" s="1" t="s">
        <v>230</v>
      </c>
      <c r="C2609" s="1" t="s">
        <v>6</v>
      </c>
      <c r="D2609" s="12">
        <v>1971.0</v>
      </c>
      <c r="E2609" s="7">
        <f>'Cleaned and Complete Military E'!O46</f>
        <v>402310231</v>
      </c>
    </row>
    <row r="2610">
      <c r="A2610" s="1" t="s">
        <v>229</v>
      </c>
      <c r="B2610" s="1" t="s">
        <v>230</v>
      </c>
      <c r="C2610" s="1" t="s">
        <v>6</v>
      </c>
      <c r="D2610" s="12">
        <v>1972.0</v>
      </c>
      <c r="E2610" s="7">
        <f>'Cleaned and Complete Military E'!P46</f>
        <v>371947194.7</v>
      </c>
    </row>
    <row r="2611">
      <c r="A2611" s="1" t="s">
        <v>229</v>
      </c>
      <c r="B2611" s="1" t="s">
        <v>230</v>
      </c>
      <c r="C2611" s="1" t="s">
        <v>6</v>
      </c>
      <c r="D2611" s="12">
        <v>1973.0</v>
      </c>
      <c r="E2611" s="7">
        <f>'Cleaned and Complete Military E'!Q46</f>
        <v>480857166.9</v>
      </c>
    </row>
    <row r="2612">
      <c r="A2612" s="1" t="s">
        <v>229</v>
      </c>
      <c r="B2612" s="1" t="s">
        <v>230</v>
      </c>
      <c r="C2612" s="1" t="s">
        <v>6</v>
      </c>
      <c r="D2612" s="12">
        <v>1974.0</v>
      </c>
      <c r="E2612" s="7">
        <f>'Cleaned and Complete Military E'!R46</f>
        <v>3877862663</v>
      </c>
    </row>
    <row r="2613">
      <c r="A2613" s="1" t="s">
        <v>229</v>
      </c>
      <c r="B2613" s="1" t="s">
        <v>230</v>
      </c>
      <c r="C2613" s="1" t="s">
        <v>6</v>
      </c>
      <c r="D2613" s="12">
        <v>1975.0</v>
      </c>
      <c r="E2613" s="7">
        <f>'Cleaned and Complete Military E'!S46</f>
        <v>5951043742</v>
      </c>
    </row>
    <row r="2614">
      <c r="A2614" s="1" t="s">
        <v>229</v>
      </c>
      <c r="B2614" s="1" t="s">
        <v>230</v>
      </c>
      <c r="C2614" s="1" t="s">
        <v>6</v>
      </c>
      <c r="D2614" s="12">
        <v>1976.0</v>
      </c>
      <c r="E2614" s="7">
        <f>'Cleaned and Complete Military E'!T46</f>
        <v>7186307294</v>
      </c>
    </row>
    <row r="2615">
      <c r="A2615" s="1" t="s">
        <v>229</v>
      </c>
      <c r="B2615" s="1" t="s">
        <v>230</v>
      </c>
      <c r="C2615" s="1" t="s">
        <v>6</v>
      </c>
      <c r="D2615" s="12">
        <v>1977.0</v>
      </c>
      <c r="E2615" s="7">
        <f>'Cleaned and Complete Military E'!U46</f>
        <v>7617207960</v>
      </c>
    </row>
    <row r="2616">
      <c r="A2616" s="1" t="s">
        <v>229</v>
      </c>
      <c r="B2616" s="1" t="s">
        <v>230</v>
      </c>
      <c r="C2616" s="1" t="s">
        <v>6</v>
      </c>
      <c r="D2616" s="12">
        <v>1978.0</v>
      </c>
      <c r="E2616" s="7">
        <f>'Cleaned and Complete Military E'!V46</f>
        <v>8113739881</v>
      </c>
    </row>
    <row r="2617">
      <c r="A2617" s="1" t="s">
        <v>229</v>
      </c>
      <c r="B2617" s="1" t="s">
        <v>230</v>
      </c>
      <c r="C2617" s="1" t="s">
        <v>6</v>
      </c>
      <c r="D2617" s="12">
        <v>1979.0</v>
      </c>
      <c r="E2617" s="7">
        <f>'Cleaned and Complete Military E'!W46</f>
        <v>4993779939</v>
      </c>
    </row>
    <row r="2618">
      <c r="A2618" s="1" t="s">
        <v>229</v>
      </c>
      <c r="B2618" s="1" t="s">
        <v>230</v>
      </c>
      <c r="C2618" s="1" t="s">
        <v>6</v>
      </c>
      <c r="D2618" s="12">
        <v>1980.0</v>
      </c>
      <c r="E2618" s="7">
        <f>'Cleaned and Complete Military E'!X46</f>
        <v>4874889400</v>
      </c>
    </row>
    <row r="2619">
      <c r="A2619" s="1" t="s">
        <v>229</v>
      </c>
      <c r="B2619" s="1" t="s">
        <v>230</v>
      </c>
      <c r="C2619" s="1" t="s">
        <v>6</v>
      </c>
      <c r="D2619" s="12">
        <v>1981.0</v>
      </c>
      <c r="E2619" s="7">
        <f>'Cleaned and Complete Military E'!Y46</f>
        <v>8121567621</v>
      </c>
    </row>
    <row r="2620">
      <c r="A2620" s="1" t="s">
        <v>229</v>
      </c>
      <c r="B2620" s="1" t="s">
        <v>230</v>
      </c>
      <c r="C2620" s="1" t="s">
        <v>6</v>
      </c>
      <c r="D2620" s="12">
        <v>1982.0</v>
      </c>
      <c r="E2620" s="7">
        <f>'Cleaned and Complete Military E'!Z46</f>
        <v>9703525315</v>
      </c>
    </row>
    <row r="2621">
      <c r="A2621" s="1" t="s">
        <v>229</v>
      </c>
      <c r="B2621" s="1" t="s">
        <v>230</v>
      </c>
      <c r="C2621" s="1" t="s">
        <v>6</v>
      </c>
      <c r="D2621" s="12">
        <v>1983.0</v>
      </c>
      <c r="E2621" s="7">
        <f>'Cleaned and Complete Military E'!AA46</f>
        <v>10550357293</v>
      </c>
    </row>
    <row r="2622">
      <c r="A2622" s="1" t="s">
        <v>229</v>
      </c>
      <c r="B2622" s="1" t="s">
        <v>230</v>
      </c>
      <c r="C2622" s="1" t="s">
        <v>6</v>
      </c>
      <c r="D2622" s="12">
        <v>1984.0</v>
      </c>
      <c r="E2622" s="7">
        <f>'Cleaned and Complete Military E'!AB46</f>
        <v>9926303622</v>
      </c>
    </row>
    <row r="2623">
      <c r="A2623" s="1" t="s">
        <v>229</v>
      </c>
      <c r="B2623" s="1" t="s">
        <v>230</v>
      </c>
      <c r="C2623" s="1" t="s">
        <v>6</v>
      </c>
      <c r="D2623" s="12">
        <v>1985.0</v>
      </c>
      <c r="E2623" s="7">
        <f>'Cleaned and Complete Military E'!AC46</f>
        <v>10706415945</v>
      </c>
    </row>
    <row r="2624">
      <c r="A2624" s="1" t="s">
        <v>229</v>
      </c>
      <c r="B2624" s="1" t="s">
        <v>230</v>
      </c>
      <c r="C2624" s="1" t="s">
        <v>6</v>
      </c>
      <c r="D2624" s="12">
        <v>1986.0</v>
      </c>
      <c r="E2624" s="7">
        <f>'Cleaned and Complete Military E'!AD46</f>
        <v>11741433342</v>
      </c>
    </row>
    <row r="2625">
      <c r="A2625" s="1" t="s">
        <v>229</v>
      </c>
      <c r="B2625" s="1" t="s">
        <v>230</v>
      </c>
      <c r="C2625" s="1" t="s">
        <v>6</v>
      </c>
      <c r="D2625" s="12">
        <v>1987.0</v>
      </c>
      <c r="E2625" s="7">
        <f>'Cleaned and Complete Military E'!AE46</f>
        <v>15263376570</v>
      </c>
    </row>
    <row r="2626">
      <c r="A2626" s="1" t="s">
        <v>229</v>
      </c>
      <c r="B2626" s="1" t="s">
        <v>230</v>
      </c>
      <c r="C2626" s="1" t="s">
        <v>6</v>
      </c>
      <c r="D2626" s="12">
        <v>1988.0</v>
      </c>
      <c r="E2626" s="7">
        <f>'Cleaned and Complete Military E'!AF46</f>
        <v>18889008563</v>
      </c>
    </row>
    <row r="2627">
      <c r="A2627" s="1" t="s">
        <v>229</v>
      </c>
      <c r="B2627" s="1" t="s">
        <v>230</v>
      </c>
      <c r="C2627" s="1" t="s">
        <v>6</v>
      </c>
      <c r="D2627" s="12">
        <v>1989.0</v>
      </c>
      <c r="E2627" s="7">
        <f>'Cleaned and Complete Military E'!AG46</f>
        <v>16301812932</v>
      </c>
    </row>
    <row r="2628">
      <c r="A2628" s="1" t="s">
        <v>229</v>
      </c>
      <c r="B2628" s="1" t="s">
        <v>230</v>
      </c>
      <c r="C2628" s="1" t="s">
        <v>6</v>
      </c>
      <c r="D2628" s="12">
        <v>1990.0</v>
      </c>
      <c r="E2628" s="7">
        <f>'Cleaned and Complete Military E'!AH46</f>
        <v>16474401698</v>
      </c>
    </row>
    <row r="2629">
      <c r="A2629" s="1" t="s">
        <v>229</v>
      </c>
      <c r="B2629" s="1" t="s">
        <v>230</v>
      </c>
      <c r="C2629" s="1" t="s">
        <v>6</v>
      </c>
      <c r="D2629" s="12">
        <v>1991.0</v>
      </c>
      <c r="E2629" s="7">
        <f>'Cleaned and Complete Military E'!AI46</f>
        <v>17549594830</v>
      </c>
    </row>
    <row r="2630">
      <c r="A2630" s="1" t="s">
        <v>229</v>
      </c>
      <c r="B2630" s="1" t="s">
        <v>230</v>
      </c>
      <c r="C2630" s="1" t="s">
        <v>6</v>
      </c>
      <c r="D2630" s="12">
        <v>1992.0</v>
      </c>
      <c r="E2630" s="7">
        <f>'Cleaned and Complete Military E'!AJ46</f>
        <v>19732558015</v>
      </c>
    </row>
    <row r="2631">
      <c r="A2631" s="1" t="s">
        <v>229</v>
      </c>
      <c r="B2631" s="1" t="s">
        <v>230</v>
      </c>
      <c r="C2631" s="1" t="s">
        <v>6</v>
      </c>
      <c r="D2631" s="12">
        <v>1993.0</v>
      </c>
      <c r="E2631" s="7">
        <f>'Cleaned and Complete Military E'!AK46</f>
        <v>1448177703</v>
      </c>
    </row>
    <row r="2632">
      <c r="A2632" s="1" t="s">
        <v>229</v>
      </c>
      <c r="B2632" s="1" t="s">
        <v>230</v>
      </c>
      <c r="C2632" s="1" t="s">
        <v>6</v>
      </c>
      <c r="D2632" s="12">
        <v>1994.0</v>
      </c>
      <c r="E2632" s="7">
        <f>'Cleaned and Complete Military E'!AL46</f>
        <v>1703171536</v>
      </c>
    </row>
    <row r="2633">
      <c r="A2633" s="1" t="s">
        <v>229</v>
      </c>
      <c r="B2633" s="1" t="s">
        <v>230</v>
      </c>
      <c r="C2633" s="1" t="s">
        <v>6</v>
      </c>
      <c r="D2633" s="12">
        <v>1995.0</v>
      </c>
      <c r="E2633" s="7">
        <f>'Cleaned and Complete Military E'!AM46</f>
        <v>2501544190</v>
      </c>
    </row>
    <row r="2634">
      <c r="A2634" s="1" t="s">
        <v>229</v>
      </c>
      <c r="B2634" s="1" t="s">
        <v>230</v>
      </c>
      <c r="C2634" s="1" t="s">
        <v>6</v>
      </c>
      <c r="D2634" s="12">
        <v>1996.0</v>
      </c>
      <c r="E2634" s="7">
        <f>'Cleaned and Complete Military E'!AN46</f>
        <v>3550986964</v>
      </c>
    </row>
    <row r="2635">
      <c r="A2635" s="1" t="s">
        <v>229</v>
      </c>
      <c r="B2635" s="1" t="s">
        <v>230</v>
      </c>
      <c r="C2635" s="1" t="s">
        <v>6</v>
      </c>
      <c r="D2635" s="12">
        <v>1997.0</v>
      </c>
      <c r="E2635" s="7">
        <f>'Cleaned and Complete Military E'!AO46</f>
        <v>4642384616</v>
      </c>
    </row>
    <row r="2636">
      <c r="A2636" s="1" t="s">
        <v>229</v>
      </c>
      <c r="B2636" s="1" t="s">
        <v>230</v>
      </c>
      <c r="C2636" s="1" t="s">
        <v>6</v>
      </c>
      <c r="D2636" s="12">
        <v>1998.0</v>
      </c>
      <c r="E2636" s="7">
        <f>'Cleaned and Complete Military E'!AP46</f>
        <v>5479362942</v>
      </c>
    </row>
    <row r="2637">
      <c r="A2637" s="1" t="s">
        <v>229</v>
      </c>
      <c r="B2637" s="1" t="s">
        <v>230</v>
      </c>
      <c r="C2637" s="1" t="s">
        <v>6</v>
      </c>
      <c r="D2637" s="12">
        <v>1999.0</v>
      </c>
      <c r="E2637" s="7">
        <f>'Cleaned and Complete Military E'!AQ46</f>
        <v>6650285144</v>
      </c>
    </row>
    <row r="2638">
      <c r="A2638" s="1" t="s">
        <v>229</v>
      </c>
      <c r="B2638" s="1" t="s">
        <v>230</v>
      </c>
      <c r="C2638" s="1" t="s">
        <v>6</v>
      </c>
      <c r="D2638" s="12">
        <v>2000.0</v>
      </c>
      <c r="E2638" s="7">
        <f>'Cleaned and Complete Military E'!AR46</f>
        <v>8327053824</v>
      </c>
    </row>
    <row r="2639">
      <c r="A2639" s="1" t="s">
        <v>229</v>
      </c>
      <c r="B2639" s="1" t="s">
        <v>230</v>
      </c>
      <c r="C2639" s="1" t="s">
        <v>6</v>
      </c>
      <c r="D2639" s="12">
        <v>2001.0</v>
      </c>
      <c r="E2639" s="7">
        <f>'Cleaned and Complete Military E'!AS46</f>
        <v>10378791766</v>
      </c>
    </row>
    <row r="2640">
      <c r="A2640" s="1" t="s">
        <v>229</v>
      </c>
      <c r="B2640" s="1" t="s">
        <v>230</v>
      </c>
      <c r="C2640" s="1" t="s">
        <v>6</v>
      </c>
      <c r="D2640" s="12">
        <v>2002.0</v>
      </c>
      <c r="E2640" s="7">
        <f>'Cleaned and Complete Military E'!AT46</f>
        <v>3243891033</v>
      </c>
    </row>
    <row r="2641">
      <c r="A2641" s="1" t="s">
        <v>229</v>
      </c>
      <c r="B2641" s="1" t="s">
        <v>230</v>
      </c>
      <c r="C2641" s="1" t="s">
        <v>6</v>
      </c>
      <c r="D2641" s="12">
        <v>2003.0</v>
      </c>
      <c r="E2641" s="7">
        <f>'Cleaned and Complete Military E'!AU46</f>
        <v>3717068450</v>
      </c>
    </row>
    <row r="2642">
      <c r="A2642" s="1" t="s">
        <v>229</v>
      </c>
      <c r="B2642" s="1" t="s">
        <v>230</v>
      </c>
      <c r="C2642" s="1" t="s">
        <v>6</v>
      </c>
      <c r="D2642" s="12">
        <v>2004.0</v>
      </c>
      <c r="E2642" s="7">
        <f>'Cleaned and Complete Military E'!AV46</f>
        <v>5243621133</v>
      </c>
    </row>
    <row r="2643">
      <c r="A2643" s="1" t="s">
        <v>229</v>
      </c>
      <c r="B2643" s="1" t="s">
        <v>230</v>
      </c>
      <c r="C2643" s="1" t="s">
        <v>6</v>
      </c>
      <c r="D2643" s="12">
        <v>2005.0</v>
      </c>
      <c r="E2643" s="7">
        <f>'Cleaned and Complete Military E'!AW46</f>
        <v>6796744965</v>
      </c>
    </row>
    <row r="2644">
      <c r="A2644" s="1" t="s">
        <v>229</v>
      </c>
      <c r="B2644" s="1" t="s">
        <v>230</v>
      </c>
      <c r="C2644" s="1" t="s">
        <v>6</v>
      </c>
      <c r="D2644" s="12">
        <v>2006.0</v>
      </c>
      <c r="E2644" s="7">
        <f>'Cleaned and Complete Military E'!AX46</f>
        <v>8751474767</v>
      </c>
    </row>
    <row r="2645">
      <c r="A2645" s="1" t="s">
        <v>229</v>
      </c>
      <c r="B2645" s="1" t="s">
        <v>230</v>
      </c>
      <c r="C2645" s="1" t="s">
        <v>6</v>
      </c>
      <c r="D2645" s="12">
        <v>2007.0</v>
      </c>
      <c r="E2645" s="7">
        <f>'Cleaned and Complete Military E'!AY46</f>
        <v>9330901882</v>
      </c>
    </row>
    <row r="2646">
      <c r="A2646" s="1" t="s">
        <v>229</v>
      </c>
      <c r="B2646" s="1" t="s">
        <v>230</v>
      </c>
      <c r="C2646" s="1" t="s">
        <v>6</v>
      </c>
      <c r="D2646" s="12">
        <v>2008.0</v>
      </c>
      <c r="E2646" s="7">
        <f>'Cleaned and Complete Military E'!AZ46</f>
        <v>11081950209</v>
      </c>
    </row>
    <row r="2647">
      <c r="A2647" s="1" t="s">
        <v>229</v>
      </c>
      <c r="B2647" s="1" t="s">
        <v>230</v>
      </c>
      <c r="C2647" s="1" t="s">
        <v>6</v>
      </c>
      <c r="D2647" s="12">
        <v>2009.0</v>
      </c>
      <c r="E2647" s="7">
        <f>'Cleaned and Complete Military E'!BA46</f>
        <v>12584623339</v>
      </c>
    </row>
    <row r="2648">
      <c r="A2648" s="1" t="s">
        <v>229</v>
      </c>
      <c r="B2648" s="1" t="s">
        <v>230</v>
      </c>
      <c r="C2648" s="1" t="s">
        <v>6</v>
      </c>
      <c r="D2648" s="12">
        <v>2010.0</v>
      </c>
      <c r="E2648" s="7">
        <f>'Cleaned and Complete Military E'!BB46</f>
        <v>13561272454</v>
      </c>
    </row>
    <row r="2649">
      <c r="A2649" s="1" t="s">
        <v>229</v>
      </c>
      <c r="B2649" s="1" t="s">
        <v>230</v>
      </c>
      <c r="C2649" s="1" t="s">
        <v>6</v>
      </c>
      <c r="D2649" s="12">
        <v>2011.0</v>
      </c>
      <c r="E2649" s="7">
        <f>'Cleaned and Complete Military E'!BC46</f>
        <v>14277667361</v>
      </c>
    </row>
    <row r="2650">
      <c r="A2650" s="1" t="s">
        <v>229</v>
      </c>
      <c r="B2650" s="1" t="s">
        <v>230</v>
      </c>
      <c r="C2650" s="1" t="s">
        <v>6</v>
      </c>
      <c r="D2650" s="12">
        <v>2012.0</v>
      </c>
      <c r="E2650" s="7">
        <f>'Cleaned and Complete Military E'!BD46</f>
        <v>16493963287</v>
      </c>
    </row>
    <row r="2651">
      <c r="A2651" s="1" t="s">
        <v>229</v>
      </c>
      <c r="B2651" s="1" t="s">
        <v>230</v>
      </c>
      <c r="C2651" s="1" t="s">
        <v>6</v>
      </c>
      <c r="D2651" s="12">
        <v>2013.0</v>
      </c>
      <c r="E2651" s="7">
        <f>'Cleaned and Complete Military E'!BE46</f>
        <v>11997186984</v>
      </c>
    </row>
    <row r="2652">
      <c r="A2652" s="1" t="s">
        <v>229</v>
      </c>
      <c r="B2652" s="1" t="s">
        <v>230</v>
      </c>
      <c r="C2652" s="1" t="s">
        <v>6</v>
      </c>
      <c r="D2652" s="12">
        <v>2014.0</v>
      </c>
      <c r="E2652" s="7">
        <f>'Cleaned and Complete Military E'!BF46</f>
        <v>9901105170</v>
      </c>
    </row>
    <row r="2653">
      <c r="A2653" s="1" t="s">
        <v>229</v>
      </c>
      <c r="B2653" s="1" t="s">
        <v>230</v>
      </c>
      <c r="C2653" s="1" t="s">
        <v>6</v>
      </c>
      <c r="D2653" s="12">
        <v>2015.0</v>
      </c>
      <c r="E2653" s="7">
        <f>'Cleaned and Complete Military E'!BG46</f>
        <v>10588769671</v>
      </c>
    </row>
    <row r="2654">
      <c r="A2654" s="1" t="s">
        <v>229</v>
      </c>
      <c r="B2654" s="1" t="s">
        <v>230</v>
      </c>
      <c r="C2654" s="1" t="s">
        <v>6</v>
      </c>
      <c r="D2654" s="12">
        <v>2016.0</v>
      </c>
      <c r="E2654" s="7">
        <f>'Cleaned and Complete Military E'!BH46</f>
        <v>12263957415</v>
      </c>
    </row>
    <row r="2655">
      <c r="A2655" s="1" t="s">
        <v>229</v>
      </c>
      <c r="B2655" s="1" t="s">
        <v>230</v>
      </c>
      <c r="C2655" s="1" t="s">
        <v>6</v>
      </c>
      <c r="D2655" s="12">
        <v>2017.0</v>
      </c>
      <c r="E2655" s="7">
        <f>'Cleaned and Complete Military E'!BI46</f>
        <v>13931196490</v>
      </c>
    </row>
    <row r="2656">
      <c r="A2656" s="1" t="s">
        <v>229</v>
      </c>
      <c r="B2656" s="1" t="s">
        <v>230</v>
      </c>
      <c r="C2656" s="1" t="s">
        <v>6</v>
      </c>
      <c r="D2656" s="12">
        <v>2018.0</v>
      </c>
      <c r="E2656" s="7">
        <f>'Cleaned and Complete Military E'!BJ46</f>
        <v>13194151137</v>
      </c>
    </row>
    <row r="2657">
      <c r="A2657" s="1" t="str">
        <f>'Cleaned and Complete Military E'!A47</f>
        <v>Israel</v>
      </c>
      <c r="B2657" s="1" t="str">
        <f>'Cleaned and Complete Military E'!B47</f>
        <v>ISR</v>
      </c>
      <c r="C2657" s="1" t="str">
        <f>'Cleaned and Complete Military E'!C47</f>
        <v>Country</v>
      </c>
      <c r="D2657" s="8">
        <v>1960.0</v>
      </c>
      <c r="E2657" s="7">
        <f>'Cleaned and Complete Military E'!D47</f>
        <v>190277777.8</v>
      </c>
    </row>
    <row r="2658">
      <c r="A2658" s="1" t="s">
        <v>235</v>
      </c>
      <c r="B2658" s="1" t="s">
        <v>236</v>
      </c>
      <c r="C2658" s="1" t="s">
        <v>6</v>
      </c>
      <c r="D2658" s="12">
        <v>1961.0</v>
      </c>
      <c r="E2658" s="7">
        <f>'Cleaned and Complete Military E'!E47</f>
        <v>241805555.6</v>
      </c>
    </row>
    <row r="2659">
      <c r="A2659" s="1" t="s">
        <v>235</v>
      </c>
      <c r="B2659" s="1" t="s">
        <v>236</v>
      </c>
      <c r="C2659" s="1" t="s">
        <v>6</v>
      </c>
      <c r="D2659" s="12">
        <v>1962.0</v>
      </c>
      <c r="E2659" s="7">
        <f>'Cleaned and Complete Military E'!F47</f>
        <v>210604174.5</v>
      </c>
    </row>
    <row r="2660">
      <c r="A2660" s="1" t="s">
        <v>235</v>
      </c>
      <c r="B2660" s="1" t="s">
        <v>236</v>
      </c>
      <c r="C2660" s="1" t="s">
        <v>6</v>
      </c>
      <c r="D2660" s="12">
        <v>1963.0</v>
      </c>
      <c r="E2660" s="7">
        <f>'Cleaned and Complete Military E'!G47</f>
        <v>259250864.2</v>
      </c>
    </row>
    <row r="2661">
      <c r="A2661" s="1" t="s">
        <v>235</v>
      </c>
      <c r="B2661" s="1" t="s">
        <v>236</v>
      </c>
      <c r="C2661" s="1" t="s">
        <v>6</v>
      </c>
      <c r="D2661" s="12">
        <v>1964.0</v>
      </c>
      <c r="E2661" s="7">
        <f>'Cleaned and Complete Military E'!H47</f>
        <v>278584261.9</v>
      </c>
    </row>
    <row r="2662">
      <c r="A2662" s="1" t="s">
        <v>235</v>
      </c>
      <c r="B2662" s="1" t="s">
        <v>236</v>
      </c>
      <c r="C2662" s="1" t="s">
        <v>6</v>
      </c>
      <c r="D2662" s="12">
        <v>1965.0</v>
      </c>
      <c r="E2662" s="7">
        <f>'Cleaned and Complete Military E'!I47</f>
        <v>313917713.1</v>
      </c>
    </row>
    <row r="2663">
      <c r="A2663" s="1" t="s">
        <v>235</v>
      </c>
      <c r="B2663" s="1" t="s">
        <v>236</v>
      </c>
      <c r="C2663" s="1" t="s">
        <v>6</v>
      </c>
      <c r="D2663" s="12">
        <v>1966.0</v>
      </c>
      <c r="E2663" s="7">
        <f>'Cleaned and Complete Military E'!J47</f>
        <v>375501251.7</v>
      </c>
    </row>
    <row r="2664">
      <c r="A2664" s="1" t="s">
        <v>235</v>
      </c>
      <c r="B2664" s="1" t="s">
        <v>236</v>
      </c>
      <c r="C2664" s="1" t="s">
        <v>6</v>
      </c>
      <c r="D2664" s="12">
        <v>1967.0</v>
      </c>
      <c r="E2664" s="7">
        <f>'Cleaned and Complete Military E'!K47</f>
        <v>605514168.1</v>
      </c>
    </row>
    <row r="2665">
      <c r="A2665" s="1" t="s">
        <v>235</v>
      </c>
      <c r="B2665" s="1" t="s">
        <v>236</v>
      </c>
      <c r="C2665" s="1" t="s">
        <v>6</v>
      </c>
      <c r="D2665" s="12">
        <v>1968.0</v>
      </c>
      <c r="E2665" s="7">
        <f>'Cleaned and Complete Military E'!L47</f>
        <v>690001971.4</v>
      </c>
    </row>
    <row r="2666">
      <c r="A2666" s="1" t="s">
        <v>235</v>
      </c>
      <c r="B2666" s="1" t="s">
        <v>236</v>
      </c>
      <c r="C2666" s="1" t="s">
        <v>6</v>
      </c>
      <c r="D2666" s="12">
        <v>1969.0</v>
      </c>
      <c r="E2666" s="7">
        <f>'Cleaned and Complete Military E'!M47</f>
        <v>872002491.4</v>
      </c>
    </row>
    <row r="2667">
      <c r="A2667" s="1" t="s">
        <v>235</v>
      </c>
      <c r="B2667" s="1" t="s">
        <v>236</v>
      </c>
      <c r="C2667" s="1" t="s">
        <v>6</v>
      </c>
      <c r="D2667" s="12">
        <v>1970.0</v>
      </c>
      <c r="E2667" s="7">
        <f>'Cleaned and Complete Military E'!N47</f>
        <v>1259646456</v>
      </c>
    </row>
    <row r="2668">
      <c r="A2668" s="1" t="s">
        <v>235</v>
      </c>
      <c r="B2668" s="1" t="s">
        <v>236</v>
      </c>
      <c r="C2668" s="1" t="s">
        <v>6</v>
      </c>
      <c r="D2668" s="12">
        <v>1971.0</v>
      </c>
      <c r="E2668" s="7">
        <f>'Cleaned and Complete Military E'!O47</f>
        <v>1270657787</v>
      </c>
    </row>
    <row r="2669">
      <c r="A2669" s="1" t="s">
        <v>235</v>
      </c>
      <c r="B2669" s="1" t="s">
        <v>236</v>
      </c>
      <c r="C2669" s="1" t="s">
        <v>6</v>
      </c>
      <c r="D2669" s="12">
        <v>1972.0</v>
      </c>
      <c r="E2669" s="7">
        <f>'Cleaned and Complete Military E'!P47</f>
        <v>1461373750</v>
      </c>
    </row>
    <row r="2670">
      <c r="A2670" s="1" t="s">
        <v>235</v>
      </c>
      <c r="B2670" s="1" t="s">
        <v>236</v>
      </c>
      <c r="C2670" s="1" t="s">
        <v>6</v>
      </c>
      <c r="D2670" s="12">
        <v>1973.0</v>
      </c>
      <c r="E2670" s="7">
        <f>'Cleaned and Complete Military E'!Q47</f>
        <v>2574504910</v>
      </c>
    </row>
    <row r="2671">
      <c r="A2671" s="1" t="s">
        <v>235</v>
      </c>
      <c r="B2671" s="1" t="s">
        <v>236</v>
      </c>
      <c r="C2671" s="1" t="s">
        <v>6</v>
      </c>
      <c r="D2671" s="12">
        <v>1974.0</v>
      </c>
      <c r="E2671" s="7">
        <f>'Cleaned and Complete Military E'!R47</f>
        <v>3475602770</v>
      </c>
    </row>
    <row r="2672">
      <c r="A2672" s="1" t="s">
        <v>235</v>
      </c>
      <c r="B2672" s="1" t="s">
        <v>236</v>
      </c>
      <c r="C2672" s="1" t="s">
        <v>6</v>
      </c>
      <c r="D2672" s="12">
        <v>1975.0</v>
      </c>
      <c r="E2672" s="7">
        <f>'Cleaned and Complete Military E'!S47</f>
        <v>3758315381</v>
      </c>
    </row>
    <row r="2673">
      <c r="A2673" s="1" t="s">
        <v>235</v>
      </c>
      <c r="B2673" s="1" t="s">
        <v>236</v>
      </c>
      <c r="C2673" s="1" t="s">
        <v>6</v>
      </c>
      <c r="D2673" s="12">
        <v>1976.0</v>
      </c>
      <c r="E2673" s="7">
        <f>'Cleaned and Complete Military E'!T47</f>
        <v>3648665017</v>
      </c>
    </row>
    <row r="2674">
      <c r="A2674" s="1" t="s">
        <v>235</v>
      </c>
      <c r="B2674" s="1" t="s">
        <v>236</v>
      </c>
      <c r="C2674" s="1" t="s">
        <v>6</v>
      </c>
      <c r="D2674" s="12">
        <v>1977.0</v>
      </c>
      <c r="E2674" s="7">
        <f>'Cleaned and Complete Military E'!U47</f>
        <v>3180556220</v>
      </c>
    </row>
    <row r="2675">
      <c r="A2675" s="1" t="s">
        <v>235</v>
      </c>
      <c r="B2675" s="1" t="s">
        <v>236</v>
      </c>
      <c r="C2675" s="1" t="s">
        <v>6</v>
      </c>
      <c r="D2675" s="12">
        <v>1978.0</v>
      </c>
      <c r="E2675" s="7">
        <f>'Cleaned and Complete Military E'!V47</f>
        <v>3117508058</v>
      </c>
    </row>
    <row r="2676">
      <c r="A2676" s="1" t="s">
        <v>235</v>
      </c>
      <c r="B2676" s="1" t="s">
        <v>236</v>
      </c>
      <c r="C2676" s="1" t="s">
        <v>6</v>
      </c>
      <c r="D2676" s="12">
        <v>1979.0</v>
      </c>
      <c r="E2676" s="7">
        <f>'Cleaned and Complete Military E'!W47</f>
        <v>3394518704</v>
      </c>
    </row>
    <row r="2677">
      <c r="A2677" s="1" t="s">
        <v>235</v>
      </c>
      <c r="B2677" s="1" t="s">
        <v>236</v>
      </c>
      <c r="C2677" s="1" t="s">
        <v>6</v>
      </c>
      <c r="D2677" s="12">
        <v>1980.0</v>
      </c>
      <c r="E2677" s="7">
        <f>'Cleaned and Complete Military E'!X47</f>
        <v>4120814786</v>
      </c>
    </row>
    <row r="2678">
      <c r="A2678" s="1" t="s">
        <v>235</v>
      </c>
      <c r="B2678" s="1" t="s">
        <v>236</v>
      </c>
      <c r="C2678" s="1" t="s">
        <v>6</v>
      </c>
      <c r="D2678" s="12">
        <v>1981.0</v>
      </c>
      <c r="E2678" s="7">
        <f>'Cleaned and Complete Military E'!Y47</f>
        <v>4700103232</v>
      </c>
    </row>
    <row r="2679">
      <c r="A2679" s="1" t="s">
        <v>235</v>
      </c>
      <c r="B2679" s="1" t="s">
        <v>236</v>
      </c>
      <c r="C2679" s="1" t="s">
        <v>6</v>
      </c>
      <c r="D2679" s="12">
        <v>1982.0</v>
      </c>
      <c r="E2679" s="7">
        <f>'Cleaned and Complete Military E'!Z47</f>
        <v>4518481889</v>
      </c>
    </row>
    <row r="2680">
      <c r="A2680" s="1" t="s">
        <v>235</v>
      </c>
      <c r="B2680" s="1" t="s">
        <v>236</v>
      </c>
      <c r="C2680" s="1" t="s">
        <v>6</v>
      </c>
      <c r="D2680" s="12">
        <v>1983.0</v>
      </c>
      <c r="E2680" s="7">
        <f>'Cleaned and Complete Military E'!AA47</f>
        <v>4265358582</v>
      </c>
    </row>
    <row r="2681">
      <c r="A2681" s="1" t="s">
        <v>235</v>
      </c>
      <c r="B2681" s="1" t="s">
        <v>236</v>
      </c>
      <c r="C2681" s="1" t="s">
        <v>6</v>
      </c>
      <c r="D2681" s="12">
        <v>1984.0</v>
      </c>
      <c r="E2681" s="7">
        <f>'Cleaned and Complete Military E'!AB47</f>
        <v>4214300331</v>
      </c>
    </row>
    <row r="2682">
      <c r="A2682" s="1" t="s">
        <v>235</v>
      </c>
      <c r="B2682" s="1" t="s">
        <v>236</v>
      </c>
      <c r="C2682" s="1" t="s">
        <v>6</v>
      </c>
      <c r="D2682" s="12">
        <v>1985.0</v>
      </c>
      <c r="E2682" s="7">
        <f>'Cleaned and Complete Military E'!AC47</f>
        <v>4004517114</v>
      </c>
    </row>
    <row r="2683">
      <c r="A2683" s="1" t="s">
        <v>235</v>
      </c>
      <c r="B2683" s="1" t="s">
        <v>236</v>
      </c>
      <c r="C2683" s="1" t="s">
        <v>6</v>
      </c>
      <c r="D2683" s="12">
        <v>1986.0</v>
      </c>
      <c r="E2683" s="7">
        <f>'Cleaned and Complete Military E'!AD47</f>
        <v>4386224325</v>
      </c>
    </row>
    <row r="2684">
      <c r="A2684" s="1" t="s">
        <v>235</v>
      </c>
      <c r="B2684" s="1" t="s">
        <v>236</v>
      </c>
      <c r="C2684" s="1" t="s">
        <v>6</v>
      </c>
      <c r="D2684" s="12">
        <v>1987.0</v>
      </c>
      <c r="E2684" s="7">
        <f>'Cleaned and Complete Military E'!AE47</f>
        <v>5995553855</v>
      </c>
    </row>
    <row r="2685">
      <c r="A2685" s="1" t="s">
        <v>235</v>
      </c>
      <c r="B2685" s="1" t="s">
        <v>236</v>
      </c>
      <c r="C2685" s="1" t="s">
        <v>6</v>
      </c>
      <c r="D2685" s="12">
        <v>1988.0</v>
      </c>
      <c r="E2685" s="7">
        <f>'Cleaned and Complete Military E'!AF47</f>
        <v>7694798541</v>
      </c>
    </row>
    <row r="2686">
      <c r="A2686" s="1" t="s">
        <v>235</v>
      </c>
      <c r="B2686" s="1" t="s">
        <v>236</v>
      </c>
      <c r="C2686" s="1" t="s">
        <v>6</v>
      </c>
      <c r="D2686" s="12">
        <v>1989.0</v>
      </c>
      <c r="E2686" s="7">
        <f>'Cleaned and Complete Military E'!AG47</f>
        <v>6270727555</v>
      </c>
    </row>
    <row r="2687">
      <c r="A2687" s="1" t="s">
        <v>235</v>
      </c>
      <c r="B2687" s="1" t="s">
        <v>236</v>
      </c>
      <c r="C2687" s="1" t="s">
        <v>6</v>
      </c>
      <c r="D2687" s="12">
        <v>1990.0</v>
      </c>
      <c r="E2687" s="7">
        <f>'Cleaned and Complete Military E'!AH47</f>
        <v>7375654517</v>
      </c>
    </row>
    <row r="2688">
      <c r="A2688" s="1" t="s">
        <v>235</v>
      </c>
      <c r="B2688" s="1" t="s">
        <v>236</v>
      </c>
      <c r="C2688" s="1" t="s">
        <v>6</v>
      </c>
      <c r="D2688" s="12">
        <v>1991.0</v>
      </c>
      <c r="E2688" s="7">
        <f>'Cleaned and Complete Military E'!AI47</f>
        <v>10548894781</v>
      </c>
    </row>
    <row r="2689">
      <c r="A2689" s="1" t="s">
        <v>235</v>
      </c>
      <c r="B2689" s="1" t="s">
        <v>236</v>
      </c>
      <c r="C2689" s="1" t="s">
        <v>6</v>
      </c>
      <c r="D2689" s="12">
        <v>1992.0</v>
      </c>
      <c r="E2689" s="7">
        <f>'Cleaned and Complete Military E'!AJ47</f>
        <v>8262053674</v>
      </c>
    </row>
    <row r="2690">
      <c r="A2690" s="1" t="s">
        <v>235</v>
      </c>
      <c r="B2690" s="1" t="s">
        <v>236</v>
      </c>
      <c r="C2690" s="1" t="s">
        <v>6</v>
      </c>
      <c r="D2690" s="12">
        <v>1993.0</v>
      </c>
      <c r="E2690" s="7">
        <f>'Cleaned and Complete Military E'!AK47</f>
        <v>8758471677</v>
      </c>
    </row>
    <row r="2691">
      <c r="A2691" s="1" t="s">
        <v>235</v>
      </c>
      <c r="B2691" s="1" t="s">
        <v>236</v>
      </c>
      <c r="C2691" s="1" t="s">
        <v>6</v>
      </c>
      <c r="D2691" s="12">
        <v>1994.0</v>
      </c>
      <c r="E2691" s="7">
        <f>'Cleaned and Complete Military E'!AL47</f>
        <v>8780366219</v>
      </c>
    </row>
    <row r="2692">
      <c r="A2692" s="1" t="s">
        <v>235</v>
      </c>
      <c r="B2692" s="1" t="s">
        <v>236</v>
      </c>
      <c r="C2692" s="1" t="s">
        <v>6</v>
      </c>
      <c r="D2692" s="12">
        <v>1995.0</v>
      </c>
      <c r="E2692" s="7">
        <f>'Cleaned and Complete Military E'!AM47</f>
        <v>8976693112</v>
      </c>
    </row>
    <row r="2693">
      <c r="A2693" s="1" t="s">
        <v>235</v>
      </c>
      <c r="B2693" s="1" t="s">
        <v>236</v>
      </c>
      <c r="C2693" s="1" t="s">
        <v>6</v>
      </c>
      <c r="D2693" s="12">
        <v>1996.0</v>
      </c>
      <c r="E2693" s="7">
        <f>'Cleaned and Complete Military E'!AN47</f>
        <v>9601957420</v>
      </c>
    </row>
    <row r="2694">
      <c r="A2694" s="1" t="s">
        <v>235</v>
      </c>
      <c r="B2694" s="1" t="s">
        <v>236</v>
      </c>
      <c r="C2694" s="1" t="s">
        <v>6</v>
      </c>
      <c r="D2694" s="12">
        <v>1997.0</v>
      </c>
      <c r="E2694" s="7">
        <f>'Cleaned and Complete Military E'!AO47</f>
        <v>9693753398</v>
      </c>
    </row>
    <row r="2695">
      <c r="A2695" s="1" t="s">
        <v>235</v>
      </c>
      <c r="B2695" s="1" t="s">
        <v>236</v>
      </c>
      <c r="C2695" s="1" t="s">
        <v>6</v>
      </c>
      <c r="D2695" s="12">
        <v>1998.0</v>
      </c>
      <c r="E2695" s="7">
        <f>'Cleaned and Complete Military E'!AP47</f>
        <v>9145784898</v>
      </c>
    </row>
    <row r="2696">
      <c r="A2696" s="1" t="s">
        <v>235</v>
      </c>
      <c r="B2696" s="1" t="s">
        <v>236</v>
      </c>
      <c r="C2696" s="1" t="s">
        <v>6</v>
      </c>
      <c r="D2696" s="12">
        <v>1999.0</v>
      </c>
      <c r="E2696" s="7">
        <f>'Cleaned and Complete Military E'!AQ47</f>
        <v>8645271101</v>
      </c>
    </row>
    <row r="2697">
      <c r="A2697" s="1" t="s">
        <v>235</v>
      </c>
      <c r="B2697" s="1" t="s">
        <v>236</v>
      </c>
      <c r="C2697" s="1" t="s">
        <v>6</v>
      </c>
      <c r="D2697" s="12">
        <v>2000.0</v>
      </c>
      <c r="E2697" s="7">
        <f>'Cleaned and Complete Military E'!AR47</f>
        <v>9407761463</v>
      </c>
    </row>
    <row r="2698">
      <c r="A2698" s="1" t="s">
        <v>235</v>
      </c>
      <c r="B2698" s="1" t="s">
        <v>236</v>
      </c>
      <c r="C2698" s="1" t="s">
        <v>6</v>
      </c>
      <c r="D2698" s="12">
        <v>2001.0</v>
      </c>
      <c r="E2698" s="7">
        <f>'Cleaned and Complete Military E'!AS47</f>
        <v>9607416508</v>
      </c>
    </row>
    <row r="2699">
      <c r="A2699" s="1" t="s">
        <v>235</v>
      </c>
      <c r="B2699" s="1" t="s">
        <v>236</v>
      </c>
      <c r="C2699" s="1" t="s">
        <v>6</v>
      </c>
      <c r="D2699" s="12">
        <v>2002.0</v>
      </c>
      <c r="E2699" s="7">
        <f>'Cleaned and Complete Military E'!AT47</f>
        <v>10090890495</v>
      </c>
    </row>
    <row r="2700">
      <c r="A2700" s="1" t="s">
        <v>235</v>
      </c>
      <c r="B2700" s="1" t="s">
        <v>236</v>
      </c>
      <c r="C2700" s="1" t="s">
        <v>6</v>
      </c>
      <c r="D2700" s="12">
        <v>2003.0</v>
      </c>
      <c r="E2700" s="7">
        <f>'Cleaned and Complete Military E'!AU47</f>
        <v>10827490776</v>
      </c>
    </row>
    <row r="2701">
      <c r="A2701" s="1" t="s">
        <v>235</v>
      </c>
      <c r="B2701" s="1" t="s">
        <v>236</v>
      </c>
      <c r="C2701" s="1" t="s">
        <v>6</v>
      </c>
      <c r="D2701" s="12">
        <v>2004.0</v>
      </c>
      <c r="E2701" s="7">
        <f>'Cleaned and Complete Military E'!AV47</f>
        <v>11127065294</v>
      </c>
    </row>
    <row r="2702">
      <c r="A2702" s="1" t="s">
        <v>235</v>
      </c>
      <c r="B2702" s="1" t="s">
        <v>236</v>
      </c>
      <c r="C2702" s="1" t="s">
        <v>6</v>
      </c>
      <c r="D2702" s="12">
        <v>2005.0</v>
      </c>
      <c r="E2702" s="7">
        <f>'Cleaned and Complete Military E'!AW47</f>
        <v>10919173621</v>
      </c>
    </row>
    <row r="2703">
      <c r="A2703" s="1" t="s">
        <v>235</v>
      </c>
      <c r="B2703" s="1" t="s">
        <v>236</v>
      </c>
      <c r="C2703" s="1" t="s">
        <v>6</v>
      </c>
      <c r="D2703" s="12">
        <v>2006.0</v>
      </c>
      <c r="E2703" s="7">
        <f>'Cleaned and Complete Military E'!AX47</f>
        <v>11558970817</v>
      </c>
    </row>
    <row r="2704">
      <c r="A2704" s="1" t="s">
        <v>235</v>
      </c>
      <c r="B2704" s="1" t="s">
        <v>236</v>
      </c>
      <c r="C2704" s="1" t="s">
        <v>6</v>
      </c>
      <c r="D2704" s="12">
        <v>2007.0</v>
      </c>
      <c r="E2704" s="7">
        <f>'Cleaned and Complete Military E'!AY47</f>
        <v>12128941564</v>
      </c>
    </row>
    <row r="2705">
      <c r="A2705" s="1" t="s">
        <v>235</v>
      </c>
      <c r="B2705" s="1" t="s">
        <v>236</v>
      </c>
      <c r="C2705" s="1" t="s">
        <v>6</v>
      </c>
      <c r="D2705" s="12">
        <v>2008.0</v>
      </c>
      <c r="E2705" s="7">
        <f>'Cleaned and Complete Military E'!AZ47</f>
        <v>14191949919</v>
      </c>
    </row>
    <row r="2706">
      <c r="A2706" s="1" t="s">
        <v>235</v>
      </c>
      <c r="B2706" s="1" t="s">
        <v>236</v>
      </c>
      <c r="C2706" s="1" t="s">
        <v>6</v>
      </c>
      <c r="D2706" s="12">
        <v>2009.0</v>
      </c>
      <c r="E2706" s="7">
        <f>'Cleaned and Complete Military E'!BA47</f>
        <v>14030376087</v>
      </c>
    </row>
    <row r="2707">
      <c r="A2707" s="1" t="s">
        <v>235</v>
      </c>
      <c r="B2707" s="1" t="s">
        <v>236</v>
      </c>
      <c r="C2707" s="1" t="s">
        <v>6</v>
      </c>
      <c r="D2707" s="12">
        <v>2010.0</v>
      </c>
      <c r="E2707" s="7">
        <f>'Cleaned and Complete Military E'!BB47</f>
        <v>14605298604</v>
      </c>
    </row>
    <row r="2708">
      <c r="A2708" s="1" t="s">
        <v>235</v>
      </c>
      <c r="B2708" s="1" t="s">
        <v>236</v>
      </c>
      <c r="C2708" s="1" t="s">
        <v>6</v>
      </c>
      <c r="D2708" s="12">
        <v>2011.0</v>
      </c>
      <c r="E2708" s="7">
        <f>'Cleaned and Complete Military E'!BC47</f>
        <v>16343210462</v>
      </c>
    </row>
    <row r="2709">
      <c r="A2709" s="1" t="s">
        <v>235</v>
      </c>
      <c r="B2709" s="1" t="s">
        <v>236</v>
      </c>
      <c r="C2709" s="1" t="s">
        <v>6</v>
      </c>
      <c r="D2709" s="12">
        <v>2012.0</v>
      </c>
      <c r="E2709" s="7">
        <f>'Cleaned and Complete Military E'!BD47</f>
        <v>15567095862</v>
      </c>
    </row>
    <row r="2710">
      <c r="A2710" s="1" t="s">
        <v>235</v>
      </c>
      <c r="B2710" s="1" t="s">
        <v>236</v>
      </c>
      <c r="C2710" s="1" t="s">
        <v>6</v>
      </c>
      <c r="D2710" s="12">
        <v>2013.0</v>
      </c>
      <c r="E2710" s="7">
        <f>'Cleaned and Complete Military E'!BE47</f>
        <v>17319707976</v>
      </c>
    </row>
    <row r="2711">
      <c r="A2711" s="1" t="s">
        <v>235</v>
      </c>
      <c r="B2711" s="1" t="s">
        <v>236</v>
      </c>
      <c r="C2711" s="1" t="s">
        <v>6</v>
      </c>
      <c r="D2711" s="12">
        <v>2014.0</v>
      </c>
      <c r="E2711" s="7">
        <f>'Cleaned and Complete Military E'!BF47</f>
        <v>18485829607</v>
      </c>
    </row>
    <row r="2712">
      <c r="A2712" s="1" t="s">
        <v>235</v>
      </c>
      <c r="B2712" s="1" t="s">
        <v>236</v>
      </c>
      <c r="C2712" s="1" t="s">
        <v>6</v>
      </c>
      <c r="D2712" s="12">
        <v>2015.0</v>
      </c>
      <c r="E2712" s="7">
        <f>'Cleaned and Complete Military E'!BG47</f>
        <v>16969432086</v>
      </c>
    </row>
    <row r="2713">
      <c r="A2713" s="1" t="s">
        <v>235</v>
      </c>
      <c r="B2713" s="1" t="s">
        <v>236</v>
      </c>
      <c r="C2713" s="1" t="s">
        <v>6</v>
      </c>
      <c r="D2713" s="12">
        <v>2016.0</v>
      </c>
      <c r="E2713" s="7">
        <f>'Cleaned and Complete Military E'!BH47</f>
        <v>14783814748</v>
      </c>
    </row>
    <row r="2714">
      <c r="A2714" s="1" t="s">
        <v>235</v>
      </c>
      <c r="B2714" s="1" t="s">
        <v>236</v>
      </c>
      <c r="C2714" s="1" t="s">
        <v>6</v>
      </c>
      <c r="D2714" s="12">
        <v>2017.0</v>
      </c>
      <c r="E2714" s="7">
        <f>'Cleaned and Complete Military E'!BI47</f>
        <v>15581608422</v>
      </c>
    </row>
    <row r="2715">
      <c r="A2715" s="1" t="s">
        <v>235</v>
      </c>
      <c r="B2715" s="1" t="s">
        <v>236</v>
      </c>
      <c r="C2715" s="1" t="s">
        <v>6</v>
      </c>
      <c r="D2715" s="12">
        <v>2018.0</v>
      </c>
      <c r="E2715" s="7">
        <f>'Cleaned and Complete Military E'!BJ47</f>
        <v>15946788601</v>
      </c>
    </row>
    <row r="2716">
      <c r="A2716" s="1" t="str">
        <f>'Cleaned and Complete Military E'!A48</f>
        <v>Italy</v>
      </c>
      <c r="B2716" s="1" t="str">
        <f>'Cleaned and Complete Military E'!B48</f>
        <v>ITA</v>
      </c>
      <c r="C2716" s="1" t="str">
        <f>'Cleaned and Complete Military E'!C48</f>
        <v>Country</v>
      </c>
      <c r="D2716" s="8">
        <v>1960.0</v>
      </c>
      <c r="E2716" s="7">
        <f>'Cleaned and Complete Military E'!D48</f>
        <v>1009308856</v>
      </c>
    </row>
    <row r="2717">
      <c r="A2717" s="1" t="s">
        <v>237</v>
      </c>
      <c r="B2717" s="1" t="s">
        <v>238</v>
      </c>
      <c r="C2717" s="1" t="s">
        <v>6</v>
      </c>
      <c r="D2717" s="12">
        <v>1961.0</v>
      </c>
      <c r="E2717" s="7">
        <f>'Cleaned and Complete Military E'!E48</f>
        <v>1062907313</v>
      </c>
    </row>
    <row r="2718">
      <c r="A2718" s="1" t="s">
        <v>237</v>
      </c>
      <c r="B2718" s="1" t="s">
        <v>238</v>
      </c>
      <c r="C2718" s="1" t="s">
        <v>6</v>
      </c>
      <c r="D2718" s="12">
        <v>1962.0</v>
      </c>
      <c r="E2718" s="7">
        <f>'Cleaned and Complete Military E'!F48</f>
        <v>1222013656</v>
      </c>
    </row>
    <row r="2719">
      <c r="A2719" s="1" t="s">
        <v>237</v>
      </c>
      <c r="B2719" s="1" t="s">
        <v>238</v>
      </c>
      <c r="C2719" s="1" t="s">
        <v>6</v>
      </c>
      <c r="D2719" s="12">
        <v>1963.0</v>
      </c>
      <c r="E2719" s="7">
        <f>'Cleaned and Complete Military E'!G48</f>
        <v>1463283724</v>
      </c>
    </row>
    <row r="2720">
      <c r="A2720" s="1" t="s">
        <v>237</v>
      </c>
      <c r="B2720" s="1" t="s">
        <v>238</v>
      </c>
      <c r="C2720" s="1" t="s">
        <v>6</v>
      </c>
      <c r="D2720" s="12">
        <v>1964.0</v>
      </c>
      <c r="E2720" s="7">
        <f>'Cleaned and Complete Military E'!H48</f>
        <v>1586666708</v>
      </c>
    </row>
    <row r="2721">
      <c r="A2721" s="1" t="s">
        <v>237</v>
      </c>
      <c r="B2721" s="1" t="s">
        <v>238</v>
      </c>
      <c r="C2721" s="1" t="s">
        <v>6</v>
      </c>
      <c r="D2721" s="12">
        <v>1965.0</v>
      </c>
      <c r="E2721" s="7">
        <f>'Cleaned and Complete Military E'!I48</f>
        <v>1719942315</v>
      </c>
    </row>
    <row r="2722">
      <c r="A2722" s="1" t="s">
        <v>237</v>
      </c>
      <c r="B2722" s="1" t="s">
        <v>238</v>
      </c>
      <c r="C2722" s="1" t="s">
        <v>6</v>
      </c>
      <c r="D2722" s="12">
        <v>1966.0</v>
      </c>
      <c r="E2722" s="7">
        <f>'Cleaned and Complete Military E'!J48</f>
        <v>1904604599</v>
      </c>
    </row>
    <row r="2723">
      <c r="A2723" s="1" t="s">
        <v>237</v>
      </c>
      <c r="B2723" s="1" t="s">
        <v>238</v>
      </c>
      <c r="C2723" s="1" t="s">
        <v>6</v>
      </c>
      <c r="D2723" s="12">
        <v>1967.0</v>
      </c>
      <c r="E2723" s="7">
        <f>'Cleaned and Complete Military E'!K48</f>
        <v>1928786564</v>
      </c>
    </row>
    <row r="2724">
      <c r="A2724" s="1" t="s">
        <v>237</v>
      </c>
      <c r="B2724" s="1" t="s">
        <v>238</v>
      </c>
      <c r="C2724" s="1" t="s">
        <v>6</v>
      </c>
      <c r="D2724" s="12">
        <v>1968.0</v>
      </c>
      <c r="E2724" s="7">
        <f>'Cleaned and Complete Military E'!L48</f>
        <v>1991165044</v>
      </c>
    </row>
    <row r="2725">
      <c r="A2725" s="1" t="s">
        <v>237</v>
      </c>
      <c r="B2725" s="1" t="s">
        <v>238</v>
      </c>
      <c r="C2725" s="1" t="s">
        <v>6</v>
      </c>
      <c r="D2725" s="12">
        <v>1969.0</v>
      </c>
      <c r="E2725" s="7">
        <f>'Cleaned and Complete Military E'!M48</f>
        <v>2003805617</v>
      </c>
    </row>
    <row r="2726">
      <c r="A2726" s="1" t="s">
        <v>237</v>
      </c>
      <c r="B2726" s="1" t="s">
        <v>238</v>
      </c>
      <c r="C2726" s="1" t="s">
        <v>6</v>
      </c>
      <c r="D2726" s="12">
        <v>1970.0</v>
      </c>
      <c r="E2726" s="7">
        <f>'Cleaned and Complete Military E'!N48</f>
        <v>2216771793</v>
      </c>
    </row>
    <row r="2727">
      <c r="A2727" s="1" t="s">
        <v>237</v>
      </c>
      <c r="B2727" s="1" t="s">
        <v>238</v>
      </c>
      <c r="C2727" s="1" t="s">
        <v>6</v>
      </c>
      <c r="D2727" s="12">
        <v>1971.0</v>
      </c>
      <c r="E2727" s="7">
        <f>'Cleaned and Complete Military E'!O48</f>
        <v>2648079366</v>
      </c>
    </row>
    <row r="2728">
      <c r="A2728" s="1" t="s">
        <v>237</v>
      </c>
      <c r="B2728" s="1" t="s">
        <v>238</v>
      </c>
      <c r="C2728" s="1" t="s">
        <v>6</v>
      </c>
      <c r="D2728" s="12">
        <v>1972.0</v>
      </c>
      <c r="E2728" s="7">
        <f>'Cleaned and Complete Military E'!P48</f>
        <v>3289362465</v>
      </c>
    </row>
    <row r="2729">
      <c r="A2729" s="1" t="s">
        <v>237</v>
      </c>
      <c r="B2729" s="1" t="s">
        <v>238</v>
      </c>
      <c r="C2729" s="1" t="s">
        <v>6</v>
      </c>
      <c r="D2729" s="12">
        <v>1973.0</v>
      </c>
      <c r="E2729" s="7">
        <f>'Cleaned and Complete Military E'!Q48</f>
        <v>3638240139</v>
      </c>
    </row>
    <row r="2730">
      <c r="A2730" s="1" t="s">
        <v>237</v>
      </c>
      <c r="B2730" s="1" t="s">
        <v>238</v>
      </c>
      <c r="C2730" s="1" t="s">
        <v>6</v>
      </c>
      <c r="D2730" s="12">
        <v>1974.0</v>
      </c>
      <c r="E2730" s="7">
        <f>'Cleaned and Complete Military E'!R48</f>
        <v>3890003394</v>
      </c>
    </row>
    <row r="2731">
      <c r="A2731" s="1" t="s">
        <v>237</v>
      </c>
      <c r="B2731" s="1" t="s">
        <v>238</v>
      </c>
      <c r="C2731" s="1" t="s">
        <v>6</v>
      </c>
      <c r="D2731" s="12">
        <v>1975.0</v>
      </c>
      <c r="E2731" s="7">
        <f>'Cleaned and Complete Military E'!S48</f>
        <v>4217069829</v>
      </c>
    </row>
    <row r="2732">
      <c r="A2732" s="1" t="s">
        <v>237</v>
      </c>
      <c r="B2732" s="1" t="s">
        <v>238</v>
      </c>
      <c r="C2732" s="1" t="s">
        <v>6</v>
      </c>
      <c r="D2732" s="12">
        <v>1976.0</v>
      </c>
      <c r="E2732" s="7">
        <f>'Cleaned and Complete Military E'!T48</f>
        <v>3844185965</v>
      </c>
    </row>
    <row r="2733">
      <c r="A2733" s="1" t="s">
        <v>237</v>
      </c>
      <c r="B2733" s="1" t="s">
        <v>238</v>
      </c>
      <c r="C2733" s="1" t="s">
        <v>6</v>
      </c>
      <c r="D2733" s="12">
        <v>1977.0</v>
      </c>
      <c r="E2733" s="7">
        <f>'Cleaned and Complete Military E'!U48</f>
        <v>4556493518</v>
      </c>
    </row>
    <row r="2734">
      <c r="A2734" s="1" t="s">
        <v>237</v>
      </c>
      <c r="B2734" s="1" t="s">
        <v>238</v>
      </c>
      <c r="C2734" s="1" t="s">
        <v>6</v>
      </c>
      <c r="D2734" s="12">
        <v>1978.0</v>
      </c>
      <c r="E2734" s="7">
        <f>'Cleaned and Complete Military E'!V48</f>
        <v>5540992658</v>
      </c>
    </row>
    <row r="2735">
      <c r="A2735" s="1" t="s">
        <v>237</v>
      </c>
      <c r="B2735" s="1" t="s">
        <v>238</v>
      </c>
      <c r="C2735" s="1" t="s">
        <v>6</v>
      </c>
      <c r="D2735" s="12">
        <v>1979.0</v>
      </c>
      <c r="E2735" s="7">
        <f>'Cleaned and Complete Military E'!W48</f>
        <v>6904107163</v>
      </c>
    </row>
    <row r="2736">
      <c r="A2736" s="1" t="s">
        <v>237</v>
      </c>
      <c r="B2736" s="1" t="s">
        <v>238</v>
      </c>
      <c r="C2736" s="1" t="s">
        <v>6</v>
      </c>
      <c r="D2736" s="12">
        <v>1980.0</v>
      </c>
      <c r="E2736" s="7">
        <f>'Cleaned and Complete Military E'!X48</f>
        <v>7915696626</v>
      </c>
    </row>
    <row r="2737">
      <c r="A2737" s="1" t="s">
        <v>237</v>
      </c>
      <c r="B2737" s="1" t="s">
        <v>238</v>
      </c>
      <c r="C2737" s="1" t="s">
        <v>6</v>
      </c>
      <c r="D2737" s="12">
        <v>1981.0</v>
      </c>
      <c r="E2737" s="7">
        <f>'Cleaned and Complete Military E'!Y48</f>
        <v>7387713298</v>
      </c>
    </row>
    <row r="2738">
      <c r="A2738" s="1" t="s">
        <v>237</v>
      </c>
      <c r="B2738" s="1" t="s">
        <v>238</v>
      </c>
      <c r="C2738" s="1" t="s">
        <v>6</v>
      </c>
      <c r="D2738" s="12">
        <v>1982.0</v>
      </c>
      <c r="E2738" s="7">
        <f>'Cleaned and Complete Military E'!Z48</f>
        <v>8062597403</v>
      </c>
    </row>
    <row r="2739">
      <c r="A2739" s="1" t="s">
        <v>237</v>
      </c>
      <c r="B2739" s="1" t="s">
        <v>238</v>
      </c>
      <c r="C2739" s="1" t="s">
        <v>6</v>
      </c>
      <c r="D2739" s="12">
        <v>1983.0</v>
      </c>
      <c r="E2739" s="7">
        <f>'Cleaned and Complete Military E'!AA48</f>
        <v>8409527116</v>
      </c>
    </row>
    <row r="2740">
      <c r="A2740" s="1" t="s">
        <v>237</v>
      </c>
      <c r="B2740" s="1" t="s">
        <v>238</v>
      </c>
      <c r="C2740" s="1" t="s">
        <v>6</v>
      </c>
      <c r="D2740" s="12">
        <v>1984.0</v>
      </c>
      <c r="E2740" s="7">
        <f>'Cleaned and Complete Military E'!AB48</f>
        <v>8296144788</v>
      </c>
    </row>
    <row r="2741">
      <c r="A2741" s="1" t="s">
        <v>237</v>
      </c>
      <c r="B2741" s="1" t="s">
        <v>238</v>
      </c>
      <c r="C2741" s="1" t="s">
        <v>6</v>
      </c>
      <c r="D2741" s="12">
        <v>1985.0</v>
      </c>
      <c r="E2741" s="7">
        <f>'Cleaned and Complete Military E'!AC48</f>
        <v>8253390533</v>
      </c>
    </row>
    <row r="2742">
      <c r="A2742" s="1" t="s">
        <v>237</v>
      </c>
      <c r="B2742" s="1" t="s">
        <v>238</v>
      </c>
      <c r="C2742" s="1" t="s">
        <v>6</v>
      </c>
      <c r="D2742" s="12">
        <v>1986.0</v>
      </c>
      <c r="E2742" s="7">
        <f>'Cleaned and Complete Military E'!AD48</f>
        <v>11941809156</v>
      </c>
    </row>
    <row r="2743">
      <c r="A2743" s="1" t="s">
        <v>237</v>
      </c>
      <c r="B2743" s="1" t="s">
        <v>238</v>
      </c>
      <c r="C2743" s="1" t="s">
        <v>6</v>
      </c>
      <c r="D2743" s="12">
        <v>1987.0</v>
      </c>
      <c r="E2743" s="7">
        <f>'Cleaned and Complete Military E'!AE48</f>
        <v>15653065895</v>
      </c>
    </row>
    <row r="2744">
      <c r="A2744" s="1" t="s">
        <v>237</v>
      </c>
      <c r="B2744" s="1" t="s">
        <v>238</v>
      </c>
      <c r="C2744" s="1" t="s">
        <v>6</v>
      </c>
      <c r="D2744" s="12">
        <v>1988.0</v>
      </c>
      <c r="E2744" s="7">
        <f>'Cleaned and Complete Military E'!AF48</f>
        <v>17403664790</v>
      </c>
    </row>
    <row r="2745">
      <c r="A2745" s="1" t="s">
        <v>237</v>
      </c>
      <c r="B2745" s="1" t="s">
        <v>238</v>
      </c>
      <c r="C2745" s="1" t="s">
        <v>6</v>
      </c>
      <c r="D2745" s="12">
        <v>1989.0</v>
      </c>
      <c r="E2745" s="7">
        <f>'Cleaned and Complete Military E'!AG48</f>
        <v>17675486539</v>
      </c>
    </row>
    <row r="2746">
      <c r="A2746" s="1" t="s">
        <v>237</v>
      </c>
      <c r="B2746" s="1" t="s">
        <v>238</v>
      </c>
      <c r="C2746" s="1" t="s">
        <v>6</v>
      </c>
      <c r="D2746" s="12">
        <v>1990.0</v>
      </c>
      <c r="E2746" s="7">
        <f>'Cleaned and Complete Military E'!AH48</f>
        <v>20734625579</v>
      </c>
    </row>
    <row r="2747">
      <c r="A2747" s="1" t="s">
        <v>237</v>
      </c>
      <c r="B2747" s="1" t="s">
        <v>238</v>
      </c>
      <c r="C2747" s="1" t="s">
        <v>6</v>
      </c>
      <c r="D2747" s="12">
        <v>1991.0</v>
      </c>
      <c r="E2747" s="7">
        <f>'Cleaned and Complete Military E'!AI48</f>
        <v>21585706772</v>
      </c>
    </row>
    <row r="2748">
      <c r="A2748" s="1" t="s">
        <v>237</v>
      </c>
      <c r="B2748" s="1" t="s">
        <v>238</v>
      </c>
      <c r="C2748" s="1" t="s">
        <v>6</v>
      </c>
      <c r="D2748" s="12">
        <v>1992.0</v>
      </c>
      <c r="E2748" s="7">
        <f>'Cleaned and Complete Military E'!AJ48</f>
        <v>22177090390</v>
      </c>
    </row>
    <row r="2749">
      <c r="A2749" s="1" t="s">
        <v>237</v>
      </c>
      <c r="B2749" s="1" t="s">
        <v>238</v>
      </c>
      <c r="C2749" s="1" t="s">
        <v>6</v>
      </c>
      <c r="D2749" s="12">
        <v>1993.0</v>
      </c>
      <c r="E2749" s="7">
        <f>'Cleaned and Complete Military E'!AK48</f>
        <v>18242013901</v>
      </c>
    </row>
    <row r="2750">
      <c r="A2750" s="1" t="s">
        <v>237</v>
      </c>
      <c r="B2750" s="1" t="s">
        <v>238</v>
      </c>
      <c r="C2750" s="1" t="s">
        <v>6</v>
      </c>
      <c r="D2750" s="12">
        <v>1994.0</v>
      </c>
      <c r="E2750" s="7">
        <f>'Cleaned and Complete Military E'!AL48</f>
        <v>18062459082</v>
      </c>
    </row>
    <row r="2751">
      <c r="A2751" s="1" t="s">
        <v>237</v>
      </c>
      <c r="B2751" s="1" t="s">
        <v>238</v>
      </c>
      <c r="C2751" s="1" t="s">
        <v>6</v>
      </c>
      <c r="D2751" s="12">
        <v>1995.0</v>
      </c>
      <c r="E2751" s="7">
        <f>'Cleaned and Complete Military E'!AM48</f>
        <v>17185853004</v>
      </c>
    </row>
    <row r="2752">
      <c r="A2752" s="1" t="s">
        <v>237</v>
      </c>
      <c r="B2752" s="1" t="s">
        <v>238</v>
      </c>
      <c r="C2752" s="1" t="s">
        <v>6</v>
      </c>
      <c r="D2752" s="12">
        <v>1996.0</v>
      </c>
      <c r="E2752" s="7">
        <f>'Cleaned and Complete Military E'!AN48</f>
        <v>20793128832</v>
      </c>
    </row>
    <row r="2753">
      <c r="A2753" s="1" t="s">
        <v>237</v>
      </c>
      <c r="B2753" s="1" t="s">
        <v>238</v>
      </c>
      <c r="C2753" s="1" t="s">
        <v>6</v>
      </c>
      <c r="D2753" s="12">
        <v>1997.0</v>
      </c>
      <c r="E2753" s="7">
        <f>'Cleaned and Complete Military E'!AO48</f>
        <v>20156102258</v>
      </c>
    </row>
    <row r="2754">
      <c r="A2754" s="1" t="s">
        <v>237</v>
      </c>
      <c r="B2754" s="1" t="s">
        <v>238</v>
      </c>
      <c r="C2754" s="1" t="s">
        <v>6</v>
      </c>
      <c r="D2754" s="12">
        <v>1998.0</v>
      </c>
      <c r="E2754" s="7">
        <f>'Cleaned and Complete Military E'!AP48</f>
        <v>20825125352</v>
      </c>
    </row>
    <row r="2755">
      <c r="A2755" s="1" t="s">
        <v>237</v>
      </c>
      <c r="B2755" s="1" t="s">
        <v>238</v>
      </c>
      <c r="C2755" s="1" t="s">
        <v>6</v>
      </c>
      <c r="D2755" s="12">
        <v>1999.0</v>
      </c>
      <c r="E2755" s="7">
        <f>'Cleaned and Complete Military E'!AQ48</f>
        <v>21016456910</v>
      </c>
    </row>
    <row r="2756">
      <c r="A2756" s="1" t="s">
        <v>237</v>
      </c>
      <c r="B2756" s="1" t="s">
        <v>238</v>
      </c>
      <c r="C2756" s="1" t="s">
        <v>6</v>
      </c>
      <c r="D2756" s="12">
        <v>2000.0</v>
      </c>
      <c r="E2756" s="7">
        <f>'Cleaned and Complete Military E'!AR48</f>
        <v>19878720932</v>
      </c>
    </row>
    <row r="2757">
      <c r="A2757" s="1" t="s">
        <v>237</v>
      </c>
      <c r="B2757" s="1" t="s">
        <v>238</v>
      </c>
      <c r="C2757" s="1" t="s">
        <v>6</v>
      </c>
      <c r="D2757" s="12">
        <v>2001.0</v>
      </c>
      <c r="E2757" s="7">
        <f>'Cleaned and Complete Military E'!AS48</f>
        <v>19519381482</v>
      </c>
    </row>
    <row r="2758">
      <c r="A2758" s="1" t="s">
        <v>237</v>
      </c>
      <c r="B2758" s="1" t="s">
        <v>238</v>
      </c>
      <c r="C2758" s="1" t="s">
        <v>6</v>
      </c>
      <c r="D2758" s="12">
        <v>2002.0</v>
      </c>
      <c r="E2758" s="7">
        <f>'Cleaned and Complete Military E'!AT48</f>
        <v>21610059762</v>
      </c>
    </row>
    <row r="2759">
      <c r="A2759" s="1" t="s">
        <v>237</v>
      </c>
      <c r="B2759" s="1" t="s">
        <v>238</v>
      </c>
      <c r="C2759" s="1" t="s">
        <v>6</v>
      </c>
      <c r="D2759" s="12">
        <v>2003.0</v>
      </c>
      <c r="E2759" s="7">
        <f>'Cleaned and Complete Military E'!AU48</f>
        <v>26824213292</v>
      </c>
    </row>
    <row r="2760">
      <c r="A2760" s="1" t="s">
        <v>237</v>
      </c>
      <c r="B2760" s="1" t="s">
        <v>238</v>
      </c>
      <c r="C2760" s="1" t="s">
        <v>6</v>
      </c>
      <c r="D2760" s="12">
        <v>2004.0</v>
      </c>
      <c r="E2760" s="7">
        <f>'Cleaned and Complete Military E'!AV48</f>
        <v>30261076655</v>
      </c>
    </row>
    <row r="2761">
      <c r="A2761" s="1" t="s">
        <v>237</v>
      </c>
      <c r="B2761" s="1" t="s">
        <v>238</v>
      </c>
      <c r="C2761" s="1" t="s">
        <v>6</v>
      </c>
      <c r="D2761" s="12">
        <v>2005.0</v>
      </c>
      <c r="E2761" s="7">
        <f>'Cleaned and Complete Military E'!AW48</f>
        <v>29737642392</v>
      </c>
    </row>
    <row r="2762">
      <c r="A2762" s="1" t="s">
        <v>237</v>
      </c>
      <c r="B2762" s="1" t="s">
        <v>238</v>
      </c>
      <c r="C2762" s="1" t="s">
        <v>6</v>
      </c>
      <c r="D2762" s="12">
        <v>2006.0</v>
      </c>
      <c r="E2762" s="7">
        <f>'Cleaned and Complete Military E'!AX48</f>
        <v>29633022263</v>
      </c>
    </row>
    <row r="2763">
      <c r="A2763" s="1" t="s">
        <v>237</v>
      </c>
      <c r="B2763" s="1" t="s">
        <v>238</v>
      </c>
      <c r="C2763" s="1" t="s">
        <v>6</v>
      </c>
      <c r="D2763" s="12">
        <v>2007.0</v>
      </c>
      <c r="E2763" s="7">
        <f>'Cleaned and Complete Military E'!AY48</f>
        <v>31982431792</v>
      </c>
    </row>
    <row r="2764">
      <c r="A2764" s="1" t="s">
        <v>237</v>
      </c>
      <c r="B2764" s="1" t="s">
        <v>238</v>
      </c>
      <c r="C2764" s="1" t="s">
        <v>6</v>
      </c>
      <c r="D2764" s="12">
        <v>2008.0</v>
      </c>
      <c r="E2764" s="7">
        <f>'Cleaned and Complete Military E'!AZ48</f>
        <v>36839989746</v>
      </c>
    </row>
    <row r="2765">
      <c r="A2765" s="1" t="s">
        <v>237</v>
      </c>
      <c r="B2765" s="1" t="s">
        <v>238</v>
      </c>
      <c r="C2765" s="1" t="s">
        <v>6</v>
      </c>
      <c r="D2765" s="12">
        <v>2009.0</v>
      </c>
      <c r="E2765" s="7">
        <f>'Cleaned and Complete Military E'!BA48</f>
        <v>34054481324</v>
      </c>
    </row>
    <row r="2766">
      <c r="A2766" s="1" t="s">
        <v>237</v>
      </c>
      <c r="B2766" s="1" t="s">
        <v>238</v>
      </c>
      <c r="C2766" s="1" t="s">
        <v>6</v>
      </c>
      <c r="D2766" s="12">
        <v>2010.0</v>
      </c>
      <c r="E2766" s="7">
        <f>'Cleaned and Complete Military E'!BB48</f>
        <v>32020819951</v>
      </c>
    </row>
    <row r="2767">
      <c r="A2767" s="1" t="s">
        <v>237</v>
      </c>
      <c r="B2767" s="1" t="s">
        <v>238</v>
      </c>
      <c r="C2767" s="1" t="s">
        <v>6</v>
      </c>
      <c r="D2767" s="12">
        <v>2011.0</v>
      </c>
      <c r="E2767" s="7">
        <f>'Cleaned and Complete Military E'!BC48</f>
        <v>33828804971</v>
      </c>
    </row>
    <row r="2768">
      <c r="A2768" s="1" t="s">
        <v>237</v>
      </c>
      <c r="B2768" s="1" t="s">
        <v>238</v>
      </c>
      <c r="C2768" s="1" t="s">
        <v>6</v>
      </c>
      <c r="D2768" s="12">
        <v>2012.0</v>
      </c>
      <c r="E2768" s="7">
        <f>'Cleaned and Complete Military E'!BD48</f>
        <v>29781008205</v>
      </c>
    </row>
    <row r="2769">
      <c r="A2769" s="1" t="s">
        <v>237</v>
      </c>
      <c r="B2769" s="1" t="s">
        <v>238</v>
      </c>
      <c r="C2769" s="1" t="s">
        <v>6</v>
      </c>
      <c r="D2769" s="12">
        <v>2013.0</v>
      </c>
      <c r="E2769" s="7">
        <f>'Cleaned and Complete Military E'!BE48</f>
        <v>29957445905</v>
      </c>
    </row>
    <row r="2770">
      <c r="A2770" s="1" t="s">
        <v>237</v>
      </c>
      <c r="B2770" s="1" t="s">
        <v>238</v>
      </c>
      <c r="C2770" s="1" t="s">
        <v>6</v>
      </c>
      <c r="D2770" s="12">
        <v>2014.0</v>
      </c>
      <c r="E2770" s="7">
        <f>'Cleaned and Complete Military E'!BF48</f>
        <v>27701034335</v>
      </c>
    </row>
    <row r="2771">
      <c r="A2771" s="1" t="s">
        <v>237</v>
      </c>
      <c r="B2771" s="1" t="s">
        <v>238</v>
      </c>
      <c r="C2771" s="1" t="s">
        <v>6</v>
      </c>
      <c r="D2771" s="12">
        <v>2015.0</v>
      </c>
      <c r="E2771" s="7">
        <f>'Cleaned and Complete Military E'!BG48</f>
        <v>22180845070</v>
      </c>
    </row>
    <row r="2772">
      <c r="A2772" s="1" t="s">
        <v>237</v>
      </c>
      <c r="B2772" s="1" t="s">
        <v>238</v>
      </c>
      <c r="C2772" s="1" t="s">
        <v>6</v>
      </c>
      <c r="D2772" s="12">
        <v>2016.0</v>
      </c>
      <c r="E2772" s="7">
        <f>'Cleaned and Complete Military E'!BH48</f>
        <v>25033027895</v>
      </c>
    </row>
    <row r="2773">
      <c r="A2773" s="1" t="s">
        <v>237</v>
      </c>
      <c r="B2773" s="1" t="s">
        <v>238</v>
      </c>
      <c r="C2773" s="1" t="s">
        <v>6</v>
      </c>
      <c r="D2773" s="12">
        <v>2017.0</v>
      </c>
      <c r="E2773" s="7">
        <f>'Cleaned and Complete Military E'!BI48</f>
        <v>26447892915</v>
      </c>
    </row>
    <row r="2774">
      <c r="A2774" s="1" t="s">
        <v>237</v>
      </c>
      <c r="B2774" s="1" t="s">
        <v>238</v>
      </c>
      <c r="C2774" s="1" t="s">
        <v>6</v>
      </c>
      <c r="D2774" s="12">
        <v>2018.0</v>
      </c>
      <c r="E2774" s="7">
        <f>'Cleaned and Complete Military E'!BJ48</f>
        <v>27807513898</v>
      </c>
    </row>
    <row r="2775">
      <c r="A2775" s="1" t="str">
        <f>'Cleaned and Complete Military E'!A49</f>
        <v>Jordan</v>
      </c>
      <c r="B2775" s="1" t="str">
        <f>'Cleaned and Complete Military E'!B49</f>
        <v>JOR</v>
      </c>
      <c r="C2775" s="1" t="str">
        <f>'Cleaned and Complete Military E'!C49</f>
        <v>Country</v>
      </c>
      <c r="D2775" s="8">
        <v>1960.0</v>
      </c>
      <c r="E2775" s="7">
        <f>'Cleaned and Complete Military E'!D49</f>
        <v>56139977.54</v>
      </c>
    </row>
    <row r="2776">
      <c r="A2776" s="1" t="s">
        <v>241</v>
      </c>
      <c r="B2776" s="1" t="s">
        <v>242</v>
      </c>
      <c r="C2776" s="1" t="s">
        <v>6</v>
      </c>
      <c r="D2776" s="12">
        <v>1961.0</v>
      </c>
      <c r="E2776" s="7">
        <f>'Cleaned and Complete Military E'!E49</f>
        <v>55509977.8</v>
      </c>
    </row>
    <row r="2777">
      <c r="A2777" s="1" t="s">
        <v>241</v>
      </c>
      <c r="B2777" s="1" t="s">
        <v>242</v>
      </c>
      <c r="C2777" s="1" t="s">
        <v>6</v>
      </c>
      <c r="D2777" s="12">
        <v>1962.0</v>
      </c>
      <c r="E2777" s="7">
        <f>'Cleaned and Complete Military E'!F49</f>
        <v>60409975.84</v>
      </c>
    </row>
    <row r="2778">
      <c r="A2778" s="1" t="s">
        <v>241</v>
      </c>
      <c r="B2778" s="1" t="s">
        <v>242</v>
      </c>
      <c r="C2778" s="1" t="s">
        <v>6</v>
      </c>
      <c r="D2778" s="12">
        <v>1963.0</v>
      </c>
      <c r="E2778" s="7">
        <f>'Cleaned and Complete Military E'!G49</f>
        <v>61879975.25</v>
      </c>
    </row>
    <row r="2779">
      <c r="A2779" s="1" t="s">
        <v>241</v>
      </c>
      <c r="B2779" s="1" t="s">
        <v>242</v>
      </c>
      <c r="C2779" s="1" t="s">
        <v>6</v>
      </c>
      <c r="D2779" s="12">
        <v>1964.0</v>
      </c>
      <c r="E2779" s="7">
        <f>'Cleaned and Complete Military E'!H49</f>
        <v>61879975.25</v>
      </c>
    </row>
    <row r="2780">
      <c r="A2780" s="1" t="s">
        <v>241</v>
      </c>
      <c r="B2780" s="1" t="s">
        <v>242</v>
      </c>
      <c r="C2780" s="1" t="s">
        <v>6</v>
      </c>
      <c r="D2780" s="12">
        <v>1965.0</v>
      </c>
      <c r="E2780" s="7">
        <f>'Cleaned and Complete Military E'!I49</f>
        <v>62929974.83</v>
      </c>
    </row>
    <row r="2781">
      <c r="A2781" s="1" t="s">
        <v>241</v>
      </c>
      <c r="B2781" s="1" t="s">
        <v>242</v>
      </c>
      <c r="C2781" s="1" t="s">
        <v>6</v>
      </c>
      <c r="D2781" s="12">
        <v>1966.0</v>
      </c>
      <c r="E2781" s="7">
        <f>'Cleaned and Complete Military E'!J49</f>
        <v>76089969.56</v>
      </c>
    </row>
    <row r="2782">
      <c r="A2782" s="1" t="s">
        <v>241</v>
      </c>
      <c r="B2782" s="1" t="s">
        <v>242</v>
      </c>
      <c r="C2782" s="1" t="s">
        <v>6</v>
      </c>
      <c r="D2782" s="12">
        <v>1967.0</v>
      </c>
      <c r="E2782" s="7">
        <f>'Cleaned and Complete Military E'!K49</f>
        <v>104719958.1</v>
      </c>
    </row>
    <row r="2783">
      <c r="A2783" s="1" t="s">
        <v>241</v>
      </c>
      <c r="B2783" s="1" t="s">
        <v>242</v>
      </c>
      <c r="C2783" s="1" t="s">
        <v>6</v>
      </c>
      <c r="D2783" s="12">
        <v>1968.0</v>
      </c>
      <c r="E2783" s="7">
        <f>'Cleaned and Complete Military E'!L49</f>
        <v>127749948.9</v>
      </c>
    </row>
    <row r="2784">
      <c r="A2784" s="1" t="s">
        <v>241</v>
      </c>
      <c r="B2784" s="1" t="s">
        <v>242</v>
      </c>
      <c r="C2784" s="1" t="s">
        <v>6</v>
      </c>
      <c r="D2784" s="12">
        <v>1969.0</v>
      </c>
      <c r="E2784" s="7">
        <f>'Cleaned and Complete Military E'!M49</f>
        <v>125859949.7</v>
      </c>
    </row>
    <row r="2785">
      <c r="A2785" s="1" t="s">
        <v>241</v>
      </c>
      <c r="B2785" s="1" t="s">
        <v>242</v>
      </c>
      <c r="C2785" s="1" t="s">
        <v>6</v>
      </c>
      <c r="D2785" s="12">
        <v>1970.0</v>
      </c>
      <c r="E2785" s="7">
        <f>'Cleaned and Complete Military E'!N49</f>
        <v>109759956.1</v>
      </c>
    </row>
    <row r="2786">
      <c r="A2786" s="1" t="s">
        <v>241</v>
      </c>
      <c r="B2786" s="1" t="s">
        <v>242</v>
      </c>
      <c r="C2786" s="1" t="s">
        <v>6</v>
      </c>
      <c r="D2786" s="12">
        <v>1971.0</v>
      </c>
      <c r="E2786" s="7">
        <f>'Cleaned and Complete Military E'!O49</f>
        <v>108639956.5</v>
      </c>
    </row>
    <row r="2787">
      <c r="A2787" s="1" t="s">
        <v>241</v>
      </c>
      <c r="B2787" s="1" t="s">
        <v>242</v>
      </c>
      <c r="C2787" s="1" t="s">
        <v>6</v>
      </c>
      <c r="D2787" s="12">
        <v>1972.0</v>
      </c>
      <c r="E2787" s="7">
        <f>'Cleaned and Complete Military E'!P49</f>
        <v>129359948.3</v>
      </c>
    </row>
    <row r="2788">
      <c r="A2788" s="1" t="s">
        <v>241</v>
      </c>
      <c r="B2788" s="1" t="s">
        <v>242</v>
      </c>
      <c r="C2788" s="1" t="s">
        <v>6</v>
      </c>
      <c r="D2788" s="12">
        <v>1973.0</v>
      </c>
      <c r="E2788" s="7">
        <f>'Cleaned and Complete Military E'!Q49</f>
        <v>150652370.4</v>
      </c>
    </row>
    <row r="2789">
      <c r="A2789" s="1" t="s">
        <v>241</v>
      </c>
      <c r="B2789" s="1" t="s">
        <v>242</v>
      </c>
      <c r="C2789" s="1" t="s">
        <v>6</v>
      </c>
      <c r="D2789" s="12">
        <v>1974.0</v>
      </c>
      <c r="E2789" s="7">
        <f>'Cleaned and Complete Military E'!R49</f>
        <v>163307378</v>
      </c>
    </row>
    <row r="2790">
      <c r="A2790" s="1" t="s">
        <v>241</v>
      </c>
      <c r="B2790" s="1" t="s">
        <v>242</v>
      </c>
      <c r="C2790" s="1" t="s">
        <v>6</v>
      </c>
      <c r="D2790" s="12">
        <v>1975.0</v>
      </c>
      <c r="E2790" s="7">
        <f>'Cleaned and Complete Military E'!S49</f>
        <v>180742482.6</v>
      </c>
    </row>
    <row r="2791">
      <c r="A2791" s="1" t="s">
        <v>241</v>
      </c>
      <c r="B2791" s="1" t="s">
        <v>242</v>
      </c>
      <c r="C2791" s="1" t="s">
        <v>6</v>
      </c>
      <c r="D2791" s="12">
        <v>1976.0</v>
      </c>
      <c r="E2791" s="7">
        <f>'Cleaned and Complete Military E'!T49</f>
        <v>294593397.9</v>
      </c>
    </row>
    <row r="2792">
      <c r="A2792" s="1" t="s">
        <v>241</v>
      </c>
      <c r="B2792" s="1" t="s">
        <v>242</v>
      </c>
      <c r="C2792" s="1" t="s">
        <v>6</v>
      </c>
      <c r="D2792" s="12">
        <v>1977.0</v>
      </c>
      <c r="E2792" s="7">
        <f>'Cleaned and Complete Military E'!U49</f>
        <v>262704735.1</v>
      </c>
    </row>
    <row r="2793">
      <c r="A2793" s="1" t="s">
        <v>241</v>
      </c>
      <c r="B2793" s="1" t="s">
        <v>242</v>
      </c>
      <c r="C2793" s="1" t="s">
        <v>6</v>
      </c>
      <c r="D2793" s="12">
        <v>1978.0</v>
      </c>
      <c r="E2793" s="7">
        <f>'Cleaned and Complete Military E'!V49</f>
        <v>304948875.3</v>
      </c>
    </row>
    <row r="2794">
      <c r="A2794" s="1" t="s">
        <v>241</v>
      </c>
      <c r="B2794" s="1" t="s">
        <v>242</v>
      </c>
      <c r="C2794" s="1" t="s">
        <v>6</v>
      </c>
      <c r="D2794" s="12">
        <v>1979.0</v>
      </c>
      <c r="E2794" s="7">
        <f>'Cleaned and Complete Military E'!W49</f>
        <v>399556492.3</v>
      </c>
    </row>
    <row r="2795">
      <c r="A2795" s="1" t="s">
        <v>241</v>
      </c>
      <c r="B2795" s="1" t="s">
        <v>242</v>
      </c>
      <c r="C2795" s="1" t="s">
        <v>6</v>
      </c>
      <c r="D2795" s="12">
        <v>1980.0</v>
      </c>
      <c r="E2795" s="7">
        <f>'Cleaned and Complete Military E'!X49</f>
        <v>416212133.9</v>
      </c>
    </row>
    <row r="2796">
      <c r="A2796" s="1" t="s">
        <v>241</v>
      </c>
      <c r="B2796" s="1" t="s">
        <v>242</v>
      </c>
      <c r="C2796" s="1" t="s">
        <v>6</v>
      </c>
      <c r="D2796" s="12">
        <v>1981.0</v>
      </c>
      <c r="E2796" s="7">
        <f>'Cleaned and Complete Military E'!Y49</f>
        <v>438818156.8</v>
      </c>
    </row>
    <row r="2797">
      <c r="A2797" s="1" t="s">
        <v>241</v>
      </c>
      <c r="B2797" s="1" t="s">
        <v>242</v>
      </c>
      <c r="C2797" s="1" t="s">
        <v>6</v>
      </c>
      <c r="D2797" s="12">
        <v>1982.0</v>
      </c>
      <c r="E2797" s="7">
        <f>'Cleaned and Complete Military E'!Z49</f>
        <v>465258786</v>
      </c>
    </row>
    <row r="2798">
      <c r="A2798" s="1" t="s">
        <v>241</v>
      </c>
      <c r="B2798" s="1" t="s">
        <v>242</v>
      </c>
      <c r="C2798" s="1" t="s">
        <v>6</v>
      </c>
      <c r="D2798" s="12">
        <v>1983.0</v>
      </c>
      <c r="E2798" s="7">
        <f>'Cleaned and Complete Military E'!AA49</f>
        <v>484742989.8</v>
      </c>
    </row>
    <row r="2799">
      <c r="A2799" s="1" t="s">
        <v>241</v>
      </c>
      <c r="B2799" s="1" t="s">
        <v>242</v>
      </c>
      <c r="C2799" s="1" t="s">
        <v>6</v>
      </c>
      <c r="D2799" s="12">
        <v>1984.0</v>
      </c>
      <c r="E2799" s="7">
        <f>'Cleaned and Complete Military E'!AB49</f>
        <v>457778991.6</v>
      </c>
    </row>
    <row r="2800">
      <c r="A2800" s="1" t="s">
        <v>241</v>
      </c>
      <c r="B2800" s="1" t="s">
        <v>242</v>
      </c>
      <c r="C2800" s="1" t="s">
        <v>6</v>
      </c>
      <c r="D2800" s="12">
        <v>1985.0</v>
      </c>
      <c r="E2800" s="7">
        <f>'Cleaned and Complete Military E'!AC49</f>
        <v>501742160.3</v>
      </c>
    </row>
    <row r="2801">
      <c r="A2801" s="1" t="s">
        <v>241</v>
      </c>
      <c r="B2801" s="1" t="s">
        <v>242</v>
      </c>
      <c r="C2801" s="1" t="s">
        <v>6</v>
      </c>
      <c r="D2801" s="12">
        <v>1986.0</v>
      </c>
      <c r="E2801" s="7">
        <f>'Cleaned and Complete Military E'!AD49</f>
        <v>625775075.3</v>
      </c>
    </row>
    <row r="2802">
      <c r="A2802" s="1" t="s">
        <v>241</v>
      </c>
      <c r="B2802" s="1" t="s">
        <v>242</v>
      </c>
      <c r="C2802" s="1" t="s">
        <v>6</v>
      </c>
      <c r="D2802" s="12">
        <v>1987.0</v>
      </c>
      <c r="E2802" s="7">
        <f>'Cleaned and Complete Military E'!AE49</f>
        <v>647050307.4</v>
      </c>
    </row>
    <row r="2803">
      <c r="A2803" s="1" t="s">
        <v>241</v>
      </c>
      <c r="B2803" s="1" t="s">
        <v>242</v>
      </c>
      <c r="C2803" s="1" t="s">
        <v>6</v>
      </c>
      <c r="D2803" s="12">
        <v>1988.0</v>
      </c>
      <c r="E2803" s="7">
        <f>'Cleaned and Complete Military E'!AF49</f>
        <v>587776388.5</v>
      </c>
    </row>
    <row r="2804">
      <c r="A2804" s="1" t="s">
        <v>241</v>
      </c>
      <c r="B2804" s="1" t="s">
        <v>242</v>
      </c>
      <c r="C2804" s="1" t="s">
        <v>6</v>
      </c>
      <c r="D2804" s="12">
        <v>1989.0</v>
      </c>
      <c r="E2804" s="7">
        <f>'Cleaned and Complete Military E'!AG49</f>
        <v>382891036.2</v>
      </c>
    </row>
    <row r="2805">
      <c r="A2805" s="1" t="s">
        <v>241</v>
      </c>
      <c r="B2805" s="1" t="s">
        <v>242</v>
      </c>
      <c r="C2805" s="1" t="s">
        <v>6</v>
      </c>
      <c r="D2805" s="12">
        <v>1990.0</v>
      </c>
      <c r="E2805" s="7">
        <f>'Cleaned and Complete Military E'!AH49</f>
        <v>322429005.4</v>
      </c>
    </row>
    <row r="2806">
      <c r="A2806" s="1" t="s">
        <v>241</v>
      </c>
      <c r="B2806" s="1" t="s">
        <v>242</v>
      </c>
      <c r="C2806" s="1" t="s">
        <v>6</v>
      </c>
      <c r="D2806" s="12">
        <v>1991.0</v>
      </c>
      <c r="E2806" s="7">
        <f>'Cleaned and Complete Military E'!AI49</f>
        <v>433271745.1</v>
      </c>
    </row>
    <row r="2807">
      <c r="A2807" s="1" t="s">
        <v>241</v>
      </c>
      <c r="B2807" s="1" t="s">
        <v>242</v>
      </c>
      <c r="C2807" s="1" t="s">
        <v>6</v>
      </c>
      <c r="D2807" s="12">
        <v>1992.0</v>
      </c>
      <c r="E2807" s="7">
        <f>'Cleaned and Complete Military E'!AJ49</f>
        <v>367745484.8</v>
      </c>
    </row>
    <row r="2808">
      <c r="A2808" s="1" t="s">
        <v>241</v>
      </c>
      <c r="B2808" s="1" t="s">
        <v>242</v>
      </c>
      <c r="C2808" s="1" t="s">
        <v>6</v>
      </c>
      <c r="D2808" s="12">
        <v>1993.0</v>
      </c>
      <c r="E2808" s="7">
        <f>'Cleaned and Complete Military E'!AK49</f>
        <v>391137488.4</v>
      </c>
    </row>
    <row r="2809">
      <c r="A2809" s="1" t="s">
        <v>241</v>
      </c>
      <c r="B2809" s="1" t="s">
        <v>242</v>
      </c>
      <c r="C2809" s="1" t="s">
        <v>6</v>
      </c>
      <c r="D2809" s="12">
        <v>1994.0</v>
      </c>
      <c r="E2809" s="7">
        <f>'Cleaned and Complete Military E'!AL49</f>
        <v>407863026.7</v>
      </c>
    </row>
    <row r="2810">
      <c r="A2810" s="1" t="s">
        <v>241</v>
      </c>
      <c r="B2810" s="1" t="s">
        <v>242</v>
      </c>
      <c r="C2810" s="1" t="s">
        <v>6</v>
      </c>
      <c r="D2810" s="12">
        <v>1995.0</v>
      </c>
      <c r="E2810" s="7">
        <f>'Cleaned and Complete Military E'!AM49</f>
        <v>299838515.5</v>
      </c>
    </row>
    <row r="2811">
      <c r="A2811" s="1" t="s">
        <v>241</v>
      </c>
      <c r="B2811" s="1" t="s">
        <v>242</v>
      </c>
      <c r="C2811" s="1" t="s">
        <v>6</v>
      </c>
      <c r="D2811" s="12">
        <v>1996.0</v>
      </c>
      <c r="E2811" s="7">
        <f>'Cleaned and Complete Military E'!AN49</f>
        <v>417489421.7</v>
      </c>
    </row>
    <row r="2812">
      <c r="A2812" s="1" t="s">
        <v>241</v>
      </c>
      <c r="B2812" s="1" t="s">
        <v>242</v>
      </c>
      <c r="C2812" s="1" t="s">
        <v>6</v>
      </c>
      <c r="D2812" s="12">
        <v>1997.0</v>
      </c>
      <c r="E2812" s="7">
        <f>'Cleaned and Complete Military E'!AO49</f>
        <v>444287729.2</v>
      </c>
    </row>
    <row r="2813">
      <c r="A2813" s="1" t="s">
        <v>241</v>
      </c>
      <c r="B2813" s="1" t="s">
        <v>242</v>
      </c>
      <c r="C2813" s="1" t="s">
        <v>6</v>
      </c>
      <c r="D2813" s="12">
        <v>1998.0</v>
      </c>
      <c r="E2813" s="7">
        <f>'Cleaned and Complete Military E'!AP49</f>
        <v>496473906.9</v>
      </c>
    </row>
    <row r="2814">
      <c r="A2814" s="1" t="s">
        <v>241</v>
      </c>
      <c r="B2814" s="1" t="s">
        <v>242</v>
      </c>
      <c r="C2814" s="1" t="s">
        <v>6</v>
      </c>
      <c r="D2814" s="12">
        <v>1999.0</v>
      </c>
      <c r="E2814" s="7">
        <f>'Cleaned and Complete Military E'!AQ49</f>
        <v>511988716.5</v>
      </c>
    </row>
    <row r="2815">
      <c r="A2815" s="1" t="s">
        <v>241</v>
      </c>
      <c r="B2815" s="1" t="s">
        <v>242</v>
      </c>
      <c r="C2815" s="1" t="s">
        <v>6</v>
      </c>
      <c r="D2815" s="12">
        <v>2000.0</v>
      </c>
      <c r="E2815" s="7">
        <f>'Cleaned and Complete Military E'!AR49</f>
        <v>529337094.5</v>
      </c>
    </row>
    <row r="2816">
      <c r="A2816" s="1" t="s">
        <v>241</v>
      </c>
      <c r="B2816" s="1" t="s">
        <v>242</v>
      </c>
      <c r="C2816" s="1" t="s">
        <v>6</v>
      </c>
      <c r="D2816" s="12">
        <v>2001.0</v>
      </c>
      <c r="E2816" s="7">
        <f>'Cleaned and Complete Military E'!AS49</f>
        <v>528926645.6</v>
      </c>
    </row>
    <row r="2817">
      <c r="A2817" s="1" t="s">
        <v>241</v>
      </c>
      <c r="B2817" s="1" t="s">
        <v>242</v>
      </c>
      <c r="C2817" s="1" t="s">
        <v>6</v>
      </c>
      <c r="D2817" s="12">
        <v>2002.0</v>
      </c>
      <c r="E2817" s="7">
        <f>'Cleaned and Complete Military E'!AT49</f>
        <v>521861777.2</v>
      </c>
    </row>
    <row r="2818">
      <c r="A2818" s="1" t="s">
        <v>241</v>
      </c>
      <c r="B2818" s="1" t="s">
        <v>242</v>
      </c>
      <c r="C2818" s="1" t="s">
        <v>6</v>
      </c>
      <c r="D2818" s="12">
        <v>2003.0</v>
      </c>
      <c r="E2818" s="7">
        <f>'Cleaned and Complete Military E'!AU49</f>
        <v>611847672.8</v>
      </c>
    </row>
    <row r="2819">
      <c r="A2819" s="1" t="s">
        <v>241</v>
      </c>
      <c r="B2819" s="1" t="s">
        <v>242</v>
      </c>
      <c r="C2819" s="1" t="s">
        <v>6</v>
      </c>
      <c r="D2819" s="12">
        <v>2004.0</v>
      </c>
      <c r="E2819" s="7">
        <f>'Cleaned and Complete Military E'!AV49</f>
        <v>586741890</v>
      </c>
    </row>
    <row r="2820">
      <c r="A2820" s="1" t="s">
        <v>241</v>
      </c>
      <c r="B2820" s="1" t="s">
        <v>242</v>
      </c>
      <c r="C2820" s="1" t="s">
        <v>6</v>
      </c>
      <c r="D2820" s="12">
        <v>2005.0</v>
      </c>
      <c r="E2820" s="7">
        <f>'Cleaned and Complete Military E'!AW49</f>
        <v>603667136.8</v>
      </c>
    </row>
    <row r="2821">
      <c r="A2821" s="1" t="s">
        <v>241</v>
      </c>
      <c r="B2821" s="1" t="s">
        <v>242</v>
      </c>
      <c r="C2821" s="1" t="s">
        <v>6</v>
      </c>
      <c r="D2821" s="12">
        <v>2006.0</v>
      </c>
      <c r="E2821" s="7">
        <f>'Cleaned and Complete Military E'!AX49</f>
        <v>701551481</v>
      </c>
    </row>
    <row r="2822">
      <c r="A2822" s="1" t="s">
        <v>241</v>
      </c>
      <c r="B2822" s="1" t="s">
        <v>242</v>
      </c>
      <c r="C2822" s="1" t="s">
        <v>6</v>
      </c>
      <c r="D2822" s="12">
        <v>2007.0</v>
      </c>
      <c r="E2822" s="7">
        <f>'Cleaned and Complete Military E'!AY49</f>
        <v>1032440056</v>
      </c>
    </row>
    <row r="2823">
      <c r="A2823" s="1" t="s">
        <v>241</v>
      </c>
      <c r="B2823" s="1" t="s">
        <v>242</v>
      </c>
      <c r="C2823" s="1" t="s">
        <v>6</v>
      </c>
      <c r="D2823" s="12">
        <v>2008.0</v>
      </c>
      <c r="E2823" s="7">
        <f>'Cleaned and Complete Military E'!AZ49</f>
        <v>1358383580</v>
      </c>
    </row>
    <row r="2824">
      <c r="A2824" s="1" t="s">
        <v>241</v>
      </c>
      <c r="B2824" s="1" t="s">
        <v>242</v>
      </c>
      <c r="C2824" s="1" t="s">
        <v>6</v>
      </c>
      <c r="D2824" s="12">
        <v>2009.0</v>
      </c>
      <c r="E2824" s="7">
        <f>'Cleaned and Complete Military E'!BA49</f>
        <v>1568309859</v>
      </c>
    </row>
    <row r="2825">
      <c r="A2825" s="1" t="s">
        <v>241</v>
      </c>
      <c r="B2825" s="1" t="s">
        <v>242</v>
      </c>
      <c r="C2825" s="1" t="s">
        <v>6</v>
      </c>
      <c r="D2825" s="12">
        <v>2010.0</v>
      </c>
      <c r="E2825" s="7">
        <f>'Cleaned and Complete Military E'!BB49</f>
        <v>1557887324</v>
      </c>
    </row>
    <row r="2826">
      <c r="A2826" s="1" t="s">
        <v>241</v>
      </c>
      <c r="B2826" s="1" t="s">
        <v>242</v>
      </c>
      <c r="C2826" s="1" t="s">
        <v>6</v>
      </c>
      <c r="D2826" s="12">
        <v>2011.0</v>
      </c>
      <c r="E2826" s="7">
        <f>'Cleaned and Complete Military E'!BC49</f>
        <v>1594788732</v>
      </c>
    </row>
    <row r="2827">
      <c r="A2827" s="1" t="s">
        <v>241</v>
      </c>
      <c r="B2827" s="1" t="s">
        <v>242</v>
      </c>
      <c r="C2827" s="1" t="s">
        <v>6</v>
      </c>
      <c r="D2827" s="12">
        <v>2012.0</v>
      </c>
      <c r="E2827" s="7">
        <f>'Cleaned and Complete Military E'!BD49</f>
        <v>1472816901</v>
      </c>
    </row>
    <row r="2828">
      <c r="A2828" s="1" t="s">
        <v>241</v>
      </c>
      <c r="B2828" s="1" t="s">
        <v>242</v>
      </c>
      <c r="C2828" s="1" t="s">
        <v>6</v>
      </c>
      <c r="D2828" s="12">
        <v>2013.0</v>
      </c>
      <c r="E2828" s="7">
        <f>'Cleaned and Complete Military E'!BE49</f>
        <v>1444929577</v>
      </c>
    </row>
    <row r="2829">
      <c r="A2829" s="1" t="s">
        <v>241</v>
      </c>
      <c r="B2829" s="1" t="s">
        <v>242</v>
      </c>
      <c r="C2829" s="1" t="s">
        <v>6</v>
      </c>
      <c r="D2829" s="12">
        <v>2014.0</v>
      </c>
      <c r="E2829" s="7">
        <f>'Cleaned and Complete Military E'!BF49</f>
        <v>1548873239</v>
      </c>
    </row>
    <row r="2830">
      <c r="A2830" s="1" t="s">
        <v>241</v>
      </c>
      <c r="B2830" s="1" t="s">
        <v>242</v>
      </c>
      <c r="C2830" s="1" t="s">
        <v>6</v>
      </c>
      <c r="D2830" s="12">
        <v>2015.0</v>
      </c>
      <c r="E2830" s="7">
        <f>'Cleaned and Complete Military E'!BG49</f>
        <v>1614929577</v>
      </c>
    </row>
    <row r="2831">
      <c r="A2831" s="1" t="s">
        <v>241</v>
      </c>
      <c r="B2831" s="1" t="s">
        <v>242</v>
      </c>
      <c r="C2831" s="1" t="s">
        <v>6</v>
      </c>
      <c r="D2831" s="12">
        <v>2016.0</v>
      </c>
      <c r="E2831" s="7">
        <f>'Cleaned and Complete Military E'!BH49</f>
        <v>1768309859</v>
      </c>
    </row>
    <row r="2832">
      <c r="A2832" s="1" t="s">
        <v>241</v>
      </c>
      <c r="B2832" s="1" t="s">
        <v>242</v>
      </c>
      <c r="C2832" s="1" t="s">
        <v>6</v>
      </c>
      <c r="D2832" s="12">
        <v>2017.0</v>
      </c>
      <c r="E2832" s="7">
        <f>'Cleaned and Complete Military E'!BI49</f>
        <v>1939718310</v>
      </c>
    </row>
    <row r="2833">
      <c r="A2833" s="1" t="s">
        <v>241</v>
      </c>
      <c r="B2833" s="1" t="s">
        <v>242</v>
      </c>
      <c r="C2833" s="1" t="s">
        <v>6</v>
      </c>
      <c r="D2833" s="12">
        <v>2018.0</v>
      </c>
      <c r="E2833" s="7">
        <f>'Cleaned and Complete Military E'!BJ49</f>
        <v>1957746479</v>
      </c>
    </row>
    <row r="2834">
      <c r="A2834" s="1" t="s">
        <v>243</v>
      </c>
      <c r="B2834" s="1" t="str">
        <f>'Cleaned and Complete Military E'!B50</f>
        <v>JPN</v>
      </c>
      <c r="C2834" s="1" t="str">
        <f>'Cleaned and Complete Military E'!C50</f>
        <v>Country</v>
      </c>
      <c r="D2834" s="8">
        <v>1960.0</v>
      </c>
      <c r="E2834" s="7">
        <f>'Cleaned and Complete Military E'!D50</f>
        <v>480555555.6</v>
      </c>
    </row>
    <row r="2835">
      <c r="A2835" s="1" t="s">
        <v>243</v>
      </c>
      <c r="B2835" s="1" t="s">
        <v>244</v>
      </c>
      <c r="C2835" s="1" t="s">
        <v>6</v>
      </c>
      <c r="D2835" s="12">
        <v>1961.0</v>
      </c>
      <c r="E2835" s="7">
        <f>'Cleaned and Complete Military E'!E50</f>
        <v>492361111.1</v>
      </c>
    </row>
    <row r="2836">
      <c r="A2836" s="1" t="s">
        <v>243</v>
      </c>
      <c r="B2836" s="1" t="s">
        <v>244</v>
      </c>
      <c r="C2836" s="1" t="s">
        <v>6</v>
      </c>
      <c r="D2836" s="12">
        <v>1962.0</v>
      </c>
      <c r="E2836" s="7">
        <f>'Cleaned and Complete Military E'!F50</f>
        <v>538194444.4</v>
      </c>
    </row>
    <row r="2837">
      <c r="A2837" s="1" t="s">
        <v>243</v>
      </c>
      <c r="B2837" s="1" t="s">
        <v>244</v>
      </c>
      <c r="C2837" s="1" t="s">
        <v>6</v>
      </c>
      <c r="D2837" s="12">
        <v>1963.0</v>
      </c>
      <c r="E2837" s="7">
        <f>'Cleaned and Complete Military E'!G50</f>
        <v>629861111.1</v>
      </c>
    </row>
    <row r="2838">
      <c r="A2838" s="1" t="s">
        <v>243</v>
      </c>
      <c r="B2838" s="1" t="s">
        <v>244</v>
      </c>
      <c r="C2838" s="1" t="s">
        <v>6</v>
      </c>
      <c r="D2838" s="12">
        <v>1964.0</v>
      </c>
      <c r="E2838" s="7">
        <f>'Cleaned and Complete Military E'!H50</f>
        <v>718055555.6</v>
      </c>
    </row>
    <row r="2839">
      <c r="A2839" s="1" t="s">
        <v>243</v>
      </c>
      <c r="B2839" s="1" t="s">
        <v>244</v>
      </c>
      <c r="C2839" s="1" t="s">
        <v>6</v>
      </c>
      <c r="D2839" s="12">
        <v>1965.0</v>
      </c>
      <c r="E2839" s="7">
        <f>'Cleaned and Complete Military E'!I50</f>
        <v>821388888.9</v>
      </c>
    </row>
    <row r="2840">
      <c r="A2840" s="1" t="s">
        <v>243</v>
      </c>
      <c r="B2840" s="1" t="s">
        <v>244</v>
      </c>
      <c r="C2840" s="1" t="s">
        <v>6</v>
      </c>
      <c r="D2840" s="12">
        <v>1966.0</v>
      </c>
      <c r="E2840" s="7">
        <f>'Cleaned and Complete Military E'!J50</f>
        <v>932430555.6</v>
      </c>
    </row>
    <row r="2841">
      <c r="A2841" s="1" t="s">
        <v>243</v>
      </c>
      <c r="B2841" s="1" t="s">
        <v>244</v>
      </c>
      <c r="C2841" s="1" t="s">
        <v>6</v>
      </c>
      <c r="D2841" s="12">
        <v>1967.0</v>
      </c>
      <c r="E2841" s="7">
        <f>'Cleaned and Complete Military E'!K50</f>
        <v>1039027778</v>
      </c>
    </row>
    <row r="2842">
      <c r="A2842" s="1" t="s">
        <v>243</v>
      </c>
      <c r="B2842" s="1" t="s">
        <v>244</v>
      </c>
      <c r="C2842" s="1" t="s">
        <v>6</v>
      </c>
      <c r="D2842" s="12">
        <v>1968.0</v>
      </c>
      <c r="E2842" s="7">
        <f>'Cleaned and Complete Military E'!L50</f>
        <v>1168194444</v>
      </c>
    </row>
    <row r="2843">
      <c r="A2843" s="1" t="s">
        <v>243</v>
      </c>
      <c r="B2843" s="1" t="s">
        <v>244</v>
      </c>
      <c r="C2843" s="1" t="s">
        <v>6</v>
      </c>
      <c r="D2843" s="12">
        <v>1969.0</v>
      </c>
      <c r="E2843" s="7">
        <f>'Cleaned and Complete Military E'!M50</f>
        <v>1335416667</v>
      </c>
    </row>
    <row r="2844">
      <c r="A2844" s="1" t="s">
        <v>243</v>
      </c>
      <c r="B2844" s="1" t="s">
        <v>244</v>
      </c>
      <c r="C2844" s="1" t="s">
        <v>6</v>
      </c>
      <c r="D2844" s="12">
        <v>1970.0</v>
      </c>
      <c r="E2844" s="7">
        <f>'Cleaned and Complete Military E'!N50</f>
        <v>1575347222</v>
      </c>
    </row>
    <row r="2845">
      <c r="A2845" s="1" t="s">
        <v>243</v>
      </c>
      <c r="B2845" s="1" t="s">
        <v>244</v>
      </c>
      <c r="C2845" s="1" t="s">
        <v>6</v>
      </c>
      <c r="D2845" s="12">
        <v>1971.0</v>
      </c>
      <c r="E2845" s="7">
        <f>'Cleaned and Complete Military E'!O50</f>
        <v>1896540416</v>
      </c>
    </row>
    <row r="2846">
      <c r="A2846" s="1" t="s">
        <v>243</v>
      </c>
      <c r="B2846" s="1" t="s">
        <v>244</v>
      </c>
      <c r="C2846" s="1" t="s">
        <v>6</v>
      </c>
      <c r="D2846" s="12">
        <v>1972.0</v>
      </c>
      <c r="E2846" s="7">
        <f>'Cleaned and Complete Military E'!P50</f>
        <v>2567519428</v>
      </c>
    </row>
    <row r="2847">
      <c r="A2847" s="1" t="s">
        <v>243</v>
      </c>
      <c r="B2847" s="1" t="s">
        <v>244</v>
      </c>
      <c r="C2847" s="1" t="s">
        <v>6</v>
      </c>
      <c r="D2847" s="12">
        <v>1973.0</v>
      </c>
      <c r="E2847" s="7">
        <f>'Cleaned and Complete Military E'!Q50</f>
        <v>3374561100</v>
      </c>
    </row>
    <row r="2848">
      <c r="A2848" s="1" t="s">
        <v>243</v>
      </c>
      <c r="B2848" s="1" t="s">
        <v>244</v>
      </c>
      <c r="C2848" s="1" t="s">
        <v>6</v>
      </c>
      <c r="D2848" s="12">
        <v>1974.0</v>
      </c>
      <c r="E2848" s="7">
        <f>'Cleaned and Complete Military E'!R50</f>
        <v>3962157887</v>
      </c>
    </row>
    <row r="2849">
      <c r="A2849" s="1" t="s">
        <v>243</v>
      </c>
      <c r="B2849" s="1" t="s">
        <v>244</v>
      </c>
      <c r="C2849" s="1" t="s">
        <v>6</v>
      </c>
      <c r="D2849" s="12">
        <v>1975.0</v>
      </c>
      <c r="E2849" s="7">
        <f>'Cleaned and Complete Military E'!S50</f>
        <v>4534902135</v>
      </c>
    </row>
    <row r="2850">
      <c r="A2850" s="1" t="s">
        <v>243</v>
      </c>
      <c r="B2850" s="1" t="s">
        <v>244</v>
      </c>
      <c r="C2850" s="1" t="s">
        <v>6</v>
      </c>
      <c r="D2850" s="12">
        <v>1976.0</v>
      </c>
      <c r="E2850" s="7">
        <f>'Cleaned and Complete Military E'!T50</f>
        <v>5008396504</v>
      </c>
    </row>
    <row r="2851">
      <c r="A2851" s="1" t="s">
        <v>243</v>
      </c>
      <c r="B2851" s="1" t="s">
        <v>244</v>
      </c>
      <c r="C2851" s="1" t="s">
        <v>6</v>
      </c>
      <c r="D2851" s="12">
        <v>1977.0</v>
      </c>
      <c r="E2851" s="7">
        <f>'Cleaned and Complete Military E'!U50</f>
        <v>6157312577</v>
      </c>
    </row>
    <row r="2852">
      <c r="A2852" s="1" t="s">
        <v>243</v>
      </c>
      <c r="B2852" s="1" t="s">
        <v>244</v>
      </c>
      <c r="C2852" s="1" t="s">
        <v>6</v>
      </c>
      <c r="D2852" s="12">
        <v>1978.0</v>
      </c>
      <c r="E2852" s="7">
        <f>'Cleaned and Complete Military E'!V50</f>
        <v>8657135933</v>
      </c>
    </row>
    <row r="2853">
      <c r="A2853" s="1" t="s">
        <v>243</v>
      </c>
      <c r="B2853" s="1" t="s">
        <v>244</v>
      </c>
      <c r="C2853" s="1" t="s">
        <v>6</v>
      </c>
      <c r="D2853" s="12">
        <v>1979.0</v>
      </c>
      <c r="E2853" s="7">
        <f>'Cleaned and Complete Military E'!W50</f>
        <v>9173587661</v>
      </c>
    </row>
    <row r="2854">
      <c r="A2854" s="1" t="s">
        <v>243</v>
      </c>
      <c r="B2854" s="1" t="s">
        <v>244</v>
      </c>
      <c r="C2854" s="1" t="s">
        <v>6</v>
      </c>
      <c r="D2854" s="12">
        <v>1980.0</v>
      </c>
      <c r="E2854" s="7">
        <f>'Cleaned and Complete Military E'!X50</f>
        <v>9711741591</v>
      </c>
    </row>
    <row r="2855">
      <c r="A2855" s="1" t="s">
        <v>243</v>
      </c>
      <c r="B2855" s="1" t="s">
        <v>244</v>
      </c>
      <c r="C2855" s="1" t="s">
        <v>6</v>
      </c>
      <c r="D2855" s="12">
        <v>1981.0</v>
      </c>
      <c r="E2855" s="7">
        <f>'Cleaned and Complete Military E'!Y50</f>
        <v>10851176225</v>
      </c>
    </row>
    <row r="2856">
      <c r="A2856" s="1" t="s">
        <v>243</v>
      </c>
      <c r="B2856" s="1" t="s">
        <v>244</v>
      </c>
      <c r="C2856" s="1" t="s">
        <v>6</v>
      </c>
      <c r="D2856" s="12">
        <v>1982.0</v>
      </c>
      <c r="E2856" s="7">
        <f>'Cleaned and Complete Military E'!Z50</f>
        <v>10193936012</v>
      </c>
    </row>
    <row r="2857">
      <c r="A2857" s="1" t="s">
        <v>243</v>
      </c>
      <c r="B2857" s="1" t="s">
        <v>244</v>
      </c>
      <c r="C2857" s="1" t="s">
        <v>6</v>
      </c>
      <c r="D2857" s="12">
        <v>1983.0</v>
      </c>
      <c r="E2857" s="7">
        <f>'Cleaned and Complete Military E'!AA50</f>
        <v>11429317256</v>
      </c>
    </row>
    <row r="2858">
      <c r="A2858" s="1" t="s">
        <v>243</v>
      </c>
      <c r="B2858" s="1" t="s">
        <v>244</v>
      </c>
      <c r="C2858" s="1" t="s">
        <v>6</v>
      </c>
      <c r="D2858" s="12">
        <v>1984.0</v>
      </c>
      <c r="E2858" s="7">
        <f>'Cleaned and Complete Military E'!AB50</f>
        <v>12225078098</v>
      </c>
    </row>
    <row r="2859">
      <c r="A2859" s="1" t="s">
        <v>243</v>
      </c>
      <c r="B2859" s="1" t="s">
        <v>244</v>
      </c>
      <c r="C2859" s="1" t="s">
        <v>6</v>
      </c>
      <c r="D2859" s="12">
        <v>1985.0</v>
      </c>
      <c r="E2859" s="7">
        <f>'Cleaned and Complete Military E'!AC50</f>
        <v>13087751954</v>
      </c>
    </row>
    <row r="2860">
      <c r="A2860" s="1" t="s">
        <v>243</v>
      </c>
      <c r="B2860" s="1" t="s">
        <v>244</v>
      </c>
      <c r="C2860" s="1" t="s">
        <v>6</v>
      </c>
      <c r="D2860" s="12">
        <v>1986.0</v>
      </c>
      <c r="E2860" s="7">
        <f>'Cleaned and Complete Military E'!AD50</f>
        <v>19457334441</v>
      </c>
    </row>
    <row r="2861">
      <c r="A2861" s="1" t="s">
        <v>243</v>
      </c>
      <c r="B2861" s="1" t="s">
        <v>244</v>
      </c>
      <c r="C2861" s="1" t="s">
        <v>6</v>
      </c>
      <c r="D2861" s="12">
        <v>1987.0</v>
      </c>
      <c r="E2861" s="7">
        <f>'Cleaned and Complete Military E'!AE50</f>
        <v>23642290700</v>
      </c>
    </row>
    <row r="2862">
      <c r="A2862" s="1" t="s">
        <v>243</v>
      </c>
      <c r="B2862" s="1" t="s">
        <v>244</v>
      </c>
      <c r="C2862" s="1" t="s">
        <v>6</v>
      </c>
      <c r="D2862" s="12">
        <v>1988.0</v>
      </c>
      <c r="E2862" s="7">
        <f>'Cleaned and Complete Military E'!AF50</f>
        <v>28216102753</v>
      </c>
    </row>
    <row r="2863">
      <c r="A2863" s="1" t="s">
        <v>243</v>
      </c>
      <c r="B2863" s="1" t="s">
        <v>244</v>
      </c>
      <c r="C2863" s="1" t="s">
        <v>6</v>
      </c>
      <c r="D2863" s="12">
        <v>1989.0</v>
      </c>
      <c r="E2863" s="7">
        <f>'Cleaned and Complete Military E'!AG50</f>
        <v>27966353542</v>
      </c>
    </row>
    <row r="2864">
      <c r="A2864" s="1" t="s">
        <v>243</v>
      </c>
      <c r="B2864" s="1" t="s">
        <v>244</v>
      </c>
      <c r="C2864" s="1" t="s">
        <v>6</v>
      </c>
      <c r="D2864" s="12">
        <v>1990.0</v>
      </c>
      <c r="E2864" s="7">
        <f>'Cleaned and Complete Military E'!AH50</f>
        <v>28800451682</v>
      </c>
    </row>
    <row r="2865">
      <c r="A2865" s="1" t="s">
        <v>243</v>
      </c>
      <c r="B2865" s="1" t="s">
        <v>244</v>
      </c>
      <c r="C2865" s="1" t="s">
        <v>6</v>
      </c>
      <c r="D2865" s="12">
        <v>1991.0</v>
      </c>
      <c r="E2865" s="7">
        <f>'Cleaned and Complete Military E'!AI50</f>
        <v>32785415754</v>
      </c>
    </row>
    <row r="2866">
      <c r="A2866" s="1" t="s">
        <v>243</v>
      </c>
      <c r="B2866" s="1" t="s">
        <v>244</v>
      </c>
      <c r="C2866" s="1" t="s">
        <v>6</v>
      </c>
      <c r="D2866" s="12">
        <v>1992.0</v>
      </c>
      <c r="E2866" s="7">
        <f>'Cleaned and Complete Military E'!AJ50</f>
        <v>35999123576</v>
      </c>
    </row>
    <row r="2867">
      <c r="A2867" s="1" t="s">
        <v>243</v>
      </c>
      <c r="B2867" s="1" t="s">
        <v>244</v>
      </c>
      <c r="C2867" s="1" t="s">
        <v>6</v>
      </c>
      <c r="D2867" s="12">
        <v>1993.0</v>
      </c>
      <c r="E2867" s="7">
        <f>'Cleaned and Complete Military E'!AK50</f>
        <v>41353936222</v>
      </c>
    </row>
    <row r="2868">
      <c r="A2868" s="1" t="s">
        <v>243</v>
      </c>
      <c r="B2868" s="1" t="s">
        <v>244</v>
      </c>
      <c r="C2868" s="1" t="s">
        <v>6</v>
      </c>
      <c r="D2868" s="12">
        <v>1994.0</v>
      </c>
      <c r="E2868" s="7">
        <f>'Cleaned and Complete Military E'!AL50</f>
        <v>45285594083</v>
      </c>
    </row>
    <row r="2869">
      <c r="A2869" s="1" t="s">
        <v>243</v>
      </c>
      <c r="B2869" s="1" t="s">
        <v>244</v>
      </c>
      <c r="C2869" s="1" t="s">
        <v>6</v>
      </c>
      <c r="D2869" s="12">
        <v>1995.0</v>
      </c>
      <c r="E2869" s="7">
        <f>'Cleaned and Complete Military E'!AM50</f>
        <v>49961673237</v>
      </c>
    </row>
    <row r="2870">
      <c r="A2870" s="1" t="s">
        <v>243</v>
      </c>
      <c r="B2870" s="1" t="s">
        <v>244</v>
      </c>
      <c r="C2870" s="1" t="s">
        <v>6</v>
      </c>
      <c r="D2870" s="12">
        <v>1996.0</v>
      </c>
      <c r="E2870" s="7">
        <f>'Cleaned and Complete Military E'!AN50</f>
        <v>44047104680</v>
      </c>
    </row>
    <row r="2871">
      <c r="A2871" s="1" t="s">
        <v>243</v>
      </c>
      <c r="B2871" s="1" t="s">
        <v>244</v>
      </c>
      <c r="C2871" s="1" t="s">
        <v>6</v>
      </c>
      <c r="D2871" s="12">
        <v>1997.0</v>
      </c>
      <c r="E2871" s="7">
        <f>'Cleaned and Complete Military E'!AO50</f>
        <v>40634840608</v>
      </c>
    </row>
    <row r="2872">
      <c r="A2872" s="1" t="s">
        <v>243</v>
      </c>
      <c r="B2872" s="1" t="s">
        <v>244</v>
      </c>
      <c r="C2872" s="1" t="s">
        <v>6</v>
      </c>
      <c r="D2872" s="12">
        <v>1998.0</v>
      </c>
      <c r="E2872" s="7">
        <f>'Cleaned and Complete Military E'!AP50</f>
        <v>37849012643</v>
      </c>
    </row>
    <row r="2873">
      <c r="A2873" s="1" t="s">
        <v>243</v>
      </c>
      <c r="B2873" s="1" t="s">
        <v>244</v>
      </c>
      <c r="C2873" s="1" t="s">
        <v>6</v>
      </c>
      <c r="D2873" s="12">
        <v>1999.0</v>
      </c>
      <c r="E2873" s="7">
        <f>'Cleaned and Complete Military E'!AQ50</f>
        <v>43122898505</v>
      </c>
    </row>
    <row r="2874">
      <c r="A2874" s="1" t="s">
        <v>243</v>
      </c>
      <c r="B2874" s="1" t="s">
        <v>244</v>
      </c>
      <c r="C2874" s="1" t="s">
        <v>6</v>
      </c>
      <c r="D2874" s="12">
        <v>2000.0</v>
      </c>
      <c r="E2874" s="7">
        <f>'Cleaned and Complete Military E'!AR50</f>
        <v>45509673827</v>
      </c>
    </row>
    <row r="2875">
      <c r="A2875" s="1" t="s">
        <v>243</v>
      </c>
      <c r="B2875" s="1" t="s">
        <v>244</v>
      </c>
      <c r="C2875" s="1" t="s">
        <v>6</v>
      </c>
      <c r="D2875" s="12">
        <v>2001.0</v>
      </c>
      <c r="E2875" s="7">
        <f>'Cleaned and Complete Military E'!AS50</f>
        <v>40757967234</v>
      </c>
    </row>
    <row r="2876">
      <c r="A2876" s="1" t="s">
        <v>243</v>
      </c>
      <c r="B2876" s="1" t="s">
        <v>244</v>
      </c>
      <c r="C2876" s="1" t="s">
        <v>6</v>
      </c>
      <c r="D2876" s="12">
        <v>2002.0</v>
      </c>
      <c r="E2876" s="7">
        <f>'Cleaned and Complete Military E'!AT50</f>
        <v>39333708170</v>
      </c>
    </row>
    <row r="2877">
      <c r="A2877" s="1" t="s">
        <v>243</v>
      </c>
      <c r="B2877" s="1" t="s">
        <v>244</v>
      </c>
      <c r="C2877" s="1" t="s">
        <v>6</v>
      </c>
      <c r="D2877" s="12">
        <v>2003.0</v>
      </c>
      <c r="E2877" s="7">
        <f>'Cleaned and Complete Military E'!AU50</f>
        <v>42486177361</v>
      </c>
    </row>
    <row r="2878">
      <c r="A2878" s="1" t="s">
        <v>243</v>
      </c>
      <c r="B2878" s="1" t="s">
        <v>244</v>
      </c>
      <c r="C2878" s="1" t="s">
        <v>6</v>
      </c>
      <c r="D2878" s="12">
        <v>2004.0</v>
      </c>
      <c r="E2878" s="7">
        <f>'Cleaned and Complete Military E'!AV50</f>
        <v>45339809415</v>
      </c>
    </row>
    <row r="2879">
      <c r="A2879" s="1" t="s">
        <v>243</v>
      </c>
      <c r="B2879" s="1" t="s">
        <v>244</v>
      </c>
      <c r="C2879" s="1" t="s">
        <v>6</v>
      </c>
      <c r="D2879" s="12">
        <v>2005.0</v>
      </c>
      <c r="E2879" s="7">
        <f>'Cleaned and Complete Military E'!AW50</f>
        <v>44300613330</v>
      </c>
    </row>
    <row r="2880">
      <c r="A2880" s="1" t="s">
        <v>243</v>
      </c>
      <c r="B2880" s="1" t="s">
        <v>244</v>
      </c>
      <c r="C2880" s="1" t="s">
        <v>6</v>
      </c>
      <c r="D2880" s="12">
        <v>2006.0</v>
      </c>
      <c r="E2880" s="7">
        <f>'Cleaned and Complete Military E'!AX50</f>
        <v>41552592886</v>
      </c>
    </row>
    <row r="2881">
      <c r="A2881" s="1" t="s">
        <v>243</v>
      </c>
      <c r="B2881" s="1" t="s">
        <v>244</v>
      </c>
      <c r="C2881" s="1" t="s">
        <v>6</v>
      </c>
      <c r="D2881" s="12">
        <v>2007.0</v>
      </c>
      <c r="E2881" s="7">
        <f>'Cleaned and Complete Military E'!AY50</f>
        <v>40530045688</v>
      </c>
    </row>
    <row r="2882">
      <c r="A2882" s="1" t="s">
        <v>243</v>
      </c>
      <c r="B2882" s="1" t="s">
        <v>244</v>
      </c>
      <c r="C2882" s="1" t="s">
        <v>6</v>
      </c>
      <c r="D2882" s="12">
        <v>2008.0</v>
      </c>
      <c r="E2882" s="7">
        <f>'Cleaned and Complete Military E'!AZ50</f>
        <v>46361468280</v>
      </c>
    </row>
    <row r="2883">
      <c r="A2883" s="1" t="s">
        <v>243</v>
      </c>
      <c r="B2883" s="1" t="s">
        <v>244</v>
      </c>
      <c r="C2883" s="1" t="s">
        <v>6</v>
      </c>
      <c r="D2883" s="12">
        <v>2009.0</v>
      </c>
      <c r="E2883" s="7">
        <f>'Cleaned and Complete Military E'!BA50</f>
        <v>51465158208</v>
      </c>
    </row>
    <row r="2884">
      <c r="A2884" s="1" t="s">
        <v>243</v>
      </c>
      <c r="B2884" s="1" t="s">
        <v>244</v>
      </c>
      <c r="C2884" s="1" t="s">
        <v>6</v>
      </c>
      <c r="D2884" s="12">
        <v>2010.0</v>
      </c>
      <c r="E2884" s="7">
        <f>'Cleaned and Complete Military E'!BB50</f>
        <v>54655450735</v>
      </c>
    </row>
    <row r="2885">
      <c r="A2885" s="1" t="s">
        <v>243</v>
      </c>
      <c r="B2885" s="1" t="s">
        <v>244</v>
      </c>
      <c r="C2885" s="1" t="s">
        <v>6</v>
      </c>
      <c r="D2885" s="12">
        <v>2011.0</v>
      </c>
      <c r="E2885" s="7">
        <f>'Cleaned and Complete Military E'!BC50</f>
        <v>60762213841</v>
      </c>
    </row>
    <row r="2886">
      <c r="A2886" s="1" t="s">
        <v>243</v>
      </c>
      <c r="B2886" s="1" t="s">
        <v>244</v>
      </c>
      <c r="C2886" s="1" t="s">
        <v>6</v>
      </c>
      <c r="D2886" s="12">
        <v>2012.0</v>
      </c>
      <c r="E2886" s="7">
        <f>'Cleaned and Complete Military E'!BD50</f>
        <v>60011530195</v>
      </c>
    </row>
    <row r="2887">
      <c r="A2887" s="1" t="s">
        <v>243</v>
      </c>
      <c r="B2887" s="1" t="s">
        <v>244</v>
      </c>
      <c r="C2887" s="1" t="s">
        <v>6</v>
      </c>
      <c r="D2887" s="12">
        <v>2013.0</v>
      </c>
      <c r="E2887" s="7">
        <f>'Cleaned and Complete Military E'!BE50</f>
        <v>49023932407</v>
      </c>
    </row>
    <row r="2888">
      <c r="A2888" s="1" t="s">
        <v>243</v>
      </c>
      <c r="B2888" s="1" t="s">
        <v>244</v>
      </c>
      <c r="C2888" s="1" t="s">
        <v>6</v>
      </c>
      <c r="D2888" s="12">
        <v>2014.0</v>
      </c>
      <c r="E2888" s="7">
        <f>'Cleaned and Complete Military E'!BF50</f>
        <v>46881244398</v>
      </c>
    </row>
    <row r="2889">
      <c r="A2889" s="1" t="s">
        <v>243</v>
      </c>
      <c r="B2889" s="1" t="s">
        <v>244</v>
      </c>
      <c r="C2889" s="1" t="s">
        <v>6</v>
      </c>
      <c r="D2889" s="12">
        <v>2015.0</v>
      </c>
      <c r="E2889" s="7">
        <f>'Cleaned and Complete Military E'!BG50</f>
        <v>42106103306</v>
      </c>
    </row>
    <row r="2890">
      <c r="A2890" s="1" t="s">
        <v>243</v>
      </c>
      <c r="B2890" s="1" t="s">
        <v>244</v>
      </c>
      <c r="C2890" s="1" t="s">
        <v>6</v>
      </c>
      <c r="D2890" s="12">
        <v>2016.0</v>
      </c>
      <c r="E2890" s="7">
        <f>'Cleaned and Complete Military E'!BH50</f>
        <v>46471287714</v>
      </c>
    </row>
    <row r="2891">
      <c r="A2891" s="1" t="s">
        <v>243</v>
      </c>
      <c r="B2891" s="1" t="s">
        <v>244</v>
      </c>
      <c r="C2891" s="1" t="s">
        <v>6</v>
      </c>
      <c r="D2891" s="12">
        <v>2017.0</v>
      </c>
      <c r="E2891" s="7">
        <f>'Cleaned and Complete Military E'!BI50</f>
        <v>45387031802</v>
      </c>
    </row>
    <row r="2892">
      <c r="A2892" s="1" t="s">
        <v>243</v>
      </c>
      <c r="B2892" s="1" t="s">
        <v>244</v>
      </c>
      <c r="C2892" s="1" t="s">
        <v>6</v>
      </c>
      <c r="D2892" s="12">
        <v>2018.0</v>
      </c>
      <c r="E2892" s="7">
        <f>'Cleaned and Complete Military E'!BJ50</f>
        <v>46617954864</v>
      </c>
    </row>
    <row r="2893">
      <c r="A2893" s="1" t="str">
        <f>'Cleaned and Complete Military E'!A51</f>
        <v>Kenya</v>
      </c>
      <c r="B2893" s="1" t="str">
        <f>'Cleaned and Complete Military E'!B51</f>
        <v>KEN</v>
      </c>
      <c r="C2893" s="1" t="str">
        <f>'Cleaned and Complete Military E'!C51</f>
        <v>Country</v>
      </c>
      <c r="D2893" s="8">
        <v>1960.0</v>
      </c>
      <c r="E2893" s="7">
        <f>'Cleaned and Complete Military E'!D51</f>
        <v>285316060</v>
      </c>
    </row>
    <row r="2894">
      <c r="A2894" s="1" t="s">
        <v>247</v>
      </c>
      <c r="B2894" s="1" t="s">
        <v>248</v>
      </c>
      <c r="C2894" s="1" t="s">
        <v>6</v>
      </c>
      <c r="D2894" s="12">
        <v>1961.0</v>
      </c>
      <c r="E2894" s="7">
        <f>'Cleaned and Complete Military E'!E51</f>
        <v>285316060</v>
      </c>
    </row>
    <row r="2895">
      <c r="A2895" s="1" t="s">
        <v>247</v>
      </c>
      <c r="B2895" s="1" t="s">
        <v>248</v>
      </c>
      <c r="C2895" s="1" t="s">
        <v>6</v>
      </c>
      <c r="D2895" s="12">
        <v>1962.0</v>
      </c>
      <c r="E2895" s="7">
        <f>'Cleaned and Complete Military E'!F51</f>
        <v>285316060</v>
      </c>
    </row>
    <row r="2896">
      <c r="A2896" s="1" t="s">
        <v>247</v>
      </c>
      <c r="B2896" s="1" t="s">
        <v>248</v>
      </c>
      <c r="C2896" s="1" t="s">
        <v>6</v>
      </c>
      <c r="D2896" s="12">
        <v>1963.0</v>
      </c>
      <c r="E2896" s="7">
        <f>'Cleaned and Complete Military E'!G51</f>
        <v>1861999.255</v>
      </c>
    </row>
    <row r="2897">
      <c r="A2897" s="1" t="s">
        <v>247</v>
      </c>
      <c r="B2897" s="1" t="s">
        <v>248</v>
      </c>
      <c r="C2897" s="1" t="s">
        <v>6</v>
      </c>
      <c r="D2897" s="12">
        <v>1964.0</v>
      </c>
      <c r="E2897" s="7">
        <f>'Cleaned and Complete Military E'!H51</f>
        <v>5879997.648</v>
      </c>
    </row>
    <row r="2898">
      <c r="A2898" s="1" t="s">
        <v>247</v>
      </c>
      <c r="B2898" s="1" t="s">
        <v>248</v>
      </c>
      <c r="C2898" s="1" t="s">
        <v>6</v>
      </c>
      <c r="D2898" s="12">
        <v>1965.0</v>
      </c>
      <c r="E2898" s="7">
        <f>'Cleaned and Complete Military E'!I51</f>
        <v>9897996.041</v>
      </c>
    </row>
    <row r="2899">
      <c r="A2899" s="1" t="s">
        <v>247</v>
      </c>
      <c r="B2899" s="1" t="s">
        <v>248</v>
      </c>
      <c r="C2899" s="1" t="s">
        <v>6</v>
      </c>
      <c r="D2899" s="12">
        <v>1966.0</v>
      </c>
      <c r="E2899" s="7">
        <f>'Cleaned and Complete Military E'!J51</f>
        <v>13047994.78</v>
      </c>
    </row>
    <row r="2900">
      <c r="A2900" s="1" t="s">
        <v>247</v>
      </c>
      <c r="B2900" s="1" t="s">
        <v>248</v>
      </c>
      <c r="C2900" s="1" t="s">
        <v>6</v>
      </c>
      <c r="D2900" s="12">
        <v>1967.0</v>
      </c>
      <c r="E2900" s="7">
        <f>'Cleaned and Complete Military E'!K51</f>
        <v>15987993.6</v>
      </c>
    </row>
    <row r="2901">
      <c r="A2901" s="1" t="s">
        <v>247</v>
      </c>
      <c r="B2901" s="1" t="s">
        <v>248</v>
      </c>
      <c r="C2901" s="1" t="s">
        <v>6</v>
      </c>
      <c r="D2901" s="12">
        <v>1968.0</v>
      </c>
      <c r="E2901" s="7">
        <f>'Cleaned and Complete Military E'!L51</f>
        <v>16365993.45</v>
      </c>
    </row>
    <row r="2902">
      <c r="A2902" s="1" t="s">
        <v>247</v>
      </c>
      <c r="B2902" s="1" t="s">
        <v>248</v>
      </c>
      <c r="C2902" s="1" t="s">
        <v>6</v>
      </c>
      <c r="D2902" s="12">
        <v>1969.0</v>
      </c>
      <c r="E2902" s="7">
        <f>'Cleaned and Complete Military E'!M51</f>
        <v>15749993.7</v>
      </c>
    </row>
    <row r="2903">
      <c r="A2903" s="1" t="s">
        <v>247</v>
      </c>
      <c r="B2903" s="1" t="s">
        <v>248</v>
      </c>
      <c r="C2903" s="1" t="s">
        <v>6</v>
      </c>
      <c r="D2903" s="12">
        <v>1970.0</v>
      </c>
      <c r="E2903" s="7">
        <f>'Cleaned and Complete Military E'!N51</f>
        <v>17023993.19</v>
      </c>
    </row>
    <row r="2904">
      <c r="A2904" s="1" t="s">
        <v>247</v>
      </c>
      <c r="B2904" s="1" t="s">
        <v>248</v>
      </c>
      <c r="C2904" s="1" t="s">
        <v>6</v>
      </c>
      <c r="D2904" s="12">
        <v>1971.0</v>
      </c>
      <c r="E2904" s="7">
        <f>'Cleaned and Complete Military E'!O51</f>
        <v>22077991.17</v>
      </c>
    </row>
    <row r="2905">
      <c r="A2905" s="1" t="s">
        <v>247</v>
      </c>
      <c r="B2905" s="1" t="s">
        <v>248</v>
      </c>
      <c r="C2905" s="1" t="s">
        <v>6</v>
      </c>
      <c r="D2905" s="12">
        <v>1972.0</v>
      </c>
      <c r="E2905" s="7">
        <f>'Cleaned and Complete Military E'!P51</f>
        <v>29735988.11</v>
      </c>
    </row>
    <row r="2906">
      <c r="A2906" s="1" t="s">
        <v>247</v>
      </c>
      <c r="B2906" s="1" t="s">
        <v>248</v>
      </c>
      <c r="C2906" s="1" t="s">
        <v>6</v>
      </c>
      <c r="D2906" s="12">
        <v>1973.0</v>
      </c>
      <c r="E2906" s="7">
        <f>'Cleaned and Complete Military E'!Q51</f>
        <v>37319917.16</v>
      </c>
    </row>
    <row r="2907">
      <c r="A2907" s="1" t="s">
        <v>247</v>
      </c>
      <c r="B2907" s="1" t="s">
        <v>248</v>
      </c>
      <c r="C2907" s="1" t="s">
        <v>6</v>
      </c>
      <c r="D2907" s="12">
        <v>1974.0</v>
      </c>
      <c r="E2907" s="7">
        <f>'Cleaned and Complete Military E'!R51</f>
        <v>46763683.97</v>
      </c>
    </row>
    <row r="2908">
      <c r="A2908" s="1" t="s">
        <v>247</v>
      </c>
      <c r="B2908" s="1" t="s">
        <v>248</v>
      </c>
      <c r="C2908" s="1" t="s">
        <v>6</v>
      </c>
      <c r="D2908" s="12">
        <v>1975.0</v>
      </c>
      <c r="E2908" s="7">
        <f>'Cleaned and Complete Military E'!S51</f>
        <v>54090933.23</v>
      </c>
    </row>
    <row r="2909">
      <c r="A2909" s="1" t="s">
        <v>247</v>
      </c>
      <c r="B2909" s="1" t="s">
        <v>248</v>
      </c>
      <c r="C2909" s="1" t="s">
        <v>6</v>
      </c>
      <c r="D2909" s="12">
        <v>1976.0</v>
      </c>
      <c r="E2909" s="7">
        <f>'Cleaned and Complete Military E'!T51</f>
        <v>75910048.12</v>
      </c>
    </row>
    <row r="2910">
      <c r="A2910" s="1" t="s">
        <v>247</v>
      </c>
      <c r="B2910" s="1" t="s">
        <v>248</v>
      </c>
      <c r="C2910" s="1" t="s">
        <v>6</v>
      </c>
      <c r="D2910" s="12">
        <v>1977.0</v>
      </c>
      <c r="E2910" s="7">
        <f>'Cleaned and Complete Military E'!U51</f>
        <v>147766705</v>
      </c>
    </row>
    <row r="2911">
      <c r="A2911" s="1" t="s">
        <v>247</v>
      </c>
      <c r="B2911" s="1" t="s">
        <v>248</v>
      </c>
      <c r="C2911" s="1" t="s">
        <v>6</v>
      </c>
      <c r="D2911" s="12">
        <v>1978.0</v>
      </c>
      <c r="E2911" s="7">
        <f>'Cleaned and Complete Military E'!V51</f>
        <v>239475870</v>
      </c>
    </row>
    <row r="2912">
      <c r="A2912" s="1" t="s">
        <v>247</v>
      </c>
      <c r="B2912" s="1" t="s">
        <v>248</v>
      </c>
      <c r="C2912" s="1" t="s">
        <v>6</v>
      </c>
      <c r="D2912" s="12">
        <v>1979.0</v>
      </c>
      <c r="E2912" s="7">
        <f>'Cleaned and Complete Military E'!W51</f>
        <v>291024720</v>
      </c>
    </row>
    <row r="2913">
      <c r="A2913" s="1" t="s">
        <v>247</v>
      </c>
      <c r="B2913" s="1" t="s">
        <v>248</v>
      </c>
      <c r="C2913" s="1" t="s">
        <v>6</v>
      </c>
      <c r="D2913" s="12">
        <v>1980.0</v>
      </c>
      <c r="E2913" s="7">
        <f>'Cleaned and Complete Military E'!X51</f>
        <v>271691156.2</v>
      </c>
    </row>
    <row r="2914">
      <c r="A2914" s="1" t="s">
        <v>247</v>
      </c>
      <c r="B2914" s="1" t="s">
        <v>248</v>
      </c>
      <c r="C2914" s="1" t="s">
        <v>6</v>
      </c>
      <c r="D2914" s="12">
        <v>1981.0</v>
      </c>
      <c r="E2914" s="7">
        <f>'Cleaned and Complete Military E'!Y51</f>
        <v>241171594.4</v>
      </c>
    </row>
    <row r="2915">
      <c r="A2915" s="1" t="s">
        <v>247</v>
      </c>
      <c r="B2915" s="1" t="s">
        <v>248</v>
      </c>
      <c r="C2915" s="1" t="s">
        <v>6</v>
      </c>
      <c r="D2915" s="12">
        <v>1982.0</v>
      </c>
      <c r="E2915" s="7">
        <f>'Cleaned and Complete Military E'!Z51</f>
        <v>243721560.5</v>
      </c>
    </row>
    <row r="2916">
      <c r="A2916" s="1" t="s">
        <v>247</v>
      </c>
      <c r="B2916" s="1" t="s">
        <v>248</v>
      </c>
      <c r="C2916" s="1" t="s">
        <v>6</v>
      </c>
      <c r="D2916" s="12">
        <v>1983.0</v>
      </c>
      <c r="E2916" s="7">
        <f>'Cleaned and Complete Military E'!AA51</f>
        <v>208691732.7</v>
      </c>
    </row>
    <row r="2917">
      <c r="A2917" s="1" t="s">
        <v>247</v>
      </c>
      <c r="B2917" s="1" t="s">
        <v>248</v>
      </c>
      <c r="C2917" s="1" t="s">
        <v>6</v>
      </c>
      <c r="D2917" s="12">
        <v>1984.0</v>
      </c>
      <c r="E2917" s="7">
        <f>'Cleaned and Complete Military E'!AB51</f>
        <v>175004683</v>
      </c>
    </row>
    <row r="2918">
      <c r="A2918" s="1" t="s">
        <v>247</v>
      </c>
      <c r="B2918" s="1" t="s">
        <v>248</v>
      </c>
      <c r="C2918" s="1" t="s">
        <v>6</v>
      </c>
      <c r="D2918" s="12">
        <v>1985.0</v>
      </c>
      <c r="E2918" s="7">
        <f>'Cleaned and Complete Military E'!AC51</f>
        <v>145781732.1</v>
      </c>
    </row>
    <row r="2919">
      <c r="A2919" s="1" t="s">
        <v>247</v>
      </c>
      <c r="B2919" s="1" t="s">
        <v>248</v>
      </c>
      <c r="C2919" s="1" t="s">
        <v>6</v>
      </c>
      <c r="D2919" s="12">
        <v>1986.0</v>
      </c>
      <c r="E2919" s="7">
        <f>'Cleaned and Complete Military E'!AD51</f>
        <v>181255662.3</v>
      </c>
    </row>
    <row r="2920">
      <c r="A2920" s="1" t="s">
        <v>247</v>
      </c>
      <c r="B2920" s="1" t="s">
        <v>248</v>
      </c>
      <c r="C2920" s="1" t="s">
        <v>6</v>
      </c>
      <c r="D2920" s="12">
        <v>1987.0</v>
      </c>
      <c r="E2920" s="7">
        <f>'Cleaned and Complete Military E'!AE51</f>
        <v>249810082.3</v>
      </c>
    </row>
    <row r="2921">
      <c r="A2921" s="1" t="s">
        <v>247</v>
      </c>
      <c r="B2921" s="1" t="s">
        <v>248</v>
      </c>
      <c r="C2921" s="1" t="s">
        <v>6</v>
      </c>
      <c r="D2921" s="12">
        <v>1988.0</v>
      </c>
      <c r="E2921" s="7">
        <f>'Cleaned and Complete Military E'!AF51</f>
        <v>250942407.5</v>
      </c>
    </row>
    <row r="2922">
      <c r="A2922" s="1" t="s">
        <v>247</v>
      </c>
      <c r="B2922" s="1" t="s">
        <v>248</v>
      </c>
      <c r="C2922" s="1" t="s">
        <v>6</v>
      </c>
      <c r="D2922" s="12">
        <v>1989.0</v>
      </c>
      <c r="E2922" s="7">
        <f>'Cleaned and Complete Military E'!AG51</f>
        <v>228606149</v>
      </c>
    </row>
    <row r="2923">
      <c r="A2923" s="1" t="s">
        <v>247</v>
      </c>
      <c r="B2923" s="1" t="s">
        <v>248</v>
      </c>
      <c r="C2923" s="1" t="s">
        <v>6</v>
      </c>
      <c r="D2923" s="12">
        <v>1990.0</v>
      </c>
      <c r="E2923" s="7">
        <f>'Cleaned and Complete Military E'!AH51</f>
        <v>246456438.6</v>
      </c>
    </row>
    <row r="2924">
      <c r="A2924" s="1" t="s">
        <v>247</v>
      </c>
      <c r="B2924" s="1" t="s">
        <v>248</v>
      </c>
      <c r="C2924" s="1" t="s">
        <v>6</v>
      </c>
      <c r="D2924" s="12">
        <v>1991.0</v>
      </c>
      <c r="E2924" s="7">
        <f>'Cleaned and Complete Military E'!AI51</f>
        <v>191908506.3</v>
      </c>
    </row>
    <row r="2925">
      <c r="A2925" s="1" t="s">
        <v>247</v>
      </c>
      <c r="B2925" s="1" t="s">
        <v>248</v>
      </c>
      <c r="C2925" s="1" t="s">
        <v>6</v>
      </c>
      <c r="D2925" s="12">
        <v>1992.0</v>
      </c>
      <c r="E2925" s="7">
        <f>'Cleaned and Complete Military E'!AJ51</f>
        <v>156036602</v>
      </c>
    </row>
    <row r="2926">
      <c r="A2926" s="1" t="s">
        <v>247</v>
      </c>
      <c r="B2926" s="1" t="s">
        <v>248</v>
      </c>
      <c r="C2926" s="1" t="s">
        <v>6</v>
      </c>
      <c r="D2926" s="12">
        <v>1993.0</v>
      </c>
      <c r="E2926" s="7">
        <f>'Cleaned and Complete Military E'!AK51</f>
        <v>105704527.3</v>
      </c>
    </row>
    <row r="2927">
      <c r="A2927" s="1" t="s">
        <v>247</v>
      </c>
      <c r="B2927" s="1" t="s">
        <v>248</v>
      </c>
      <c r="C2927" s="1" t="s">
        <v>6</v>
      </c>
      <c r="D2927" s="12">
        <v>1994.0</v>
      </c>
      <c r="E2927" s="7">
        <f>'Cleaned and Complete Military E'!AL51</f>
        <v>117331482.6</v>
      </c>
    </row>
    <row r="2928">
      <c r="A2928" s="1" t="s">
        <v>247</v>
      </c>
      <c r="B2928" s="1" t="s">
        <v>248</v>
      </c>
      <c r="C2928" s="1" t="s">
        <v>6</v>
      </c>
      <c r="D2928" s="12">
        <v>1995.0</v>
      </c>
      <c r="E2928" s="7">
        <f>'Cleaned and Complete Military E'!AM51</f>
        <v>149096438.3</v>
      </c>
    </row>
    <row r="2929">
      <c r="A2929" s="1" t="s">
        <v>247</v>
      </c>
      <c r="B2929" s="1" t="s">
        <v>248</v>
      </c>
      <c r="C2929" s="1" t="s">
        <v>6</v>
      </c>
      <c r="D2929" s="12">
        <v>1996.0</v>
      </c>
      <c r="E2929" s="7">
        <f>'Cleaned and Complete Military E'!AN51</f>
        <v>170804816.3</v>
      </c>
    </row>
    <row r="2930">
      <c r="A2930" s="1" t="s">
        <v>247</v>
      </c>
      <c r="B2930" s="1" t="s">
        <v>248</v>
      </c>
      <c r="C2930" s="1" t="s">
        <v>6</v>
      </c>
      <c r="D2930" s="12">
        <v>1997.0</v>
      </c>
      <c r="E2930" s="7">
        <f>'Cleaned and Complete Military E'!AO51</f>
        <v>175834896.9</v>
      </c>
    </row>
    <row r="2931">
      <c r="A2931" s="1" t="s">
        <v>247</v>
      </c>
      <c r="B2931" s="1" t="s">
        <v>248</v>
      </c>
      <c r="C2931" s="1" t="s">
        <v>6</v>
      </c>
      <c r="D2931" s="12">
        <v>1998.0</v>
      </c>
      <c r="E2931" s="7">
        <f>'Cleaned and Complete Military E'!AP51</f>
        <v>171964013.3</v>
      </c>
    </row>
    <row r="2932">
      <c r="A2932" s="1" t="s">
        <v>247</v>
      </c>
      <c r="B2932" s="1" t="s">
        <v>248</v>
      </c>
      <c r="C2932" s="1" t="s">
        <v>6</v>
      </c>
      <c r="D2932" s="12">
        <v>1999.0</v>
      </c>
      <c r="E2932" s="7">
        <f>'Cleaned and Complete Military E'!AQ51</f>
        <v>151917777.4</v>
      </c>
    </row>
    <row r="2933">
      <c r="A2933" s="1" t="s">
        <v>247</v>
      </c>
      <c r="B2933" s="1" t="s">
        <v>248</v>
      </c>
      <c r="C2933" s="1" t="s">
        <v>6</v>
      </c>
      <c r="D2933" s="12">
        <v>2000.0</v>
      </c>
      <c r="E2933" s="7">
        <f>'Cleaned and Complete Military E'!AR51</f>
        <v>165584735.2</v>
      </c>
    </row>
    <row r="2934">
      <c r="A2934" s="1" t="s">
        <v>247</v>
      </c>
      <c r="B2934" s="1" t="s">
        <v>248</v>
      </c>
      <c r="C2934" s="1" t="s">
        <v>6</v>
      </c>
      <c r="D2934" s="12">
        <v>2001.0</v>
      </c>
      <c r="E2934" s="7">
        <f>'Cleaned and Complete Military E'!AS51</f>
        <v>195365005.5</v>
      </c>
    </row>
    <row r="2935">
      <c r="A2935" s="1" t="s">
        <v>247</v>
      </c>
      <c r="B2935" s="1" t="s">
        <v>248</v>
      </c>
      <c r="C2935" s="1" t="s">
        <v>6</v>
      </c>
      <c r="D2935" s="12">
        <v>2002.0</v>
      </c>
      <c r="E2935" s="7">
        <f>'Cleaned and Complete Military E'!AT51</f>
        <v>213894508</v>
      </c>
    </row>
    <row r="2936">
      <c r="A2936" s="1" t="s">
        <v>247</v>
      </c>
      <c r="B2936" s="1" t="s">
        <v>248</v>
      </c>
      <c r="C2936" s="1" t="s">
        <v>6</v>
      </c>
      <c r="D2936" s="12">
        <v>2003.0</v>
      </c>
      <c r="E2936" s="7">
        <f>'Cleaned and Complete Military E'!AU51</f>
        <v>245938663.8</v>
      </c>
    </row>
    <row r="2937">
      <c r="A2937" s="1" t="s">
        <v>247</v>
      </c>
      <c r="B2937" s="1" t="s">
        <v>248</v>
      </c>
      <c r="C2937" s="1" t="s">
        <v>6</v>
      </c>
      <c r="D2937" s="12">
        <v>2004.0</v>
      </c>
      <c r="E2937" s="7">
        <f>'Cleaned and Complete Military E'!AV51</f>
        <v>259807840.7</v>
      </c>
    </row>
    <row r="2938">
      <c r="A2938" s="1" t="s">
        <v>247</v>
      </c>
      <c r="B2938" s="1" t="s">
        <v>248</v>
      </c>
      <c r="C2938" s="1" t="s">
        <v>6</v>
      </c>
      <c r="D2938" s="12">
        <v>2005.0</v>
      </c>
      <c r="E2938" s="7">
        <f>'Cleaned and Complete Military E'!AW51</f>
        <v>316799485.4</v>
      </c>
    </row>
    <row r="2939">
      <c r="A2939" s="1" t="s">
        <v>247</v>
      </c>
      <c r="B2939" s="1" t="s">
        <v>248</v>
      </c>
      <c r="C2939" s="1" t="s">
        <v>6</v>
      </c>
      <c r="D2939" s="12">
        <v>2006.0</v>
      </c>
      <c r="E2939" s="7">
        <f>'Cleaned and Complete Military E'!AX51</f>
        <v>375807203.2</v>
      </c>
    </row>
    <row r="2940">
      <c r="A2940" s="1" t="s">
        <v>247</v>
      </c>
      <c r="B2940" s="1" t="s">
        <v>248</v>
      </c>
      <c r="C2940" s="1" t="s">
        <v>6</v>
      </c>
      <c r="D2940" s="12">
        <v>2007.0</v>
      </c>
      <c r="E2940" s="7">
        <f>'Cleaned and Complete Military E'!AY51</f>
        <v>494684896.7</v>
      </c>
    </row>
    <row r="2941">
      <c r="A2941" s="1" t="s">
        <v>247</v>
      </c>
      <c r="B2941" s="1" t="s">
        <v>248</v>
      </c>
      <c r="C2941" s="1" t="s">
        <v>6</v>
      </c>
      <c r="D2941" s="12">
        <v>2008.0</v>
      </c>
      <c r="E2941" s="7">
        <f>'Cleaned and Complete Military E'!AZ51</f>
        <v>580011940.7</v>
      </c>
    </row>
    <row r="2942">
      <c r="A2942" s="1" t="s">
        <v>247</v>
      </c>
      <c r="B2942" s="1" t="s">
        <v>248</v>
      </c>
      <c r="C2942" s="1" t="s">
        <v>6</v>
      </c>
      <c r="D2942" s="12">
        <v>2009.0</v>
      </c>
      <c r="E2942" s="7">
        <f>'Cleaned and Complete Military E'!BA51</f>
        <v>578071672.4</v>
      </c>
    </row>
    <row r="2943">
      <c r="A2943" s="1" t="s">
        <v>247</v>
      </c>
      <c r="B2943" s="1" t="s">
        <v>248</v>
      </c>
      <c r="C2943" s="1" t="s">
        <v>6</v>
      </c>
      <c r="D2943" s="12">
        <v>2010.0</v>
      </c>
      <c r="E2943" s="7">
        <f>'Cleaned and Complete Military E'!BB51</f>
        <v>622049847.8</v>
      </c>
    </row>
    <row r="2944">
      <c r="A2944" s="1" t="s">
        <v>247</v>
      </c>
      <c r="B2944" s="1" t="s">
        <v>248</v>
      </c>
      <c r="C2944" s="1" t="s">
        <v>6</v>
      </c>
      <c r="D2944" s="12">
        <v>2011.0</v>
      </c>
      <c r="E2944" s="7">
        <f>'Cleaned and Complete Military E'!BC51</f>
        <v>646678106.7</v>
      </c>
    </row>
    <row r="2945">
      <c r="A2945" s="1" t="s">
        <v>247</v>
      </c>
      <c r="B2945" s="1" t="s">
        <v>248</v>
      </c>
      <c r="C2945" s="1" t="s">
        <v>6</v>
      </c>
      <c r="D2945" s="12">
        <v>2012.0</v>
      </c>
      <c r="E2945" s="7">
        <f>'Cleaned and Complete Military E'!BD51</f>
        <v>840072590</v>
      </c>
    </row>
    <row r="2946">
      <c r="A2946" s="1" t="s">
        <v>247</v>
      </c>
      <c r="B2946" s="1" t="s">
        <v>248</v>
      </c>
      <c r="C2946" s="1" t="s">
        <v>6</v>
      </c>
      <c r="D2946" s="12">
        <v>2013.0</v>
      </c>
      <c r="E2946" s="7">
        <f>'Cleaned and Complete Military E'!BE51</f>
        <v>860560896.1</v>
      </c>
    </row>
    <row r="2947">
      <c r="A2947" s="1" t="s">
        <v>247</v>
      </c>
      <c r="B2947" s="1" t="s">
        <v>248</v>
      </c>
      <c r="C2947" s="1" t="s">
        <v>6</v>
      </c>
      <c r="D2947" s="12">
        <v>2014.0</v>
      </c>
      <c r="E2947" s="7">
        <f>'Cleaned and Complete Military E'!BF51</f>
        <v>819044152.8</v>
      </c>
    </row>
    <row r="2948">
      <c r="A2948" s="1" t="s">
        <v>247</v>
      </c>
      <c r="B2948" s="1" t="s">
        <v>248</v>
      </c>
      <c r="C2948" s="1" t="s">
        <v>6</v>
      </c>
      <c r="D2948" s="12">
        <v>2015.0</v>
      </c>
      <c r="E2948" s="7">
        <f>'Cleaned and Complete Military E'!BG51</f>
        <v>843667802.8</v>
      </c>
    </row>
    <row r="2949">
      <c r="A2949" s="1" t="s">
        <v>247</v>
      </c>
      <c r="B2949" s="1" t="s">
        <v>248</v>
      </c>
      <c r="C2949" s="1" t="s">
        <v>6</v>
      </c>
      <c r="D2949" s="12">
        <v>2016.0</v>
      </c>
      <c r="E2949" s="7">
        <f>'Cleaned and Complete Military E'!BH51</f>
        <v>933103002.5</v>
      </c>
    </row>
    <row r="2950">
      <c r="A2950" s="1" t="s">
        <v>247</v>
      </c>
      <c r="B2950" s="1" t="s">
        <v>248</v>
      </c>
      <c r="C2950" s="1" t="s">
        <v>6</v>
      </c>
      <c r="D2950" s="12">
        <v>2017.0</v>
      </c>
      <c r="E2950" s="7">
        <f>'Cleaned and Complete Military E'!BI51</f>
        <v>1015384782</v>
      </c>
    </row>
    <row r="2951">
      <c r="A2951" s="1" t="s">
        <v>247</v>
      </c>
      <c r="B2951" s="1" t="s">
        <v>248</v>
      </c>
      <c r="C2951" s="1" t="s">
        <v>6</v>
      </c>
      <c r="D2951" s="12">
        <v>2018.0</v>
      </c>
      <c r="E2951" s="7">
        <f>'Cleaned and Complete Military E'!BJ51</f>
        <v>1097458153</v>
      </c>
    </row>
    <row r="2952">
      <c r="A2952" s="1" t="str">
        <f>'Cleaned and Complete Military E'!A52</f>
        <v>South Korea</v>
      </c>
      <c r="B2952" s="1" t="str">
        <f>'Cleaned and Complete Military E'!B52</f>
        <v>KOR</v>
      </c>
      <c r="C2952" s="1" t="str">
        <f>'Cleaned and Complete Military E'!C52</f>
        <v>Country</v>
      </c>
      <c r="D2952" s="8">
        <v>1960.0</v>
      </c>
      <c r="E2952" s="7">
        <f>'Cleaned and Complete Military E'!D52</f>
        <v>275643564.4</v>
      </c>
    </row>
    <row r="2953">
      <c r="A2953" s="1" t="s">
        <v>257</v>
      </c>
      <c r="B2953" s="1" t="s">
        <v>258</v>
      </c>
      <c r="C2953" s="1" t="s">
        <v>6</v>
      </c>
      <c r="D2953" s="12">
        <v>1961.0</v>
      </c>
      <c r="E2953" s="7">
        <f>'Cleaned and Complete Military E'!E52</f>
        <v>157061350.1</v>
      </c>
    </row>
    <row r="2954">
      <c r="A2954" s="1" t="s">
        <v>257</v>
      </c>
      <c r="B2954" s="1" t="s">
        <v>258</v>
      </c>
      <c r="C2954" s="1" t="s">
        <v>6</v>
      </c>
      <c r="D2954" s="12">
        <v>1962.0</v>
      </c>
      <c r="E2954" s="7">
        <f>'Cleaned and Complete Military E'!F52</f>
        <v>186153846.2</v>
      </c>
    </row>
    <row r="2955">
      <c r="A2955" s="1" t="s">
        <v>257</v>
      </c>
      <c r="B2955" s="1" t="s">
        <v>258</v>
      </c>
      <c r="C2955" s="1" t="s">
        <v>6</v>
      </c>
      <c r="D2955" s="12">
        <v>1963.0</v>
      </c>
      <c r="E2955" s="7">
        <f>'Cleaned and Complete Military E'!G52</f>
        <v>185384615.4</v>
      </c>
    </row>
    <row r="2956">
      <c r="A2956" s="1" t="s">
        <v>257</v>
      </c>
      <c r="B2956" s="1" t="s">
        <v>258</v>
      </c>
      <c r="C2956" s="1" t="s">
        <v>6</v>
      </c>
      <c r="D2956" s="12">
        <v>1964.0</v>
      </c>
      <c r="E2956" s="7">
        <f>'Cleaned and Complete Military E'!H52</f>
        <v>137481470.4</v>
      </c>
    </row>
    <row r="2957">
      <c r="A2957" s="1" t="s">
        <v>257</v>
      </c>
      <c r="B2957" s="1" t="s">
        <v>258</v>
      </c>
      <c r="C2957" s="1" t="s">
        <v>6</v>
      </c>
      <c r="D2957" s="12">
        <v>1965.0</v>
      </c>
      <c r="E2957" s="7">
        <f>'Cleaned and Complete Military E'!I52</f>
        <v>132131636.1</v>
      </c>
    </row>
    <row r="2958">
      <c r="A2958" s="1" t="s">
        <v>257</v>
      </c>
      <c r="B2958" s="1" t="s">
        <v>258</v>
      </c>
      <c r="C2958" s="1" t="s">
        <v>6</v>
      </c>
      <c r="D2958" s="12">
        <v>1966.0</v>
      </c>
      <c r="E2958" s="7">
        <f>'Cleaned and Complete Military E'!J52</f>
        <v>176901786.3</v>
      </c>
    </row>
    <row r="2959">
      <c r="A2959" s="1" t="s">
        <v>257</v>
      </c>
      <c r="B2959" s="1" t="s">
        <v>258</v>
      </c>
      <c r="C2959" s="1" t="s">
        <v>6</v>
      </c>
      <c r="D2959" s="12">
        <v>1967.0</v>
      </c>
      <c r="E2959" s="7">
        <f>'Cleaned and Complete Military E'!K52</f>
        <v>218100895.7</v>
      </c>
    </row>
    <row r="2960">
      <c r="A2960" s="1" t="s">
        <v>257</v>
      </c>
      <c r="B2960" s="1" t="s">
        <v>258</v>
      </c>
      <c r="C2960" s="1" t="s">
        <v>6</v>
      </c>
      <c r="D2960" s="12">
        <v>1968.0</v>
      </c>
      <c r="E2960" s="7">
        <f>'Cleaned and Complete Military E'!L52</f>
        <v>278696524.4</v>
      </c>
    </row>
    <row r="2961">
      <c r="A2961" s="1" t="s">
        <v>257</v>
      </c>
      <c r="B2961" s="1" t="s">
        <v>258</v>
      </c>
      <c r="C2961" s="1" t="s">
        <v>6</v>
      </c>
      <c r="D2961" s="12">
        <v>1969.0</v>
      </c>
      <c r="E2961" s="7">
        <f>'Cleaned and Complete Military E'!M52</f>
        <v>347028223.8</v>
      </c>
    </row>
    <row r="2962">
      <c r="A2962" s="1" t="s">
        <v>257</v>
      </c>
      <c r="B2962" s="1" t="s">
        <v>258</v>
      </c>
      <c r="C2962" s="1" t="s">
        <v>6</v>
      </c>
      <c r="D2962" s="12">
        <v>1970.0</v>
      </c>
      <c r="E2962" s="7">
        <f>'Cleaned and Complete Military E'!N52</f>
        <v>386403740.4</v>
      </c>
    </row>
    <row r="2963">
      <c r="A2963" s="1" t="s">
        <v>257</v>
      </c>
      <c r="B2963" s="1" t="s">
        <v>258</v>
      </c>
      <c r="C2963" s="1" t="s">
        <v>6</v>
      </c>
      <c r="D2963" s="12">
        <v>1971.0</v>
      </c>
      <c r="E2963" s="7">
        <f>'Cleaned and Complete Military E'!O52</f>
        <v>460899849.3</v>
      </c>
    </row>
    <row r="2964">
      <c r="A2964" s="1" t="s">
        <v>257</v>
      </c>
      <c r="B2964" s="1" t="s">
        <v>258</v>
      </c>
      <c r="C2964" s="1" t="s">
        <v>6</v>
      </c>
      <c r="D2964" s="12">
        <v>1972.0</v>
      </c>
      <c r="E2964" s="7">
        <f>'Cleaned and Complete Military E'!P52</f>
        <v>531950093.4</v>
      </c>
    </row>
    <row r="2965">
      <c r="A2965" s="1" t="s">
        <v>257</v>
      </c>
      <c r="B2965" s="1" t="s">
        <v>258</v>
      </c>
      <c r="C2965" s="1" t="s">
        <v>6</v>
      </c>
      <c r="D2965" s="12">
        <v>1973.0</v>
      </c>
      <c r="E2965" s="7">
        <f>'Cleaned and Complete Military E'!Q52</f>
        <v>544785374.6</v>
      </c>
    </row>
    <row r="2966">
      <c r="A2966" s="1" t="s">
        <v>257</v>
      </c>
      <c r="B2966" s="1" t="s">
        <v>258</v>
      </c>
      <c r="C2966" s="1" t="s">
        <v>6</v>
      </c>
      <c r="D2966" s="12">
        <v>1974.0</v>
      </c>
      <c r="E2966" s="7">
        <f>'Cleaned and Complete Military E'!R52</f>
        <v>852963864</v>
      </c>
    </row>
    <row r="2967">
      <c r="A2967" s="1" t="s">
        <v>257</v>
      </c>
      <c r="B2967" s="1" t="s">
        <v>258</v>
      </c>
      <c r="C2967" s="1" t="s">
        <v>6</v>
      </c>
      <c r="D2967" s="12">
        <v>1975.0</v>
      </c>
      <c r="E2967" s="7">
        <f>'Cleaned and Complete Military E'!S52</f>
        <v>1030991736</v>
      </c>
    </row>
    <row r="2968">
      <c r="A2968" s="1" t="s">
        <v>257</v>
      </c>
      <c r="B2968" s="1" t="s">
        <v>258</v>
      </c>
      <c r="C2968" s="1" t="s">
        <v>6</v>
      </c>
      <c r="D2968" s="12">
        <v>1976.0</v>
      </c>
      <c r="E2968" s="7">
        <f>'Cleaned and Complete Military E'!T52</f>
        <v>1708677686</v>
      </c>
    </row>
    <row r="2969">
      <c r="A2969" s="1" t="s">
        <v>257</v>
      </c>
      <c r="B2969" s="1" t="s">
        <v>258</v>
      </c>
      <c r="C2969" s="1" t="s">
        <v>6</v>
      </c>
      <c r="D2969" s="12">
        <v>1977.0</v>
      </c>
      <c r="E2969" s="7">
        <f>'Cleaned and Complete Military E'!U52</f>
        <v>2237603306</v>
      </c>
    </row>
    <row r="2970">
      <c r="A2970" s="1" t="s">
        <v>257</v>
      </c>
      <c r="B2970" s="1" t="s">
        <v>258</v>
      </c>
      <c r="C2970" s="1" t="s">
        <v>6</v>
      </c>
      <c r="D2970" s="12">
        <v>1978.0</v>
      </c>
      <c r="E2970" s="7">
        <f>'Cleaned and Complete Military E'!V52</f>
        <v>3190082645</v>
      </c>
    </row>
    <row r="2971">
      <c r="A2971" s="1" t="s">
        <v>257</v>
      </c>
      <c r="B2971" s="1" t="s">
        <v>258</v>
      </c>
      <c r="C2971" s="1" t="s">
        <v>6</v>
      </c>
      <c r="D2971" s="12">
        <v>1979.0</v>
      </c>
      <c r="E2971" s="7">
        <f>'Cleaned and Complete Military E'!W52</f>
        <v>3543388430</v>
      </c>
    </row>
    <row r="2972">
      <c r="A2972" s="1" t="s">
        <v>257</v>
      </c>
      <c r="B2972" s="1" t="s">
        <v>258</v>
      </c>
      <c r="C2972" s="1" t="s">
        <v>6</v>
      </c>
      <c r="D2972" s="12">
        <v>1980.0</v>
      </c>
      <c r="E2972" s="7">
        <f>'Cleaned and Complete Military E'!X52</f>
        <v>3980692489</v>
      </c>
    </row>
    <row r="2973">
      <c r="A2973" s="1" t="s">
        <v>257</v>
      </c>
      <c r="B2973" s="1" t="s">
        <v>258</v>
      </c>
      <c r="C2973" s="1" t="s">
        <v>6</v>
      </c>
      <c r="D2973" s="12">
        <v>1981.0</v>
      </c>
      <c r="E2973" s="7">
        <f>'Cleaned and Complete Military E'!Y52</f>
        <v>4463839960</v>
      </c>
    </row>
    <row r="2974">
      <c r="A2974" s="1" t="s">
        <v>257</v>
      </c>
      <c r="B2974" s="1" t="s">
        <v>258</v>
      </c>
      <c r="C2974" s="1" t="s">
        <v>6</v>
      </c>
      <c r="D2974" s="12">
        <v>1982.0</v>
      </c>
      <c r="E2974" s="7">
        <f>'Cleaned and Complete Military E'!Z52</f>
        <v>4646524886</v>
      </c>
    </row>
    <row r="2975">
      <c r="A2975" s="1" t="s">
        <v>257</v>
      </c>
      <c r="B2975" s="1" t="s">
        <v>258</v>
      </c>
      <c r="C2975" s="1" t="s">
        <v>6</v>
      </c>
      <c r="D2975" s="12">
        <v>1983.0</v>
      </c>
      <c r="E2975" s="7">
        <f>'Cleaned and Complete Military E'!AA52</f>
        <v>4714159753</v>
      </c>
    </row>
    <row r="2976">
      <c r="A2976" s="1" t="s">
        <v>257</v>
      </c>
      <c r="B2976" s="1" t="s">
        <v>258</v>
      </c>
      <c r="C2976" s="1" t="s">
        <v>6</v>
      </c>
      <c r="D2976" s="12">
        <v>1984.0</v>
      </c>
      <c r="E2976" s="7">
        <f>'Cleaned and Complete Military E'!AB52</f>
        <v>4759446931</v>
      </c>
    </row>
    <row r="2977">
      <c r="A2977" s="1" t="s">
        <v>257</v>
      </c>
      <c r="B2977" s="1" t="s">
        <v>258</v>
      </c>
      <c r="C2977" s="1" t="s">
        <v>6</v>
      </c>
      <c r="D2977" s="12">
        <v>1985.0</v>
      </c>
      <c r="E2977" s="7">
        <f>'Cleaned and Complete Military E'!AC52</f>
        <v>4883795775</v>
      </c>
    </row>
    <row r="2978">
      <c r="A2978" s="1" t="s">
        <v>257</v>
      </c>
      <c r="B2978" s="1" t="s">
        <v>258</v>
      </c>
      <c r="C2978" s="1" t="s">
        <v>6</v>
      </c>
      <c r="D2978" s="12">
        <v>1986.0</v>
      </c>
      <c r="E2978" s="7">
        <f>'Cleaned and Complete Military E'!AD52</f>
        <v>5325292074</v>
      </c>
    </row>
    <row r="2979">
      <c r="A2979" s="1" t="s">
        <v>257</v>
      </c>
      <c r="B2979" s="1" t="s">
        <v>258</v>
      </c>
      <c r="C2979" s="1" t="s">
        <v>6</v>
      </c>
      <c r="D2979" s="12">
        <v>1987.0</v>
      </c>
      <c r="E2979" s="7">
        <f>'Cleaned and Complete Military E'!AE52</f>
        <v>6040845305</v>
      </c>
    </row>
    <row r="2980">
      <c r="A2980" s="1" t="s">
        <v>257</v>
      </c>
      <c r="B2980" s="1" t="s">
        <v>258</v>
      </c>
      <c r="C2980" s="1" t="s">
        <v>6</v>
      </c>
      <c r="D2980" s="12">
        <v>1988.0</v>
      </c>
      <c r="E2980" s="7">
        <f>'Cleaned and Complete Military E'!AF52</f>
        <v>7732395676</v>
      </c>
    </row>
    <row r="2981">
      <c r="A2981" s="1" t="s">
        <v>257</v>
      </c>
      <c r="B2981" s="1" t="s">
        <v>258</v>
      </c>
      <c r="C2981" s="1" t="s">
        <v>6</v>
      </c>
      <c r="D2981" s="12">
        <v>1989.0</v>
      </c>
      <c r="E2981" s="7">
        <f>'Cleaned and Complete Military E'!AG52</f>
        <v>9468974884</v>
      </c>
    </row>
    <row r="2982">
      <c r="A2982" s="1" t="s">
        <v>257</v>
      </c>
      <c r="B2982" s="1" t="s">
        <v>258</v>
      </c>
      <c r="C2982" s="1" t="s">
        <v>6</v>
      </c>
      <c r="D2982" s="12">
        <v>1990.0</v>
      </c>
      <c r="E2982" s="7">
        <f>'Cleaned and Complete Military E'!AH52</f>
        <v>10110714871</v>
      </c>
    </row>
    <row r="2983">
      <c r="A2983" s="1" t="s">
        <v>257</v>
      </c>
      <c r="B2983" s="1" t="s">
        <v>258</v>
      </c>
      <c r="C2983" s="1" t="s">
        <v>6</v>
      </c>
      <c r="D2983" s="12">
        <v>1991.0</v>
      </c>
      <c r="E2983" s="7">
        <f>'Cleaned and Complete Military E'!AI52</f>
        <v>10956524348</v>
      </c>
    </row>
    <row r="2984">
      <c r="A2984" s="1" t="s">
        <v>257</v>
      </c>
      <c r="B2984" s="1" t="s">
        <v>258</v>
      </c>
      <c r="C2984" s="1" t="s">
        <v>6</v>
      </c>
      <c r="D2984" s="12">
        <v>1992.0</v>
      </c>
      <c r="E2984" s="7">
        <f>'Cleaned and Complete Military E'!AJ52</f>
        <v>11614665196</v>
      </c>
    </row>
    <row r="2985">
      <c r="A2985" s="1" t="s">
        <v>257</v>
      </c>
      <c r="B2985" s="1" t="s">
        <v>258</v>
      </c>
      <c r="C2985" s="1" t="s">
        <v>6</v>
      </c>
      <c r="D2985" s="12">
        <v>1993.0</v>
      </c>
      <c r="E2985" s="7">
        <f>'Cleaned and Complete Military E'!AK52</f>
        <v>12377424873</v>
      </c>
    </row>
    <row r="2986">
      <c r="A2986" s="1" t="s">
        <v>257</v>
      </c>
      <c r="B2986" s="1" t="s">
        <v>258</v>
      </c>
      <c r="C2986" s="1" t="s">
        <v>6</v>
      </c>
      <c r="D2986" s="12">
        <v>1994.0</v>
      </c>
      <c r="E2986" s="7">
        <f>'Cleaned and Complete Military E'!AL52</f>
        <v>13519265763</v>
      </c>
    </row>
    <row r="2987">
      <c r="A2987" s="1" t="s">
        <v>257</v>
      </c>
      <c r="B2987" s="1" t="s">
        <v>258</v>
      </c>
      <c r="C2987" s="1" t="s">
        <v>6</v>
      </c>
      <c r="D2987" s="12">
        <v>1995.0</v>
      </c>
      <c r="E2987" s="7">
        <f>'Cleaned and Complete Military E'!AM52</f>
        <v>16085095679</v>
      </c>
    </row>
    <row r="2988">
      <c r="A2988" s="1" t="s">
        <v>257</v>
      </c>
      <c r="B2988" s="1" t="s">
        <v>258</v>
      </c>
      <c r="C2988" s="1" t="s">
        <v>6</v>
      </c>
      <c r="D2988" s="12">
        <v>1996.0</v>
      </c>
      <c r="E2988" s="7">
        <f>'Cleaned and Complete Military E'!AN52</f>
        <v>16408665267</v>
      </c>
    </row>
    <row r="2989">
      <c r="A2989" s="1" t="s">
        <v>257</v>
      </c>
      <c r="B2989" s="1" t="s">
        <v>258</v>
      </c>
      <c r="C2989" s="1" t="s">
        <v>6</v>
      </c>
      <c r="D2989" s="12">
        <v>1997.0</v>
      </c>
      <c r="E2989" s="7">
        <f>'Cleaned and Complete Military E'!AO52</f>
        <v>14848484530</v>
      </c>
    </row>
    <row r="2990">
      <c r="A2990" s="1" t="s">
        <v>257</v>
      </c>
      <c r="B2990" s="1" t="s">
        <v>258</v>
      </c>
      <c r="C2990" s="1" t="s">
        <v>6</v>
      </c>
      <c r="D2990" s="12">
        <v>1998.0</v>
      </c>
      <c r="E2990" s="7">
        <f>'Cleaned and Complete Military E'!AP52</f>
        <v>10457957529</v>
      </c>
    </row>
    <row r="2991">
      <c r="A2991" s="1" t="s">
        <v>257</v>
      </c>
      <c r="B2991" s="1" t="s">
        <v>258</v>
      </c>
      <c r="C2991" s="1" t="s">
        <v>6</v>
      </c>
      <c r="D2991" s="12">
        <v>1999.0</v>
      </c>
      <c r="E2991" s="7">
        <f>'Cleaned and Complete Military E'!AQ52</f>
        <v>12095186824</v>
      </c>
    </row>
    <row r="2992">
      <c r="A2992" s="1" t="s">
        <v>257</v>
      </c>
      <c r="B2992" s="1" t="s">
        <v>258</v>
      </c>
      <c r="C2992" s="1" t="s">
        <v>6</v>
      </c>
      <c r="D2992" s="12">
        <v>2000.0</v>
      </c>
      <c r="E2992" s="7">
        <f>'Cleaned and Complete Military E'!AR52</f>
        <v>13801107024</v>
      </c>
    </row>
    <row r="2993">
      <c r="A2993" s="1" t="s">
        <v>257</v>
      </c>
      <c r="B2993" s="1" t="s">
        <v>258</v>
      </c>
      <c r="C2993" s="1" t="s">
        <v>6</v>
      </c>
      <c r="D2993" s="12">
        <v>2001.0</v>
      </c>
      <c r="E2993" s="7">
        <f>'Cleaned and Complete Military E'!AS52</f>
        <v>12941850828</v>
      </c>
    </row>
    <row r="2994">
      <c r="A2994" s="1" t="s">
        <v>257</v>
      </c>
      <c r="B2994" s="1" t="s">
        <v>258</v>
      </c>
      <c r="C2994" s="1" t="s">
        <v>6</v>
      </c>
      <c r="D2994" s="12">
        <v>2002.0</v>
      </c>
      <c r="E2994" s="7">
        <f>'Cleaned and Complete Military E'!AT52</f>
        <v>14101703315</v>
      </c>
    </row>
    <row r="2995">
      <c r="A2995" s="1" t="s">
        <v>257</v>
      </c>
      <c r="B2995" s="1" t="s">
        <v>258</v>
      </c>
      <c r="C2995" s="1" t="s">
        <v>6</v>
      </c>
      <c r="D2995" s="12">
        <v>2003.0</v>
      </c>
      <c r="E2995" s="7">
        <f>'Cleaned and Complete Military E'!AU52</f>
        <v>15847047272</v>
      </c>
    </row>
    <row r="2996">
      <c r="A2996" s="1" t="s">
        <v>257</v>
      </c>
      <c r="B2996" s="1" t="s">
        <v>258</v>
      </c>
      <c r="C2996" s="1" t="s">
        <v>6</v>
      </c>
      <c r="D2996" s="12">
        <v>2004.0</v>
      </c>
      <c r="E2996" s="7">
        <f>'Cleaned and Complete Military E'!AV52</f>
        <v>17829864143</v>
      </c>
    </row>
    <row r="2997">
      <c r="A2997" s="1" t="s">
        <v>257</v>
      </c>
      <c r="B2997" s="1" t="s">
        <v>258</v>
      </c>
      <c r="C2997" s="1" t="s">
        <v>6</v>
      </c>
      <c r="D2997" s="12">
        <v>2005.0</v>
      </c>
      <c r="E2997" s="7">
        <f>'Cleaned and Complete Military E'!AW52</f>
        <v>22159512557</v>
      </c>
    </row>
    <row r="2998">
      <c r="A2998" s="1" t="s">
        <v>257</v>
      </c>
      <c r="B2998" s="1" t="s">
        <v>258</v>
      </c>
      <c r="C2998" s="1" t="s">
        <v>6</v>
      </c>
      <c r="D2998" s="12">
        <v>2006.0</v>
      </c>
      <c r="E2998" s="7">
        <f>'Cleaned and Complete Military E'!AX52</f>
        <v>25177237741</v>
      </c>
    </row>
    <row r="2999">
      <c r="A2999" s="1" t="s">
        <v>257</v>
      </c>
      <c r="B2999" s="1" t="s">
        <v>258</v>
      </c>
      <c r="C2999" s="1" t="s">
        <v>6</v>
      </c>
      <c r="D2999" s="12">
        <v>2007.0</v>
      </c>
      <c r="E2999" s="7">
        <f>'Cleaned and Complete Military E'!AY52</f>
        <v>27726129585</v>
      </c>
    </row>
    <row r="3000">
      <c r="A3000" s="1" t="s">
        <v>257</v>
      </c>
      <c r="B3000" s="1" t="s">
        <v>258</v>
      </c>
      <c r="C3000" s="1" t="s">
        <v>6</v>
      </c>
      <c r="D3000" s="12">
        <v>2008.0</v>
      </c>
      <c r="E3000" s="7">
        <f>'Cleaned and Complete Military E'!AZ52</f>
        <v>26072410508</v>
      </c>
    </row>
    <row r="3001">
      <c r="A3001" s="1" t="s">
        <v>257</v>
      </c>
      <c r="B3001" s="1" t="s">
        <v>258</v>
      </c>
      <c r="C3001" s="1" t="s">
        <v>6</v>
      </c>
      <c r="D3001" s="12">
        <v>2009.0</v>
      </c>
      <c r="E3001" s="7">
        <f>'Cleaned and Complete Military E'!BA52</f>
        <v>24575661939</v>
      </c>
    </row>
    <row r="3002">
      <c r="A3002" s="1" t="s">
        <v>257</v>
      </c>
      <c r="B3002" s="1" t="s">
        <v>258</v>
      </c>
      <c r="C3002" s="1" t="s">
        <v>6</v>
      </c>
      <c r="D3002" s="12">
        <v>2010.0</v>
      </c>
      <c r="E3002" s="7">
        <f>'Cleaned and Complete Military E'!BB52</f>
        <v>28175181219</v>
      </c>
    </row>
    <row r="3003">
      <c r="A3003" s="1" t="s">
        <v>257</v>
      </c>
      <c r="B3003" s="1" t="s">
        <v>258</v>
      </c>
      <c r="C3003" s="1" t="s">
        <v>6</v>
      </c>
      <c r="D3003" s="12">
        <v>2011.0</v>
      </c>
      <c r="E3003" s="7">
        <f>'Cleaned and Complete Military E'!BC52</f>
        <v>30991707946</v>
      </c>
    </row>
    <row r="3004">
      <c r="A3004" s="1" t="s">
        <v>257</v>
      </c>
      <c r="B3004" s="1" t="s">
        <v>258</v>
      </c>
      <c r="C3004" s="1" t="s">
        <v>6</v>
      </c>
      <c r="D3004" s="12">
        <v>2012.0</v>
      </c>
      <c r="E3004" s="7">
        <f>'Cleaned and Complete Military E'!BD52</f>
        <v>31951760810</v>
      </c>
    </row>
    <row r="3005">
      <c r="A3005" s="1" t="s">
        <v>257</v>
      </c>
      <c r="B3005" s="1" t="s">
        <v>258</v>
      </c>
      <c r="C3005" s="1" t="s">
        <v>6</v>
      </c>
      <c r="D3005" s="12">
        <v>2013.0</v>
      </c>
      <c r="E3005" s="7">
        <f>'Cleaned and Complete Military E'!BE52</f>
        <v>34311220715</v>
      </c>
    </row>
    <row r="3006">
      <c r="A3006" s="1" t="s">
        <v>257</v>
      </c>
      <c r="B3006" s="1" t="s">
        <v>258</v>
      </c>
      <c r="C3006" s="1" t="s">
        <v>6</v>
      </c>
      <c r="D3006" s="12">
        <v>2014.0</v>
      </c>
      <c r="E3006" s="7">
        <f>'Cleaned and Complete Military E'!BF52</f>
        <v>37552328673</v>
      </c>
    </row>
    <row r="3007">
      <c r="A3007" s="1" t="s">
        <v>257</v>
      </c>
      <c r="B3007" s="1" t="s">
        <v>258</v>
      </c>
      <c r="C3007" s="1" t="s">
        <v>6</v>
      </c>
      <c r="D3007" s="12">
        <v>2015.0</v>
      </c>
      <c r="E3007" s="7">
        <f>'Cleaned and Complete Military E'!BG52</f>
        <v>36570769323</v>
      </c>
    </row>
    <row r="3008">
      <c r="A3008" s="1" t="s">
        <v>257</v>
      </c>
      <c r="B3008" s="1" t="s">
        <v>258</v>
      </c>
      <c r="C3008" s="1" t="s">
        <v>6</v>
      </c>
      <c r="D3008" s="12">
        <v>2016.0</v>
      </c>
      <c r="E3008" s="7">
        <f>'Cleaned and Complete Military E'!BH52</f>
        <v>36885283430</v>
      </c>
    </row>
    <row r="3009">
      <c r="A3009" s="1" t="s">
        <v>257</v>
      </c>
      <c r="B3009" s="1" t="s">
        <v>258</v>
      </c>
      <c r="C3009" s="1" t="s">
        <v>6</v>
      </c>
      <c r="D3009" s="12">
        <v>2017.0</v>
      </c>
      <c r="E3009" s="7">
        <f>'Cleaned and Complete Military E'!BI52</f>
        <v>39170682136</v>
      </c>
    </row>
    <row r="3010">
      <c r="A3010" s="1" t="s">
        <v>257</v>
      </c>
      <c r="B3010" s="1" t="s">
        <v>258</v>
      </c>
      <c r="C3010" s="1" t="s">
        <v>6</v>
      </c>
      <c r="D3010" s="12">
        <v>2018.0</v>
      </c>
      <c r="E3010" s="7">
        <f>'Cleaned and Complete Military E'!BJ52</f>
        <v>43069973343</v>
      </c>
    </row>
    <row r="3011">
      <c r="A3011" s="1" t="str">
        <f>'Cleaned and Complete Military E'!A53</f>
        <v>Latin America &amp; Caribbean (excluding high income)</v>
      </c>
      <c r="B3011" s="1" t="str">
        <f>'Cleaned and Complete Military E'!B53</f>
        <v>LAC</v>
      </c>
      <c r="C3011" s="1" t="str">
        <f>'Cleaned and Complete Military E'!C53</f>
        <v>Regions Clubbed Economically</v>
      </c>
      <c r="D3011" s="8">
        <v>1960.0</v>
      </c>
      <c r="E3011" s="7">
        <f>'Cleaned and Complete Military E'!D53</f>
        <v>914311085.5</v>
      </c>
    </row>
    <row r="3012">
      <c r="A3012" s="1" t="s">
        <v>261</v>
      </c>
      <c r="B3012" s="1" t="s">
        <v>262</v>
      </c>
      <c r="C3012" s="1" t="s">
        <v>128</v>
      </c>
      <c r="D3012" s="12">
        <v>1961.0</v>
      </c>
      <c r="E3012" s="7">
        <f>'Cleaned and Complete Military E'!E53</f>
        <v>791185010.6</v>
      </c>
    </row>
    <row r="3013">
      <c r="A3013" s="1" t="s">
        <v>261</v>
      </c>
      <c r="B3013" s="1" t="s">
        <v>262</v>
      </c>
      <c r="C3013" s="1" t="s">
        <v>128</v>
      </c>
      <c r="D3013" s="12">
        <v>1962.0</v>
      </c>
      <c r="E3013" s="7">
        <f>'Cleaned and Complete Military E'!F53</f>
        <v>1307451832</v>
      </c>
    </row>
    <row r="3014">
      <c r="A3014" s="1" t="s">
        <v>261</v>
      </c>
      <c r="B3014" s="1" t="s">
        <v>262</v>
      </c>
      <c r="C3014" s="1" t="s">
        <v>128</v>
      </c>
      <c r="D3014" s="12">
        <v>1963.0</v>
      </c>
      <c r="E3014" s="7">
        <f>'Cleaned and Complete Military E'!G53</f>
        <v>1405381963</v>
      </c>
    </row>
    <row r="3015">
      <c r="A3015" s="1" t="s">
        <v>261</v>
      </c>
      <c r="B3015" s="1" t="s">
        <v>262</v>
      </c>
      <c r="C3015" s="1" t="s">
        <v>128</v>
      </c>
      <c r="D3015" s="12">
        <v>1964.0</v>
      </c>
      <c r="E3015" s="7">
        <f>'Cleaned and Complete Military E'!H53</f>
        <v>1328343820</v>
      </c>
    </row>
    <row r="3016">
      <c r="A3016" s="1" t="s">
        <v>261</v>
      </c>
      <c r="B3016" s="1" t="s">
        <v>262</v>
      </c>
      <c r="C3016" s="1" t="s">
        <v>128</v>
      </c>
      <c r="D3016" s="12">
        <v>1965.0</v>
      </c>
      <c r="E3016" s="7">
        <f>'Cleaned and Complete Military E'!I53</f>
        <v>1656683077</v>
      </c>
    </row>
    <row r="3017">
      <c r="A3017" s="1" t="s">
        <v>261</v>
      </c>
      <c r="B3017" s="1" t="s">
        <v>262</v>
      </c>
      <c r="C3017" s="1" t="s">
        <v>128</v>
      </c>
      <c r="D3017" s="12">
        <v>1966.0</v>
      </c>
      <c r="E3017" s="7">
        <f>'Cleaned and Complete Military E'!J53</f>
        <v>1789992451</v>
      </c>
    </row>
    <row r="3018">
      <c r="A3018" s="1" t="s">
        <v>261</v>
      </c>
      <c r="B3018" s="1" t="s">
        <v>262</v>
      </c>
      <c r="C3018" s="1" t="s">
        <v>128</v>
      </c>
      <c r="D3018" s="12">
        <v>1967.0</v>
      </c>
      <c r="E3018" s="7">
        <f>'Cleaned and Complete Military E'!K53</f>
        <v>1935440335</v>
      </c>
    </row>
    <row r="3019">
      <c r="A3019" s="1" t="s">
        <v>261</v>
      </c>
      <c r="B3019" s="1" t="s">
        <v>262</v>
      </c>
      <c r="C3019" s="1" t="s">
        <v>128</v>
      </c>
      <c r="D3019" s="12">
        <v>1968.0</v>
      </c>
      <c r="E3019" s="7">
        <f>'Cleaned and Complete Military E'!L53</f>
        <v>1904105726</v>
      </c>
    </row>
    <row r="3020">
      <c r="A3020" s="1" t="s">
        <v>261</v>
      </c>
      <c r="B3020" s="1" t="s">
        <v>262</v>
      </c>
      <c r="C3020" s="1" t="s">
        <v>128</v>
      </c>
      <c r="D3020" s="12">
        <v>1969.0</v>
      </c>
      <c r="E3020" s="7">
        <f>'Cleaned and Complete Military E'!M53</f>
        <v>2108402980</v>
      </c>
    </row>
    <row r="3021">
      <c r="A3021" s="1" t="s">
        <v>261</v>
      </c>
      <c r="B3021" s="1" t="s">
        <v>262</v>
      </c>
      <c r="C3021" s="1" t="s">
        <v>128</v>
      </c>
      <c r="D3021" s="12">
        <v>1970.0</v>
      </c>
      <c r="E3021" s="7">
        <f>'Cleaned and Complete Military E'!N53</f>
        <v>2462612095</v>
      </c>
    </row>
    <row r="3022">
      <c r="A3022" s="1" t="s">
        <v>261</v>
      </c>
      <c r="B3022" s="1" t="s">
        <v>262</v>
      </c>
      <c r="C3022" s="1" t="s">
        <v>128</v>
      </c>
      <c r="D3022" s="12">
        <v>1971.0</v>
      </c>
      <c r="E3022" s="7">
        <f>'Cleaned and Complete Military E'!O53</f>
        <v>2802923466</v>
      </c>
    </row>
    <row r="3023">
      <c r="A3023" s="1" t="s">
        <v>261</v>
      </c>
      <c r="B3023" s="1" t="s">
        <v>262</v>
      </c>
      <c r="C3023" s="1" t="s">
        <v>128</v>
      </c>
      <c r="D3023" s="12">
        <v>1972.0</v>
      </c>
      <c r="E3023" s="7">
        <f>'Cleaned and Complete Military E'!P53</f>
        <v>3243536258</v>
      </c>
    </row>
    <row r="3024">
      <c r="A3024" s="1" t="s">
        <v>261</v>
      </c>
      <c r="B3024" s="1" t="s">
        <v>262</v>
      </c>
      <c r="C3024" s="1" t="s">
        <v>128</v>
      </c>
      <c r="D3024" s="12">
        <v>1973.0</v>
      </c>
      <c r="E3024" s="7">
        <f>'Cleaned and Complete Military E'!Q53</f>
        <v>4277159447</v>
      </c>
    </row>
    <row r="3025">
      <c r="A3025" s="1" t="s">
        <v>261</v>
      </c>
      <c r="B3025" s="1" t="s">
        <v>262</v>
      </c>
      <c r="C3025" s="1" t="s">
        <v>128</v>
      </c>
      <c r="D3025" s="12">
        <v>1974.0</v>
      </c>
      <c r="E3025" s="7">
        <f>'Cleaned and Complete Military E'!R53</f>
        <v>5363707441</v>
      </c>
    </row>
    <row r="3026">
      <c r="A3026" s="1" t="s">
        <v>261</v>
      </c>
      <c r="B3026" s="1" t="s">
        <v>262</v>
      </c>
      <c r="C3026" s="1" t="s">
        <v>128</v>
      </c>
      <c r="D3026" s="12">
        <v>1975.0</v>
      </c>
      <c r="E3026" s="7">
        <f>'Cleaned and Complete Military E'!S53</f>
        <v>5497385917</v>
      </c>
    </row>
    <row r="3027">
      <c r="A3027" s="1" t="s">
        <v>261</v>
      </c>
      <c r="B3027" s="1" t="s">
        <v>262</v>
      </c>
      <c r="C3027" s="1" t="s">
        <v>128</v>
      </c>
      <c r="D3027" s="12">
        <v>1976.0</v>
      </c>
      <c r="E3027" s="7">
        <f>'Cleaned and Complete Military E'!T53</f>
        <v>7252013201</v>
      </c>
    </row>
    <row r="3028">
      <c r="A3028" s="1" t="s">
        <v>261</v>
      </c>
      <c r="B3028" s="1" t="s">
        <v>262</v>
      </c>
      <c r="C3028" s="1" t="s">
        <v>128</v>
      </c>
      <c r="D3028" s="12">
        <v>1977.0</v>
      </c>
      <c r="E3028" s="7">
        <f>'Cleaned and Complete Military E'!U53</f>
        <v>7702036514</v>
      </c>
    </row>
    <row r="3029">
      <c r="A3029" s="1" t="s">
        <v>261</v>
      </c>
      <c r="B3029" s="1" t="s">
        <v>262</v>
      </c>
      <c r="C3029" s="1" t="s">
        <v>128</v>
      </c>
      <c r="D3029" s="12">
        <v>1978.0</v>
      </c>
      <c r="E3029" s="7">
        <f>'Cleaned and Complete Military E'!V53</f>
        <v>8812513689</v>
      </c>
    </row>
    <row r="3030">
      <c r="A3030" s="1" t="s">
        <v>261</v>
      </c>
      <c r="B3030" s="1" t="s">
        <v>262</v>
      </c>
      <c r="C3030" s="1" t="s">
        <v>128</v>
      </c>
      <c r="D3030" s="12">
        <v>1979.0</v>
      </c>
      <c r="E3030" s="7">
        <f>'Cleaned and Complete Military E'!W53</f>
        <v>11212922658</v>
      </c>
    </row>
    <row r="3031">
      <c r="A3031" s="1" t="s">
        <v>261</v>
      </c>
      <c r="B3031" s="1" t="s">
        <v>262</v>
      </c>
      <c r="C3031" s="1" t="s">
        <v>128</v>
      </c>
      <c r="D3031" s="12">
        <v>1980.0</v>
      </c>
      <c r="E3031" s="7">
        <f>'Cleaned and Complete Military E'!X53</f>
        <v>12963457866</v>
      </c>
    </row>
    <row r="3032">
      <c r="A3032" s="1" t="s">
        <v>261</v>
      </c>
      <c r="B3032" s="1" t="s">
        <v>262</v>
      </c>
      <c r="C3032" s="1" t="s">
        <v>128</v>
      </c>
      <c r="D3032" s="12">
        <v>1981.0</v>
      </c>
      <c r="E3032" s="7">
        <f>'Cleaned and Complete Military E'!Y53</f>
        <v>13500511211</v>
      </c>
    </row>
    <row r="3033">
      <c r="A3033" s="1" t="s">
        <v>261</v>
      </c>
      <c r="B3033" s="1" t="s">
        <v>262</v>
      </c>
      <c r="C3033" s="1" t="s">
        <v>128</v>
      </c>
      <c r="D3033" s="12">
        <v>1982.0</v>
      </c>
      <c r="E3033" s="7">
        <f>'Cleaned and Complete Military E'!Z53</f>
        <v>10734760837</v>
      </c>
    </row>
    <row r="3034">
      <c r="A3034" s="1" t="s">
        <v>261</v>
      </c>
      <c r="B3034" s="1" t="s">
        <v>262</v>
      </c>
      <c r="C3034" s="1" t="s">
        <v>128</v>
      </c>
      <c r="D3034" s="12">
        <v>1983.0</v>
      </c>
      <c r="E3034" s="7">
        <f>'Cleaned and Complete Military E'!AA53</f>
        <v>10594362555</v>
      </c>
    </row>
    <row r="3035">
      <c r="A3035" s="1" t="s">
        <v>261</v>
      </c>
      <c r="B3035" s="1" t="s">
        <v>262</v>
      </c>
      <c r="C3035" s="1" t="s">
        <v>128</v>
      </c>
      <c r="D3035" s="12">
        <v>1984.0</v>
      </c>
      <c r="E3035" s="7">
        <f>'Cleaned and Complete Military E'!AB53</f>
        <v>9801544904</v>
      </c>
    </row>
    <row r="3036">
      <c r="A3036" s="1" t="s">
        <v>261</v>
      </c>
      <c r="B3036" s="1" t="s">
        <v>262</v>
      </c>
      <c r="C3036" s="1" t="s">
        <v>128</v>
      </c>
      <c r="D3036" s="12">
        <v>1985.0</v>
      </c>
      <c r="E3036" s="7">
        <f>'Cleaned and Complete Military E'!AC53</f>
        <v>9424261994</v>
      </c>
    </row>
    <row r="3037">
      <c r="A3037" s="1" t="s">
        <v>261</v>
      </c>
      <c r="B3037" s="1" t="s">
        <v>262</v>
      </c>
      <c r="C3037" s="1" t="s">
        <v>128</v>
      </c>
      <c r="D3037" s="12">
        <v>1986.0</v>
      </c>
      <c r="E3037" s="7">
        <f>'Cleaned and Complete Military E'!AD53</f>
        <v>9611214393</v>
      </c>
    </row>
    <row r="3038">
      <c r="A3038" s="1" t="s">
        <v>261</v>
      </c>
      <c r="B3038" s="1" t="s">
        <v>262</v>
      </c>
      <c r="C3038" s="1" t="s">
        <v>128</v>
      </c>
      <c r="D3038" s="12">
        <v>1987.0</v>
      </c>
      <c r="E3038" s="7">
        <f>'Cleaned and Complete Military E'!AE53</f>
        <v>11510783519</v>
      </c>
    </row>
    <row r="3039">
      <c r="A3039" s="1" t="s">
        <v>261</v>
      </c>
      <c r="B3039" s="1" t="s">
        <v>262</v>
      </c>
      <c r="C3039" s="1" t="s">
        <v>128</v>
      </c>
      <c r="D3039" s="12">
        <v>1988.0</v>
      </c>
      <c r="E3039" s="7">
        <f>'Cleaned and Complete Military E'!AF53</f>
        <v>13266094263</v>
      </c>
    </row>
    <row r="3040">
      <c r="A3040" s="1" t="s">
        <v>261</v>
      </c>
      <c r="B3040" s="1" t="s">
        <v>262</v>
      </c>
      <c r="C3040" s="1" t="s">
        <v>128</v>
      </c>
      <c r="D3040" s="12">
        <v>1989.0</v>
      </c>
      <c r="E3040" s="7">
        <f>'Cleaned and Complete Military E'!AG53</f>
        <v>15278448285</v>
      </c>
    </row>
    <row r="3041">
      <c r="A3041" s="1" t="s">
        <v>261</v>
      </c>
      <c r="B3041" s="1" t="s">
        <v>262</v>
      </c>
      <c r="C3041" s="1" t="s">
        <v>128</v>
      </c>
      <c r="D3041" s="12">
        <v>1990.0</v>
      </c>
      <c r="E3041" s="7">
        <f>'Cleaned and Complete Military E'!AH53</f>
        <v>17073779191</v>
      </c>
    </row>
    <row r="3042">
      <c r="A3042" s="1" t="s">
        <v>261</v>
      </c>
      <c r="B3042" s="1" t="s">
        <v>262</v>
      </c>
      <c r="C3042" s="1" t="s">
        <v>128</v>
      </c>
      <c r="D3042" s="12">
        <v>1991.0</v>
      </c>
      <c r="E3042" s="7">
        <f>'Cleaned and Complete Military E'!AI53</f>
        <v>14750811029</v>
      </c>
    </row>
    <row r="3043">
      <c r="A3043" s="1" t="s">
        <v>261</v>
      </c>
      <c r="B3043" s="1" t="s">
        <v>262</v>
      </c>
      <c r="C3043" s="1" t="s">
        <v>128</v>
      </c>
      <c r="D3043" s="12">
        <v>1992.0</v>
      </c>
      <c r="E3043" s="7">
        <f>'Cleaned and Complete Military E'!AJ53</f>
        <v>14226357404</v>
      </c>
    </row>
    <row r="3044">
      <c r="A3044" s="1" t="s">
        <v>261</v>
      </c>
      <c r="B3044" s="1" t="s">
        <v>262</v>
      </c>
      <c r="C3044" s="1" t="s">
        <v>128</v>
      </c>
      <c r="D3044" s="12">
        <v>1993.0</v>
      </c>
      <c r="E3044" s="7">
        <f>'Cleaned and Complete Military E'!AK53</f>
        <v>17608028615</v>
      </c>
    </row>
    <row r="3045">
      <c r="A3045" s="1" t="s">
        <v>261</v>
      </c>
      <c r="B3045" s="1" t="s">
        <v>262</v>
      </c>
      <c r="C3045" s="1" t="s">
        <v>128</v>
      </c>
      <c r="D3045" s="12">
        <v>1994.0</v>
      </c>
      <c r="E3045" s="7">
        <f>'Cleaned and Complete Military E'!AL53</f>
        <v>22325610610</v>
      </c>
    </row>
    <row r="3046">
      <c r="A3046" s="1" t="s">
        <v>261</v>
      </c>
      <c r="B3046" s="1" t="s">
        <v>262</v>
      </c>
      <c r="C3046" s="1" t="s">
        <v>128</v>
      </c>
      <c r="D3046" s="12">
        <v>1995.0</v>
      </c>
      <c r="E3046" s="7">
        <f>'Cleaned and Complete Military E'!AM53</f>
        <v>26329171002</v>
      </c>
    </row>
    <row r="3047">
      <c r="A3047" s="1" t="s">
        <v>261</v>
      </c>
      <c r="B3047" s="1" t="s">
        <v>262</v>
      </c>
      <c r="C3047" s="1" t="s">
        <v>128</v>
      </c>
      <c r="D3047" s="12">
        <v>1996.0</v>
      </c>
      <c r="E3047" s="7">
        <f>'Cleaned and Complete Military E'!AN53</f>
        <v>27178576184</v>
      </c>
    </row>
    <row r="3048">
      <c r="A3048" s="1" t="s">
        <v>261</v>
      </c>
      <c r="B3048" s="1" t="s">
        <v>262</v>
      </c>
      <c r="C3048" s="1" t="s">
        <v>128</v>
      </c>
      <c r="D3048" s="12">
        <v>1997.0</v>
      </c>
      <c r="E3048" s="7">
        <f>'Cleaned and Complete Military E'!AO53</f>
        <v>26714279647</v>
      </c>
    </row>
    <row r="3049">
      <c r="A3049" s="1" t="s">
        <v>261</v>
      </c>
      <c r="B3049" s="1" t="s">
        <v>262</v>
      </c>
      <c r="C3049" s="1" t="s">
        <v>128</v>
      </c>
      <c r="D3049" s="12">
        <v>1998.0</v>
      </c>
      <c r="E3049" s="7">
        <f>'Cleaned and Complete Military E'!AP53</f>
        <v>27620119225</v>
      </c>
    </row>
    <row r="3050">
      <c r="A3050" s="1" t="s">
        <v>261</v>
      </c>
      <c r="B3050" s="1" t="s">
        <v>262</v>
      </c>
      <c r="C3050" s="1" t="s">
        <v>128</v>
      </c>
      <c r="D3050" s="12">
        <v>1999.0</v>
      </c>
      <c r="E3050" s="7">
        <f>'Cleaned and Complete Military E'!AQ53</f>
        <v>22959280744</v>
      </c>
    </row>
    <row r="3051">
      <c r="A3051" s="1" t="s">
        <v>261</v>
      </c>
      <c r="B3051" s="1" t="s">
        <v>262</v>
      </c>
      <c r="C3051" s="1" t="s">
        <v>128</v>
      </c>
      <c r="D3051" s="12">
        <v>2000.0</v>
      </c>
      <c r="E3051" s="7">
        <f>'Cleaned and Complete Military E'!AR53</f>
        <v>24873119144</v>
      </c>
    </row>
    <row r="3052">
      <c r="A3052" s="1" t="s">
        <v>261</v>
      </c>
      <c r="B3052" s="1" t="s">
        <v>262</v>
      </c>
      <c r="C3052" s="1" t="s">
        <v>128</v>
      </c>
      <c r="D3052" s="12">
        <v>2001.0</v>
      </c>
      <c r="E3052" s="7">
        <f>'Cleaned and Complete Military E'!AS53</f>
        <v>25206483035</v>
      </c>
    </row>
    <row r="3053">
      <c r="A3053" s="1" t="s">
        <v>261</v>
      </c>
      <c r="B3053" s="1" t="s">
        <v>262</v>
      </c>
      <c r="C3053" s="1" t="s">
        <v>128</v>
      </c>
      <c r="D3053" s="12">
        <v>2002.0</v>
      </c>
      <c r="E3053" s="7">
        <f>'Cleaned and Complete Military E'!AT53</f>
        <v>21023619765</v>
      </c>
    </row>
    <row r="3054">
      <c r="A3054" s="1" t="s">
        <v>261</v>
      </c>
      <c r="B3054" s="1" t="s">
        <v>262</v>
      </c>
      <c r="C3054" s="1" t="s">
        <v>128</v>
      </c>
      <c r="D3054" s="12">
        <v>2003.0</v>
      </c>
      <c r="E3054" s="7">
        <f>'Cleaned and Complete Military E'!AU53</f>
        <v>20101932877</v>
      </c>
    </row>
    <row r="3055">
      <c r="A3055" s="1" t="s">
        <v>261</v>
      </c>
      <c r="B3055" s="1" t="s">
        <v>262</v>
      </c>
      <c r="C3055" s="1" t="s">
        <v>128</v>
      </c>
      <c r="D3055" s="12">
        <v>2004.0</v>
      </c>
      <c r="E3055" s="7">
        <f>'Cleaned and Complete Military E'!AV53</f>
        <v>22403098611</v>
      </c>
    </row>
    <row r="3056">
      <c r="A3056" s="1" t="s">
        <v>261</v>
      </c>
      <c r="B3056" s="1" t="s">
        <v>262</v>
      </c>
      <c r="C3056" s="1" t="s">
        <v>128</v>
      </c>
      <c r="D3056" s="12">
        <v>2005.0</v>
      </c>
      <c r="E3056" s="7">
        <f>'Cleaned and Complete Military E'!AW53</f>
        <v>29666459214</v>
      </c>
    </row>
    <row r="3057">
      <c r="A3057" s="1" t="s">
        <v>261</v>
      </c>
      <c r="B3057" s="1" t="s">
        <v>262</v>
      </c>
      <c r="C3057" s="1" t="s">
        <v>128</v>
      </c>
      <c r="D3057" s="12">
        <v>2006.0</v>
      </c>
      <c r="E3057" s="7">
        <f>'Cleaned and Complete Military E'!AX53</f>
        <v>34644278970</v>
      </c>
    </row>
    <row r="3058">
      <c r="A3058" s="1" t="s">
        <v>261</v>
      </c>
      <c r="B3058" s="1" t="s">
        <v>262</v>
      </c>
      <c r="C3058" s="1" t="s">
        <v>128</v>
      </c>
      <c r="D3058" s="12">
        <v>2007.0</v>
      </c>
      <c r="E3058" s="7">
        <f>'Cleaned and Complete Military E'!AY53</f>
        <v>42603001222</v>
      </c>
    </row>
    <row r="3059">
      <c r="A3059" s="1" t="s">
        <v>261</v>
      </c>
      <c r="B3059" s="1" t="s">
        <v>262</v>
      </c>
      <c r="C3059" s="1" t="s">
        <v>128</v>
      </c>
      <c r="D3059" s="12">
        <v>2008.0</v>
      </c>
      <c r="E3059" s="7">
        <f>'Cleaned and Complete Military E'!AZ53</f>
        <v>51655265419</v>
      </c>
    </row>
    <row r="3060">
      <c r="A3060" s="1" t="s">
        <v>261</v>
      </c>
      <c r="B3060" s="1" t="s">
        <v>262</v>
      </c>
      <c r="C3060" s="1" t="s">
        <v>128</v>
      </c>
      <c r="D3060" s="12">
        <v>2009.0</v>
      </c>
      <c r="E3060" s="7">
        <f>'Cleaned and Complete Military E'!BA53</f>
        <v>51998870537</v>
      </c>
    </row>
    <row r="3061">
      <c r="A3061" s="1" t="s">
        <v>261</v>
      </c>
      <c r="B3061" s="1" t="s">
        <v>262</v>
      </c>
      <c r="C3061" s="1" t="s">
        <v>128</v>
      </c>
      <c r="D3061" s="12">
        <v>2010.0</v>
      </c>
      <c r="E3061" s="7">
        <f>'Cleaned and Complete Military E'!BB53</f>
        <v>63790081089</v>
      </c>
    </row>
    <row r="3062">
      <c r="A3062" s="1" t="s">
        <v>261</v>
      </c>
      <c r="B3062" s="1" t="s">
        <v>262</v>
      </c>
      <c r="C3062" s="1" t="s">
        <v>128</v>
      </c>
      <c r="D3062" s="12">
        <v>2011.0</v>
      </c>
      <c r="E3062" s="7">
        <f>'Cleaned and Complete Military E'!BC53</f>
        <v>68134901723</v>
      </c>
    </row>
    <row r="3063">
      <c r="A3063" s="1" t="s">
        <v>261</v>
      </c>
      <c r="B3063" s="1" t="s">
        <v>262</v>
      </c>
      <c r="C3063" s="1" t="s">
        <v>128</v>
      </c>
      <c r="D3063" s="12">
        <v>2012.0</v>
      </c>
      <c r="E3063" s="7">
        <f>'Cleaned and Complete Military E'!BD53</f>
        <v>70059255297</v>
      </c>
    </row>
    <row r="3064">
      <c r="A3064" s="1" t="s">
        <v>261</v>
      </c>
      <c r="B3064" s="1" t="s">
        <v>262</v>
      </c>
      <c r="C3064" s="1" t="s">
        <v>128</v>
      </c>
      <c r="D3064" s="12">
        <v>2013.0</v>
      </c>
      <c r="E3064" s="7">
        <f>'Cleaned and Complete Military E'!BE53</f>
        <v>73071684914</v>
      </c>
    </row>
    <row r="3065">
      <c r="A3065" s="1" t="s">
        <v>261</v>
      </c>
      <c r="B3065" s="1" t="s">
        <v>262</v>
      </c>
      <c r="C3065" s="1" t="s">
        <v>128</v>
      </c>
      <c r="D3065" s="12">
        <v>2014.0</v>
      </c>
      <c r="E3065" s="7">
        <f>'Cleaned and Complete Military E'!BF53</f>
        <v>68350285983</v>
      </c>
    </row>
    <row r="3066">
      <c r="A3066" s="1" t="s">
        <v>261</v>
      </c>
      <c r="B3066" s="1" t="s">
        <v>262</v>
      </c>
      <c r="C3066" s="1" t="s">
        <v>128</v>
      </c>
      <c r="D3066" s="12">
        <v>2015.0</v>
      </c>
      <c r="E3066" s="7">
        <f>'Cleaned and Complete Military E'!BG53</f>
        <v>55881150304</v>
      </c>
    </row>
    <row r="3067">
      <c r="A3067" s="1" t="s">
        <v>261</v>
      </c>
      <c r="B3067" s="1" t="s">
        <v>262</v>
      </c>
      <c r="C3067" s="1" t="s">
        <v>128</v>
      </c>
      <c r="D3067" s="12">
        <v>2016.0</v>
      </c>
      <c r="E3067" s="7">
        <f>'Cleaned and Complete Military E'!BH53</f>
        <v>51394411288</v>
      </c>
    </row>
    <row r="3068">
      <c r="A3068" s="1" t="s">
        <v>261</v>
      </c>
      <c r="B3068" s="1" t="s">
        <v>262</v>
      </c>
      <c r="C3068" s="1" t="s">
        <v>128</v>
      </c>
      <c r="D3068" s="12">
        <v>2017.0</v>
      </c>
      <c r="E3068" s="7">
        <f>'Cleaned and Complete Military E'!BI53</f>
        <v>58961249514</v>
      </c>
    </row>
    <row r="3069">
      <c r="A3069" s="1" t="s">
        <v>261</v>
      </c>
      <c r="B3069" s="1" t="s">
        <v>262</v>
      </c>
      <c r="C3069" s="1" t="s">
        <v>128</v>
      </c>
      <c r="D3069" s="12">
        <v>2018.0</v>
      </c>
      <c r="E3069" s="7">
        <f>'Cleaned and Complete Military E'!BJ53</f>
        <v>57275656953</v>
      </c>
    </row>
    <row r="3070">
      <c r="A3070" s="1" t="str">
        <f>'Cleaned and Complete Military E'!A54</f>
        <v>Lebanon</v>
      </c>
      <c r="B3070" s="1" t="str">
        <f>'Cleaned and Complete Military E'!B54</f>
        <v>LBN</v>
      </c>
      <c r="C3070" s="1" t="str">
        <f>'Cleaned and Complete Military E'!C54</f>
        <v>Country</v>
      </c>
      <c r="D3070" s="8">
        <v>1960.0</v>
      </c>
      <c r="E3070" s="7">
        <f>'Cleaned and Complete Military E'!D54</f>
        <v>22906905.2</v>
      </c>
    </row>
    <row r="3071">
      <c r="A3071" s="1" t="s">
        <v>265</v>
      </c>
      <c r="B3071" s="1" t="s">
        <v>266</v>
      </c>
      <c r="C3071" s="1" t="s">
        <v>6</v>
      </c>
      <c r="D3071" s="12">
        <v>1961.0</v>
      </c>
      <c r="E3071" s="7">
        <f>'Cleaned and Complete Military E'!E54</f>
        <v>27837147.81</v>
      </c>
    </row>
    <row r="3072">
      <c r="A3072" s="1" t="s">
        <v>265</v>
      </c>
      <c r="B3072" s="1" t="s">
        <v>266</v>
      </c>
      <c r="C3072" s="1" t="s">
        <v>6</v>
      </c>
      <c r="D3072" s="12">
        <v>1962.0</v>
      </c>
      <c r="E3072" s="7">
        <f>'Cleaned and Complete Military E'!F54</f>
        <v>40876824.5</v>
      </c>
    </row>
    <row r="3073">
      <c r="A3073" s="1" t="s">
        <v>265</v>
      </c>
      <c r="B3073" s="1" t="s">
        <v>266</v>
      </c>
      <c r="C3073" s="1" t="s">
        <v>6</v>
      </c>
      <c r="D3073" s="12">
        <v>1963.0</v>
      </c>
      <c r="E3073" s="7">
        <f>'Cleaned and Complete Military E'!G54</f>
        <v>33900603.43</v>
      </c>
    </row>
    <row r="3074">
      <c r="A3074" s="1" t="s">
        <v>265</v>
      </c>
      <c r="B3074" s="1" t="s">
        <v>266</v>
      </c>
      <c r="C3074" s="1" t="s">
        <v>6</v>
      </c>
      <c r="D3074" s="12">
        <v>1964.0</v>
      </c>
      <c r="E3074" s="7">
        <f>'Cleaned and Complete Military E'!H54</f>
        <v>38065368.32</v>
      </c>
    </row>
    <row r="3075">
      <c r="A3075" s="1" t="s">
        <v>265</v>
      </c>
      <c r="B3075" s="1" t="s">
        <v>266</v>
      </c>
      <c r="C3075" s="1" t="s">
        <v>6</v>
      </c>
      <c r="D3075" s="12">
        <v>1965.0</v>
      </c>
      <c r="E3075" s="7">
        <f>'Cleaned and Complete Military E'!I54</f>
        <v>44598531.83</v>
      </c>
    </row>
    <row r="3076">
      <c r="A3076" s="1" t="s">
        <v>265</v>
      </c>
      <c r="B3076" s="1" t="s">
        <v>266</v>
      </c>
      <c r="C3076" s="1" t="s">
        <v>6</v>
      </c>
      <c r="D3076" s="12">
        <v>1966.0</v>
      </c>
      <c r="E3076" s="7">
        <f>'Cleaned and Complete Military E'!J54</f>
        <v>51425377.31</v>
      </c>
    </row>
    <row r="3077">
      <c r="A3077" s="1" t="s">
        <v>265</v>
      </c>
      <c r="B3077" s="1" t="s">
        <v>266</v>
      </c>
      <c r="C3077" s="1" t="s">
        <v>6</v>
      </c>
      <c r="D3077" s="12">
        <v>1967.0</v>
      </c>
      <c r="E3077" s="7">
        <f>'Cleaned and Complete Military E'!K54</f>
        <v>57730955.03</v>
      </c>
    </row>
    <row r="3078">
      <c r="A3078" s="1" t="s">
        <v>265</v>
      </c>
      <c r="B3078" s="1" t="s">
        <v>266</v>
      </c>
      <c r="C3078" s="1" t="s">
        <v>6</v>
      </c>
      <c r="D3078" s="12">
        <v>1968.0</v>
      </c>
      <c r="E3078" s="7">
        <f>'Cleaned and Complete Military E'!L54</f>
        <v>65572316.45</v>
      </c>
    </row>
    <row r="3079">
      <c r="A3079" s="1" t="s">
        <v>265</v>
      </c>
      <c r="B3079" s="1" t="s">
        <v>266</v>
      </c>
      <c r="C3079" s="1" t="s">
        <v>6</v>
      </c>
      <c r="D3079" s="12">
        <v>1969.0</v>
      </c>
      <c r="E3079" s="7">
        <f>'Cleaned and Complete Military E'!M54</f>
        <v>65138973.39</v>
      </c>
    </row>
    <row r="3080">
      <c r="A3080" s="1" t="s">
        <v>265</v>
      </c>
      <c r="B3080" s="1" t="s">
        <v>266</v>
      </c>
      <c r="C3080" s="1" t="s">
        <v>6</v>
      </c>
      <c r="D3080" s="12">
        <v>1970.0</v>
      </c>
      <c r="E3080" s="7">
        <f>'Cleaned and Complete Military E'!N54</f>
        <v>64546127.54</v>
      </c>
    </row>
    <row r="3081">
      <c r="A3081" s="1" t="s">
        <v>265</v>
      </c>
      <c r="B3081" s="1" t="s">
        <v>266</v>
      </c>
      <c r="C3081" s="1" t="s">
        <v>6</v>
      </c>
      <c r="D3081" s="12">
        <v>1971.0</v>
      </c>
      <c r="E3081" s="7">
        <f>'Cleaned and Complete Military E'!O54</f>
        <v>66920095.55</v>
      </c>
    </row>
    <row r="3082">
      <c r="A3082" s="1" t="s">
        <v>265</v>
      </c>
      <c r="B3082" s="1" t="s">
        <v>266</v>
      </c>
      <c r="C3082" s="1" t="s">
        <v>6</v>
      </c>
      <c r="D3082" s="12">
        <v>1972.0</v>
      </c>
      <c r="E3082" s="7">
        <f>'Cleaned and Complete Military E'!P54</f>
        <v>106204437</v>
      </c>
    </row>
    <row r="3083">
      <c r="A3083" s="1" t="s">
        <v>265</v>
      </c>
      <c r="B3083" s="1" t="s">
        <v>266</v>
      </c>
      <c r="C3083" s="1" t="s">
        <v>6</v>
      </c>
      <c r="D3083" s="12">
        <v>1973.0</v>
      </c>
      <c r="E3083" s="7">
        <f>'Cleaned and Complete Military E'!Q54</f>
        <v>103815507.2</v>
      </c>
    </row>
    <row r="3084">
      <c r="A3084" s="1" t="s">
        <v>265</v>
      </c>
      <c r="B3084" s="1" t="s">
        <v>266</v>
      </c>
      <c r="C3084" s="1" t="s">
        <v>6</v>
      </c>
      <c r="D3084" s="12">
        <v>1974.0</v>
      </c>
      <c r="E3084" s="7">
        <f>'Cleaned and Complete Military E'!R54</f>
        <v>179142179.6</v>
      </c>
    </row>
    <row r="3085">
      <c r="A3085" s="1" t="s">
        <v>265</v>
      </c>
      <c r="B3085" s="1" t="s">
        <v>266</v>
      </c>
      <c r="C3085" s="1" t="s">
        <v>6</v>
      </c>
      <c r="D3085" s="12">
        <v>1975.0</v>
      </c>
      <c r="E3085" s="7">
        <f>'Cleaned and Complete Military E'!S54</f>
        <v>165944100.3</v>
      </c>
    </row>
    <row r="3086">
      <c r="A3086" s="1" t="s">
        <v>265</v>
      </c>
      <c r="B3086" s="1" t="s">
        <v>266</v>
      </c>
      <c r="C3086" s="1" t="s">
        <v>6</v>
      </c>
      <c r="D3086" s="12">
        <v>1976.0</v>
      </c>
      <c r="E3086" s="7">
        <f>'Cleaned and Complete Military E'!T54</f>
        <v>173074847</v>
      </c>
    </row>
    <row r="3087">
      <c r="A3087" s="1" t="s">
        <v>265</v>
      </c>
      <c r="B3087" s="1" t="s">
        <v>266</v>
      </c>
      <c r="C3087" s="1" t="s">
        <v>6</v>
      </c>
      <c r="D3087" s="12">
        <v>1977.0</v>
      </c>
      <c r="E3087" s="7">
        <f>'Cleaned and Complete Military E'!U54</f>
        <v>126427193.6</v>
      </c>
    </row>
    <row r="3088">
      <c r="A3088" s="1" t="s">
        <v>265</v>
      </c>
      <c r="B3088" s="1" t="s">
        <v>266</v>
      </c>
      <c r="C3088" s="1" t="s">
        <v>6</v>
      </c>
      <c r="D3088" s="12">
        <v>1978.0</v>
      </c>
      <c r="E3088" s="7">
        <f>'Cleaned and Complete Military E'!V54</f>
        <v>252760229.7</v>
      </c>
    </row>
    <row r="3089">
      <c r="A3089" s="1" t="s">
        <v>265</v>
      </c>
      <c r="B3089" s="1" t="s">
        <v>266</v>
      </c>
      <c r="C3089" s="1" t="s">
        <v>6</v>
      </c>
      <c r="D3089" s="12">
        <v>1979.0</v>
      </c>
      <c r="E3089" s="7">
        <f>'Cleaned and Complete Military E'!W54</f>
        <v>346311001.5</v>
      </c>
    </row>
    <row r="3090">
      <c r="A3090" s="1" t="s">
        <v>265</v>
      </c>
      <c r="B3090" s="1" t="s">
        <v>266</v>
      </c>
      <c r="C3090" s="1" t="s">
        <v>6</v>
      </c>
      <c r="D3090" s="12">
        <v>1980.0</v>
      </c>
      <c r="E3090" s="7">
        <f>'Cleaned and Complete Military E'!X54</f>
        <v>503476314.8</v>
      </c>
    </row>
    <row r="3091">
      <c r="A3091" s="1" t="s">
        <v>265</v>
      </c>
      <c r="B3091" s="1" t="s">
        <v>266</v>
      </c>
      <c r="C3091" s="1" t="s">
        <v>6</v>
      </c>
      <c r="D3091" s="12">
        <v>1981.0</v>
      </c>
      <c r="E3091" s="7">
        <f>'Cleaned and Complete Military E'!Y54</f>
        <v>373214770</v>
      </c>
    </row>
    <row r="3092">
      <c r="A3092" s="1" t="s">
        <v>265</v>
      </c>
      <c r="B3092" s="1" t="s">
        <v>266</v>
      </c>
      <c r="C3092" s="1" t="s">
        <v>6</v>
      </c>
      <c r="D3092" s="12">
        <v>1982.0</v>
      </c>
      <c r="E3092" s="7">
        <f>'Cleaned and Complete Military E'!Z54</f>
        <v>246651755.1</v>
      </c>
    </row>
    <row r="3093">
      <c r="A3093" s="1" t="s">
        <v>265</v>
      </c>
      <c r="B3093" s="1" t="s">
        <v>266</v>
      </c>
      <c r="C3093" s="1" t="s">
        <v>6</v>
      </c>
      <c r="D3093" s="12">
        <v>1983.0</v>
      </c>
      <c r="E3093" s="7">
        <f>'Cleaned and Complete Military E'!AA54</f>
        <v>492472676.6</v>
      </c>
    </row>
    <row r="3094">
      <c r="A3094" s="1" t="s">
        <v>265</v>
      </c>
      <c r="B3094" s="1" t="s">
        <v>266</v>
      </c>
      <c r="C3094" s="1" t="s">
        <v>6</v>
      </c>
      <c r="D3094" s="12">
        <v>1984.0</v>
      </c>
      <c r="E3094" s="7">
        <f>'Cleaned and Complete Military E'!AB54</f>
        <v>474574917.6</v>
      </c>
    </row>
    <row r="3095">
      <c r="A3095" s="1" t="s">
        <v>265</v>
      </c>
      <c r="B3095" s="1" t="s">
        <v>266</v>
      </c>
      <c r="C3095" s="1" t="s">
        <v>6</v>
      </c>
      <c r="D3095" s="12">
        <v>1985.0</v>
      </c>
      <c r="E3095" s="7">
        <f>'Cleaned and Complete Military E'!AC54</f>
        <v>227203508.6</v>
      </c>
    </row>
    <row r="3096">
      <c r="A3096" s="1" t="s">
        <v>265</v>
      </c>
      <c r="B3096" s="1" t="s">
        <v>266</v>
      </c>
      <c r="C3096" s="1" t="s">
        <v>6</v>
      </c>
      <c r="D3096" s="12">
        <v>1986.0</v>
      </c>
      <c r="E3096" s="7">
        <f>'Cleaned and Complete Military E'!AD54</f>
        <v>148293323.7</v>
      </c>
    </row>
    <row r="3097">
      <c r="A3097" s="1" t="s">
        <v>265</v>
      </c>
      <c r="B3097" s="1" t="s">
        <v>266</v>
      </c>
      <c r="C3097" s="1" t="s">
        <v>6</v>
      </c>
      <c r="D3097" s="12">
        <v>1987.0</v>
      </c>
      <c r="E3097" s="7">
        <f>'Cleaned and Complete Military E'!AE54</f>
        <v>36999768.47</v>
      </c>
    </row>
    <row r="3098">
      <c r="A3098" s="1" t="s">
        <v>265</v>
      </c>
      <c r="B3098" s="1" t="s">
        <v>266</v>
      </c>
      <c r="C3098" s="1" t="s">
        <v>6</v>
      </c>
      <c r="D3098" s="12">
        <v>1988.0</v>
      </c>
      <c r="E3098" s="7">
        <f>'Cleaned and Complete Military E'!AF54</f>
        <v>39317743.08</v>
      </c>
    </row>
    <row r="3099">
      <c r="A3099" s="1" t="s">
        <v>265</v>
      </c>
      <c r="B3099" s="1" t="s">
        <v>266</v>
      </c>
      <c r="C3099" s="1" t="s">
        <v>6</v>
      </c>
      <c r="D3099" s="12">
        <v>1989.0</v>
      </c>
      <c r="E3099" s="7">
        <f>'Cleaned and Complete Military E'!AG54</f>
        <v>687359979.2</v>
      </c>
    </row>
    <row r="3100">
      <c r="A3100" s="1" t="s">
        <v>265</v>
      </c>
      <c r="B3100" s="1" t="s">
        <v>266</v>
      </c>
      <c r="C3100" s="1" t="s">
        <v>6</v>
      </c>
      <c r="D3100" s="12">
        <v>1990.0</v>
      </c>
      <c r="E3100" s="7">
        <f>'Cleaned and Complete Military E'!AH54</f>
        <v>214361038.7</v>
      </c>
    </row>
    <row r="3101">
      <c r="A3101" s="1" t="s">
        <v>265</v>
      </c>
      <c r="B3101" s="1" t="s">
        <v>266</v>
      </c>
      <c r="C3101" s="1" t="s">
        <v>6</v>
      </c>
      <c r="D3101" s="12">
        <v>1991.0</v>
      </c>
      <c r="E3101" s="7">
        <f>'Cleaned and Complete Military E'!AI54</f>
        <v>229469731</v>
      </c>
    </row>
    <row r="3102">
      <c r="A3102" s="1" t="s">
        <v>265</v>
      </c>
      <c r="B3102" s="1" t="s">
        <v>266</v>
      </c>
      <c r="C3102" s="1" t="s">
        <v>6</v>
      </c>
      <c r="D3102" s="12">
        <v>1992.0</v>
      </c>
      <c r="E3102" s="7">
        <f>'Cleaned and Complete Military E'!AJ54</f>
        <v>442786331.1</v>
      </c>
    </row>
    <row r="3103">
      <c r="A3103" s="1" t="s">
        <v>265</v>
      </c>
      <c r="B3103" s="1" t="s">
        <v>266</v>
      </c>
      <c r="C3103" s="1" t="s">
        <v>6</v>
      </c>
      <c r="D3103" s="12">
        <v>1993.0</v>
      </c>
      <c r="E3103" s="7">
        <f>'Cleaned and Complete Military E'!AK54</f>
        <v>452979280.6</v>
      </c>
    </row>
    <row r="3104">
      <c r="A3104" s="1" t="s">
        <v>265</v>
      </c>
      <c r="B3104" s="1" t="s">
        <v>266</v>
      </c>
      <c r="C3104" s="1" t="s">
        <v>6</v>
      </c>
      <c r="D3104" s="12">
        <v>1994.0</v>
      </c>
      <c r="E3104" s="7">
        <f>'Cleaned and Complete Military E'!AL54</f>
        <v>637473438.6</v>
      </c>
    </row>
    <row r="3105">
      <c r="A3105" s="1" t="s">
        <v>265</v>
      </c>
      <c r="B3105" s="1" t="s">
        <v>266</v>
      </c>
      <c r="C3105" s="1" t="s">
        <v>6</v>
      </c>
      <c r="D3105" s="12">
        <v>1995.0</v>
      </c>
      <c r="E3105" s="7">
        <f>'Cleaned and Complete Military E'!AM54</f>
        <v>746264054.1</v>
      </c>
    </row>
    <row r="3106">
      <c r="A3106" s="1" t="s">
        <v>265</v>
      </c>
      <c r="B3106" s="1" t="s">
        <v>266</v>
      </c>
      <c r="C3106" s="1" t="s">
        <v>6</v>
      </c>
      <c r="D3106" s="12">
        <v>1996.0</v>
      </c>
      <c r="E3106" s="7">
        <f>'Cleaned and Complete Military E'!AN54</f>
        <v>735631013.6</v>
      </c>
    </row>
    <row r="3107">
      <c r="A3107" s="1" t="s">
        <v>265</v>
      </c>
      <c r="B3107" s="1" t="s">
        <v>266</v>
      </c>
      <c r="C3107" s="1" t="s">
        <v>6</v>
      </c>
      <c r="D3107" s="12">
        <v>1997.0</v>
      </c>
      <c r="E3107" s="7">
        <f>'Cleaned and Complete Military E'!AO54</f>
        <v>678164279.5</v>
      </c>
    </row>
    <row r="3108">
      <c r="A3108" s="1" t="s">
        <v>265</v>
      </c>
      <c r="B3108" s="1" t="s">
        <v>266</v>
      </c>
      <c r="C3108" s="1" t="s">
        <v>6</v>
      </c>
      <c r="D3108" s="12">
        <v>1998.0</v>
      </c>
      <c r="E3108" s="7">
        <f>'Cleaned and Complete Military E'!AP54</f>
        <v>693871897.5</v>
      </c>
    </row>
    <row r="3109">
      <c r="A3109" s="1" t="s">
        <v>265</v>
      </c>
      <c r="B3109" s="1" t="s">
        <v>266</v>
      </c>
      <c r="C3109" s="1" t="s">
        <v>6</v>
      </c>
      <c r="D3109" s="12">
        <v>1999.0</v>
      </c>
      <c r="E3109" s="7">
        <f>'Cleaned and Complete Military E'!AQ54</f>
        <v>829663624.8</v>
      </c>
    </row>
    <row r="3110">
      <c r="A3110" s="1" t="s">
        <v>265</v>
      </c>
      <c r="B3110" s="1" t="s">
        <v>266</v>
      </c>
      <c r="C3110" s="1" t="s">
        <v>6</v>
      </c>
      <c r="D3110" s="12">
        <v>2000.0</v>
      </c>
      <c r="E3110" s="7">
        <f>'Cleaned and Complete Military E'!AR54</f>
        <v>930016583.7</v>
      </c>
    </row>
    <row r="3111">
      <c r="A3111" s="1" t="s">
        <v>265</v>
      </c>
      <c r="B3111" s="1" t="s">
        <v>266</v>
      </c>
      <c r="C3111" s="1" t="s">
        <v>6</v>
      </c>
      <c r="D3111" s="12">
        <v>2001.0</v>
      </c>
      <c r="E3111" s="7">
        <f>'Cleaned and Complete Military E'!AS54</f>
        <v>958540630.2</v>
      </c>
    </row>
    <row r="3112">
      <c r="A3112" s="1" t="s">
        <v>265</v>
      </c>
      <c r="B3112" s="1" t="s">
        <v>266</v>
      </c>
      <c r="C3112" s="1" t="s">
        <v>6</v>
      </c>
      <c r="D3112" s="12">
        <v>2002.0</v>
      </c>
      <c r="E3112" s="7">
        <f>'Cleaned and Complete Military E'!AT54</f>
        <v>907462686.6</v>
      </c>
    </row>
    <row r="3113">
      <c r="A3113" s="1" t="s">
        <v>265</v>
      </c>
      <c r="B3113" s="1" t="s">
        <v>266</v>
      </c>
      <c r="C3113" s="1" t="s">
        <v>6</v>
      </c>
      <c r="D3113" s="12">
        <v>2003.0</v>
      </c>
      <c r="E3113" s="7">
        <f>'Cleaned and Complete Military E'!AU54</f>
        <v>923383084.6</v>
      </c>
    </row>
    <row r="3114">
      <c r="A3114" s="1" t="s">
        <v>265</v>
      </c>
      <c r="B3114" s="1" t="s">
        <v>266</v>
      </c>
      <c r="C3114" s="1" t="s">
        <v>6</v>
      </c>
      <c r="D3114" s="12">
        <v>2004.0</v>
      </c>
      <c r="E3114" s="7">
        <f>'Cleaned and Complete Military E'!AV54</f>
        <v>954560530.7</v>
      </c>
    </row>
    <row r="3115">
      <c r="A3115" s="1" t="s">
        <v>265</v>
      </c>
      <c r="B3115" s="1" t="s">
        <v>266</v>
      </c>
      <c r="C3115" s="1" t="s">
        <v>6</v>
      </c>
      <c r="D3115" s="12">
        <v>2005.0</v>
      </c>
      <c r="E3115" s="7">
        <f>'Cleaned and Complete Military E'!AW54</f>
        <v>962520729.7</v>
      </c>
    </row>
    <row r="3116">
      <c r="A3116" s="1" t="s">
        <v>265</v>
      </c>
      <c r="B3116" s="1" t="s">
        <v>266</v>
      </c>
      <c r="C3116" s="1" t="s">
        <v>6</v>
      </c>
      <c r="D3116" s="12">
        <v>2006.0</v>
      </c>
      <c r="E3116" s="7">
        <f>'Cleaned and Complete Military E'!AX54</f>
        <v>1008955224</v>
      </c>
    </row>
    <row r="3117">
      <c r="A3117" s="1" t="s">
        <v>265</v>
      </c>
      <c r="B3117" s="1" t="s">
        <v>266</v>
      </c>
      <c r="C3117" s="1" t="s">
        <v>6</v>
      </c>
      <c r="D3117" s="12">
        <v>2007.0</v>
      </c>
      <c r="E3117" s="7">
        <f>'Cleaned and Complete Military E'!AY54</f>
        <v>1152238806</v>
      </c>
    </row>
    <row r="3118">
      <c r="A3118" s="1" t="s">
        <v>265</v>
      </c>
      <c r="B3118" s="1" t="s">
        <v>266</v>
      </c>
      <c r="C3118" s="1" t="s">
        <v>6</v>
      </c>
      <c r="D3118" s="12">
        <v>2008.0</v>
      </c>
      <c r="E3118" s="7">
        <f>'Cleaned and Complete Military E'!AZ54</f>
        <v>1169485904</v>
      </c>
    </row>
    <row r="3119">
      <c r="A3119" s="1" t="s">
        <v>265</v>
      </c>
      <c r="B3119" s="1" t="s">
        <v>266</v>
      </c>
      <c r="C3119" s="1" t="s">
        <v>6</v>
      </c>
      <c r="D3119" s="12">
        <v>2009.0</v>
      </c>
      <c r="E3119" s="7">
        <f>'Cleaned and Complete Military E'!BA54</f>
        <v>1426202322</v>
      </c>
    </row>
    <row r="3120">
      <c r="A3120" s="1" t="s">
        <v>265</v>
      </c>
      <c r="B3120" s="1" t="s">
        <v>266</v>
      </c>
      <c r="C3120" s="1" t="s">
        <v>6</v>
      </c>
      <c r="D3120" s="12">
        <v>2010.0</v>
      </c>
      <c r="E3120" s="7">
        <f>'Cleaned and Complete Military E'!BB54</f>
        <v>1585406302</v>
      </c>
    </row>
    <row r="3121">
      <c r="A3121" s="1" t="s">
        <v>265</v>
      </c>
      <c r="B3121" s="1" t="s">
        <v>266</v>
      </c>
      <c r="C3121" s="1" t="s">
        <v>6</v>
      </c>
      <c r="D3121" s="12">
        <v>2011.0</v>
      </c>
      <c r="E3121" s="7">
        <f>'Cleaned and Complete Military E'!BC54</f>
        <v>1626533997</v>
      </c>
    </row>
    <row r="3122">
      <c r="A3122" s="1" t="s">
        <v>265</v>
      </c>
      <c r="B3122" s="1" t="s">
        <v>266</v>
      </c>
      <c r="C3122" s="1" t="s">
        <v>6</v>
      </c>
      <c r="D3122" s="12">
        <v>2012.0</v>
      </c>
      <c r="E3122" s="7">
        <f>'Cleaned and Complete Military E'!BD54</f>
        <v>1757213930</v>
      </c>
    </row>
    <row r="3123">
      <c r="A3123" s="1" t="s">
        <v>265</v>
      </c>
      <c r="B3123" s="1" t="s">
        <v>266</v>
      </c>
      <c r="C3123" s="1" t="s">
        <v>6</v>
      </c>
      <c r="D3123" s="12">
        <v>2013.0</v>
      </c>
      <c r="E3123" s="7">
        <f>'Cleaned and Complete Military E'!BE54</f>
        <v>1935718241</v>
      </c>
    </row>
    <row r="3124">
      <c r="A3124" s="1" t="s">
        <v>265</v>
      </c>
      <c r="B3124" s="1" t="s">
        <v>266</v>
      </c>
      <c r="C3124" s="1" t="s">
        <v>6</v>
      </c>
      <c r="D3124" s="12">
        <v>2014.0</v>
      </c>
      <c r="E3124" s="7">
        <f>'Cleaned and Complete Military E'!BF54</f>
        <v>2270065960</v>
      </c>
    </row>
    <row r="3125">
      <c r="A3125" s="1" t="s">
        <v>265</v>
      </c>
      <c r="B3125" s="1" t="s">
        <v>266</v>
      </c>
      <c r="C3125" s="1" t="s">
        <v>6</v>
      </c>
      <c r="D3125" s="12">
        <v>2015.0</v>
      </c>
      <c r="E3125" s="7">
        <f>'Cleaned and Complete Military E'!BG54</f>
        <v>2239416094</v>
      </c>
    </row>
    <row r="3126">
      <c r="A3126" s="1" t="s">
        <v>265</v>
      </c>
      <c r="B3126" s="1" t="s">
        <v>266</v>
      </c>
      <c r="C3126" s="1" t="s">
        <v>6</v>
      </c>
      <c r="D3126" s="12">
        <v>2016.0</v>
      </c>
      <c r="E3126" s="7">
        <f>'Cleaned and Complete Military E'!BH54</f>
        <v>2606456908</v>
      </c>
    </row>
    <row r="3127">
      <c r="A3127" s="1" t="s">
        <v>265</v>
      </c>
      <c r="B3127" s="1" t="s">
        <v>266</v>
      </c>
      <c r="C3127" s="1" t="s">
        <v>6</v>
      </c>
      <c r="D3127" s="12">
        <v>2017.0</v>
      </c>
      <c r="E3127" s="7">
        <f>'Cleaned and Complete Military E'!BI54</f>
        <v>2441074857</v>
      </c>
    </row>
    <row r="3128">
      <c r="A3128" s="1" t="s">
        <v>265</v>
      </c>
      <c r="B3128" s="1" t="s">
        <v>266</v>
      </c>
      <c r="C3128" s="1" t="s">
        <v>6</v>
      </c>
      <c r="D3128" s="12">
        <v>2018.0</v>
      </c>
      <c r="E3128" s="7">
        <f>'Cleaned and Complete Military E'!BJ54</f>
        <v>2775557816</v>
      </c>
    </row>
    <row r="3129">
      <c r="A3129" s="1" t="str">
        <f>'Cleaned and Complete Military E'!A55</f>
        <v>Latin America &amp; Caribbean</v>
      </c>
      <c r="B3129" s="1" t="str">
        <f>'Cleaned and Complete Military E'!B55</f>
        <v>LCN</v>
      </c>
      <c r="C3129" s="1" t="str">
        <f>'Cleaned and Complete Military E'!C55</f>
        <v>Regions Clubbed Geographically</v>
      </c>
      <c r="D3129" s="8">
        <v>1960.0</v>
      </c>
      <c r="E3129" s="7">
        <f>'Cleaned and Complete Military E'!D55</f>
        <v>1041102128</v>
      </c>
    </row>
    <row r="3130">
      <c r="A3130" s="1" t="s">
        <v>273</v>
      </c>
      <c r="B3130" s="1" t="s">
        <v>274</v>
      </c>
      <c r="C3130" s="1" t="s">
        <v>18</v>
      </c>
      <c r="D3130" s="12">
        <v>1961.0</v>
      </c>
      <c r="E3130" s="7">
        <f>'Cleaned and Complete Military E'!E55</f>
        <v>952115934.1</v>
      </c>
    </row>
    <row r="3131">
      <c r="A3131" s="1" t="s">
        <v>273</v>
      </c>
      <c r="B3131" s="1" t="s">
        <v>274</v>
      </c>
      <c r="C3131" s="1" t="s">
        <v>18</v>
      </c>
      <c r="D3131" s="12">
        <v>1962.0</v>
      </c>
      <c r="E3131" s="7">
        <f>'Cleaned and Complete Military E'!F55</f>
        <v>1470078057</v>
      </c>
    </row>
    <row r="3132">
      <c r="A3132" s="1" t="s">
        <v>273</v>
      </c>
      <c r="B3132" s="1" t="s">
        <v>274</v>
      </c>
      <c r="C3132" s="1" t="s">
        <v>18</v>
      </c>
      <c r="D3132" s="12">
        <v>1963.0</v>
      </c>
      <c r="E3132" s="7">
        <f>'Cleaned and Complete Military E'!G55</f>
        <v>1558299418</v>
      </c>
    </row>
    <row r="3133">
      <c r="A3133" s="1" t="s">
        <v>273</v>
      </c>
      <c r="B3133" s="1" t="s">
        <v>274</v>
      </c>
      <c r="C3133" s="1" t="s">
        <v>18</v>
      </c>
      <c r="D3133" s="12">
        <v>1964.0</v>
      </c>
      <c r="E3133" s="7">
        <f>'Cleaned and Complete Military E'!H55</f>
        <v>1478294197</v>
      </c>
    </row>
    <row r="3134">
      <c r="A3134" s="1" t="s">
        <v>273</v>
      </c>
      <c r="B3134" s="1" t="s">
        <v>274</v>
      </c>
      <c r="C3134" s="1" t="s">
        <v>18</v>
      </c>
      <c r="D3134" s="12">
        <v>1965.0</v>
      </c>
      <c r="E3134" s="7">
        <f>'Cleaned and Complete Military E'!I55</f>
        <v>1824898849</v>
      </c>
    </row>
    <row r="3135">
      <c r="A3135" s="1" t="s">
        <v>273</v>
      </c>
      <c r="B3135" s="1" t="s">
        <v>274</v>
      </c>
      <c r="C3135" s="1" t="s">
        <v>18</v>
      </c>
      <c r="D3135" s="12">
        <v>1966.0</v>
      </c>
      <c r="E3135" s="7">
        <f>'Cleaned and Complete Military E'!J55</f>
        <v>1976690416</v>
      </c>
    </row>
    <row r="3136">
      <c r="A3136" s="1" t="s">
        <v>273</v>
      </c>
      <c r="B3136" s="1" t="s">
        <v>274</v>
      </c>
      <c r="C3136" s="1" t="s">
        <v>18</v>
      </c>
      <c r="D3136" s="12">
        <v>1967.0</v>
      </c>
      <c r="E3136" s="7">
        <f>'Cleaned and Complete Military E'!K55</f>
        <v>2118145676</v>
      </c>
    </row>
    <row r="3137">
      <c r="A3137" s="1" t="s">
        <v>273</v>
      </c>
      <c r="B3137" s="1" t="s">
        <v>274</v>
      </c>
      <c r="C3137" s="1" t="s">
        <v>18</v>
      </c>
      <c r="D3137" s="12">
        <v>1968.0</v>
      </c>
      <c r="E3137" s="7">
        <f>'Cleaned and Complete Military E'!L55</f>
        <v>2082974250</v>
      </c>
    </row>
    <row r="3138">
      <c r="A3138" s="1" t="s">
        <v>273</v>
      </c>
      <c r="B3138" s="1" t="s">
        <v>274</v>
      </c>
      <c r="C3138" s="1" t="s">
        <v>18</v>
      </c>
      <c r="D3138" s="12">
        <v>1969.0</v>
      </c>
      <c r="E3138" s="7">
        <f>'Cleaned and Complete Military E'!M55</f>
        <v>2293646403</v>
      </c>
    </row>
    <row r="3139">
      <c r="A3139" s="1" t="s">
        <v>273</v>
      </c>
      <c r="B3139" s="1" t="s">
        <v>274</v>
      </c>
      <c r="C3139" s="1" t="s">
        <v>18</v>
      </c>
      <c r="D3139" s="12">
        <v>1970.0</v>
      </c>
      <c r="E3139" s="7">
        <f>'Cleaned and Complete Military E'!N55</f>
        <v>2857196045</v>
      </c>
    </row>
    <row r="3140">
      <c r="A3140" s="1" t="s">
        <v>273</v>
      </c>
      <c r="B3140" s="1" t="s">
        <v>274</v>
      </c>
      <c r="C3140" s="1" t="s">
        <v>18</v>
      </c>
      <c r="D3140" s="12">
        <v>1971.0</v>
      </c>
      <c r="E3140" s="7">
        <f>'Cleaned and Complete Military E'!O55</f>
        <v>3463134106</v>
      </c>
    </row>
    <row r="3141">
      <c r="A3141" s="1" t="s">
        <v>273</v>
      </c>
      <c r="B3141" s="1" t="s">
        <v>274</v>
      </c>
      <c r="C3141" s="1" t="s">
        <v>18</v>
      </c>
      <c r="D3141" s="12">
        <v>1972.0</v>
      </c>
      <c r="E3141" s="7">
        <f>'Cleaned and Complete Military E'!P55</f>
        <v>4049748251</v>
      </c>
    </row>
    <row r="3142">
      <c r="A3142" s="1" t="s">
        <v>273</v>
      </c>
      <c r="B3142" s="1" t="s">
        <v>274</v>
      </c>
      <c r="C3142" s="1" t="s">
        <v>18</v>
      </c>
      <c r="D3142" s="12">
        <v>1973.0</v>
      </c>
      <c r="E3142" s="7">
        <f>'Cleaned and Complete Military E'!Q55</f>
        <v>5404489652</v>
      </c>
    </row>
    <row r="3143">
      <c r="A3143" s="1" t="s">
        <v>273</v>
      </c>
      <c r="B3143" s="1" t="s">
        <v>274</v>
      </c>
      <c r="C3143" s="1" t="s">
        <v>18</v>
      </c>
      <c r="D3143" s="12">
        <v>1974.0</v>
      </c>
      <c r="E3143" s="7">
        <f>'Cleaned and Complete Military E'!R55</f>
        <v>6663039431</v>
      </c>
    </row>
    <row r="3144">
      <c r="A3144" s="1" t="s">
        <v>273</v>
      </c>
      <c r="B3144" s="1" t="s">
        <v>274</v>
      </c>
      <c r="C3144" s="1" t="s">
        <v>18</v>
      </c>
      <c r="D3144" s="12">
        <v>1975.0</v>
      </c>
      <c r="E3144" s="7">
        <f>'Cleaned and Complete Military E'!S55</f>
        <v>6151351164</v>
      </c>
    </row>
    <row r="3145">
      <c r="A3145" s="1" t="s">
        <v>273</v>
      </c>
      <c r="B3145" s="1" t="s">
        <v>274</v>
      </c>
      <c r="C3145" s="1" t="s">
        <v>18</v>
      </c>
      <c r="D3145" s="12">
        <v>1976.0</v>
      </c>
      <c r="E3145" s="7">
        <f>'Cleaned and Complete Military E'!T55</f>
        <v>7997666536</v>
      </c>
    </row>
    <row r="3146">
      <c r="A3146" s="1" t="s">
        <v>273</v>
      </c>
      <c r="B3146" s="1" t="s">
        <v>274</v>
      </c>
      <c r="C3146" s="1" t="s">
        <v>18</v>
      </c>
      <c r="D3146" s="12">
        <v>1977.0</v>
      </c>
      <c r="E3146" s="7">
        <f>'Cleaned and Complete Military E'!U55</f>
        <v>8801988932</v>
      </c>
    </row>
    <row r="3147">
      <c r="A3147" s="1" t="s">
        <v>273</v>
      </c>
      <c r="B3147" s="1" t="s">
        <v>274</v>
      </c>
      <c r="C3147" s="1" t="s">
        <v>18</v>
      </c>
      <c r="D3147" s="12">
        <v>1978.0</v>
      </c>
      <c r="E3147" s="7">
        <f>'Cleaned and Complete Military E'!V55</f>
        <v>10052914880</v>
      </c>
    </row>
    <row r="3148">
      <c r="A3148" s="1" t="s">
        <v>273</v>
      </c>
      <c r="B3148" s="1" t="s">
        <v>274</v>
      </c>
      <c r="C3148" s="1" t="s">
        <v>18</v>
      </c>
      <c r="D3148" s="12">
        <v>1979.0</v>
      </c>
      <c r="E3148" s="7">
        <f>'Cleaned and Complete Military E'!W55</f>
        <v>12832437366</v>
      </c>
    </row>
    <row r="3149">
      <c r="A3149" s="1" t="s">
        <v>273</v>
      </c>
      <c r="B3149" s="1" t="s">
        <v>274</v>
      </c>
      <c r="C3149" s="1" t="s">
        <v>18</v>
      </c>
      <c r="D3149" s="12">
        <v>1980.0</v>
      </c>
      <c r="E3149" s="7">
        <f>'Cleaned and Complete Military E'!X55</f>
        <v>15264830901</v>
      </c>
    </row>
    <row r="3150">
      <c r="A3150" s="1" t="s">
        <v>273</v>
      </c>
      <c r="B3150" s="1" t="s">
        <v>274</v>
      </c>
      <c r="C3150" s="1" t="s">
        <v>18</v>
      </c>
      <c r="D3150" s="12">
        <v>1981.0</v>
      </c>
      <c r="E3150" s="7">
        <f>'Cleaned and Complete Military E'!Y55</f>
        <v>16537685105</v>
      </c>
    </row>
    <row r="3151">
      <c r="A3151" s="1" t="s">
        <v>273</v>
      </c>
      <c r="B3151" s="1" t="s">
        <v>274</v>
      </c>
      <c r="C3151" s="1" t="s">
        <v>18</v>
      </c>
      <c r="D3151" s="12">
        <v>1982.0</v>
      </c>
      <c r="E3151" s="7">
        <f>'Cleaned and Complete Military E'!Z55</f>
        <v>13494643916</v>
      </c>
    </row>
    <row r="3152">
      <c r="A3152" s="1" t="s">
        <v>273</v>
      </c>
      <c r="B3152" s="1" t="s">
        <v>274</v>
      </c>
      <c r="C3152" s="1" t="s">
        <v>18</v>
      </c>
      <c r="D3152" s="12">
        <v>1983.0</v>
      </c>
      <c r="E3152" s="7">
        <f>'Cleaned and Complete Military E'!AA55</f>
        <v>12366658646</v>
      </c>
    </row>
    <row r="3153">
      <c r="A3153" s="1" t="s">
        <v>273</v>
      </c>
      <c r="B3153" s="1" t="s">
        <v>274</v>
      </c>
      <c r="C3153" s="1" t="s">
        <v>18</v>
      </c>
      <c r="D3153" s="12">
        <v>1984.0</v>
      </c>
      <c r="E3153" s="7">
        <f>'Cleaned and Complete Military E'!AB55</f>
        <v>11485659135</v>
      </c>
    </row>
    <row r="3154">
      <c r="A3154" s="1" t="s">
        <v>273</v>
      </c>
      <c r="B3154" s="1" t="s">
        <v>274</v>
      </c>
      <c r="C3154" s="1" t="s">
        <v>18</v>
      </c>
      <c r="D3154" s="12">
        <v>1985.0</v>
      </c>
      <c r="E3154" s="7">
        <f>'Cleaned and Complete Military E'!AC55</f>
        <v>10765543058</v>
      </c>
    </row>
    <row r="3155">
      <c r="A3155" s="1" t="s">
        <v>273</v>
      </c>
      <c r="B3155" s="1" t="s">
        <v>274</v>
      </c>
      <c r="C3155" s="1" t="s">
        <v>18</v>
      </c>
      <c r="D3155" s="12">
        <v>1986.0</v>
      </c>
      <c r="E3155" s="7">
        <f>'Cleaned and Complete Military E'!AD55</f>
        <v>10967958017</v>
      </c>
    </row>
    <row r="3156">
      <c r="A3156" s="1" t="s">
        <v>273</v>
      </c>
      <c r="B3156" s="1" t="s">
        <v>274</v>
      </c>
      <c r="C3156" s="1" t="s">
        <v>18</v>
      </c>
      <c r="D3156" s="12">
        <v>1987.0</v>
      </c>
      <c r="E3156" s="7">
        <f>'Cleaned and Complete Military E'!AE55</f>
        <v>13005289827</v>
      </c>
    </row>
    <row r="3157">
      <c r="A3157" s="1" t="s">
        <v>273</v>
      </c>
      <c r="B3157" s="1" t="s">
        <v>274</v>
      </c>
      <c r="C3157" s="1" t="s">
        <v>18</v>
      </c>
      <c r="D3157" s="12">
        <v>1988.0</v>
      </c>
      <c r="E3157" s="7">
        <f>'Cleaned and Complete Military E'!AF55</f>
        <v>14628912315</v>
      </c>
    </row>
    <row r="3158">
      <c r="A3158" s="1" t="s">
        <v>273</v>
      </c>
      <c r="B3158" s="1" t="s">
        <v>274</v>
      </c>
      <c r="C3158" s="1" t="s">
        <v>18</v>
      </c>
      <c r="D3158" s="12">
        <v>1989.0</v>
      </c>
      <c r="E3158" s="7">
        <f>'Cleaned and Complete Military E'!AG55</f>
        <v>16667103944</v>
      </c>
    </row>
    <row r="3159">
      <c r="A3159" s="1" t="s">
        <v>273</v>
      </c>
      <c r="B3159" s="1" t="s">
        <v>274</v>
      </c>
      <c r="C3159" s="1" t="s">
        <v>18</v>
      </c>
      <c r="D3159" s="12">
        <v>1990.0</v>
      </c>
      <c r="E3159" s="7">
        <f>'Cleaned and Complete Military E'!AH55</f>
        <v>18506705838</v>
      </c>
    </row>
    <row r="3160">
      <c r="A3160" s="1" t="s">
        <v>273</v>
      </c>
      <c r="B3160" s="1" t="s">
        <v>274</v>
      </c>
      <c r="C3160" s="1" t="s">
        <v>18</v>
      </c>
      <c r="D3160" s="12">
        <v>1991.0</v>
      </c>
      <c r="E3160" s="7">
        <f>'Cleaned and Complete Military E'!AI55</f>
        <v>16136078538</v>
      </c>
    </row>
    <row r="3161">
      <c r="A3161" s="1" t="s">
        <v>273</v>
      </c>
      <c r="B3161" s="1" t="s">
        <v>274</v>
      </c>
      <c r="C3161" s="1" t="s">
        <v>18</v>
      </c>
      <c r="D3161" s="12">
        <v>1992.0</v>
      </c>
      <c r="E3161" s="7">
        <f>'Cleaned and Complete Military E'!AJ55</f>
        <v>15840980993</v>
      </c>
    </row>
    <row r="3162">
      <c r="A3162" s="1" t="s">
        <v>273</v>
      </c>
      <c r="B3162" s="1" t="s">
        <v>274</v>
      </c>
      <c r="C3162" s="1" t="s">
        <v>18</v>
      </c>
      <c r="D3162" s="12">
        <v>1993.0</v>
      </c>
      <c r="E3162" s="7">
        <f>'Cleaned and Complete Military E'!AK55</f>
        <v>19435846807</v>
      </c>
    </row>
    <row r="3163">
      <c r="A3163" s="1" t="s">
        <v>273</v>
      </c>
      <c r="B3163" s="1" t="s">
        <v>274</v>
      </c>
      <c r="C3163" s="1" t="s">
        <v>18</v>
      </c>
      <c r="D3163" s="12">
        <v>1994.0</v>
      </c>
      <c r="E3163" s="7">
        <f>'Cleaned and Complete Military E'!AL55</f>
        <v>24367305566</v>
      </c>
    </row>
    <row r="3164">
      <c r="A3164" s="1" t="s">
        <v>273</v>
      </c>
      <c r="B3164" s="1" t="s">
        <v>274</v>
      </c>
      <c r="C3164" s="1" t="s">
        <v>18</v>
      </c>
      <c r="D3164" s="12">
        <v>1995.0</v>
      </c>
      <c r="E3164" s="7">
        <f>'Cleaned and Complete Military E'!AM55</f>
        <v>28777630396</v>
      </c>
    </row>
    <row r="3165">
      <c r="A3165" s="1" t="s">
        <v>273</v>
      </c>
      <c r="B3165" s="1" t="s">
        <v>274</v>
      </c>
      <c r="C3165" s="1" t="s">
        <v>18</v>
      </c>
      <c r="D3165" s="12">
        <v>1996.0</v>
      </c>
      <c r="E3165" s="7">
        <f>'Cleaned and Complete Military E'!AN55</f>
        <v>29759534033</v>
      </c>
    </row>
    <row r="3166">
      <c r="A3166" s="1" t="s">
        <v>273</v>
      </c>
      <c r="B3166" s="1" t="s">
        <v>274</v>
      </c>
      <c r="C3166" s="1" t="s">
        <v>18</v>
      </c>
      <c r="D3166" s="12">
        <v>1997.0</v>
      </c>
      <c r="E3166" s="7">
        <f>'Cleaned and Complete Military E'!AO55</f>
        <v>29528188544</v>
      </c>
    </row>
    <row r="3167">
      <c r="A3167" s="1" t="s">
        <v>273</v>
      </c>
      <c r="B3167" s="1" t="s">
        <v>274</v>
      </c>
      <c r="C3167" s="1" t="s">
        <v>18</v>
      </c>
      <c r="D3167" s="12">
        <v>1998.0</v>
      </c>
      <c r="E3167" s="7">
        <f>'Cleaned and Complete Military E'!AP55</f>
        <v>30409740756</v>
      </c>
    </row>
    <row r="3168">
      <c r="A3168" s="1" t="s">
        <v>273</v>
      </c>
      <c r="B3168" s="1" t="s">
        <v>274</v>
      </c>
      <c r="C3168" s="1" t="s">
        <v>18</v>
      </c>
      <c r="D3168" s="12">
        <v>1999.0</v>
      </c>
      <c r="E3168" s="7">
        <f>'Cleaned and Complete Military E'!AQ55</f>
        <v>25688301446</v>
      </c>
    </row>
    <row r="3169">
      <c r="A3169" s="1" t="s">
        <v>273</v>
      </c>
      <c r="B3169" s="1" t="s">
        <v>274</v>
      </c>
      <c r="C3169" s="1" t="s">
        <v>18</v>
      </c>
      <c r="D3169" s="12">
        <v>2000.0</v>
      </c>
      <c r="E3169" s="7">
        <f>'Cleaned and Complete Military E'!AR55</f>
        <v>27532548546</v>
      </c>
    </row>
    <row r="3170">
      <c r="A3170" s="1" t="s">
        <v>273</v>
      </c>
      <c r="B3170" s="1" t="s">
        <v>274</v>
      </c>
      <c r="C3170" s="1" t="s">
        <v>18</v>
      </c>
      <c r="D3170" s="12">
        <v>2001.0</v>
      </c>
      <c r="E3170" s="7">
        <f>'Cleaned and Complete Military E'!AS55</f>
        <v>27636535011</v>
      </c>
    </row>
    <row r="3171">
      <c r="A3171" s="1" t="s">
        <v>273</v>
      </c>
      <c r="B3171" s="1" t="s">
        <v>274</v>
      </c>
      <c r="C3171" s="1" t="s">
        <v>18</v>
      </c>
      <c r="D3171" s="12">
        <v>2002.0</v>
      </c>
      <c r="E3171" s="7">
        <f>'Cleaned and Complete Military E'!AT55</f>
        <v>23166928086</v>
      </c>
    </row>
    <row r="3172">
      <c r="A3172" s="1" t="s">
        <v>273</v>
      </c>
      <c r="B3172" s="1" t="s">
        <v>274</v>
      </c>
      <c r="C3172" s="1" t="s">
        <v>18</v>
      </c>
      <c r="D3172" s="12">
        <v>2003.0</v>
      </c>
      <c r="E3172" s="7">
        <f>'Cleaned and Complete Military E'!AU55</f>
        <v>22473180208</v>
      </c>
    </row>
    <row r="3173">
      <c r="A3173" s="1" t="s">
        <v>273</v>
      </c>
      <c r="B3173" s="1" t="s">
        <v>274</v>
      </c>
      <c r="C3173" s="1" t="s">
        <v>18</v>
      </c>
      <c r="D3173" s="12">
        <v>2004.0</v>
      </c>
      <c r="E3173" s="7">
        <f>'Cleaned and Complete Military E'!AV55</f>
        <v>25445610599</v>
      </c>
    </row>
    <row r="3174">
      <c r="A3174" s="1" t="s">
        <v>273</v>
      </c>
      <c r="B3174" s="1" t="s">
        <v>274</v>
      </c>
      <c r="C3174" s="1" t="s">
        <v>18</v>
      </c>
      <c r="D3174" s="12">
        <v>2005.0</v>
      </c>
      <c r="E3174" s="7">
        <f>'Cleaned and Complete Military E'!AW55</f>
        <v>33211927448</v>
      </c>
    </row>
    <row r="3175">
      <c r="A3175" s="1" t="s">
        <v>273</v>
      </c>
      <c r="B3175" s="1" t="s">
        <v>274</v>
      </c>
      <c r="C3175" s="1" t="s">
        <v>18</v>
      </c>
      <c r="D3175" s="12">
        <v>2006.0</v>
      </c>
      <c r="E3175" s="7">
        <f>'Cleaned and Complete Military E'!AX55</f>
        <v>39007996193</v>
      </c>
    </row>
    <row r="3176">
      <c r="A3176" s="1" t="s">
        <v>273</v>
      </c>
      <c r="B3176" s="1" t="s">
        <v>274</v>
      </c>
      <c r="C3176" s="1" t="s">
        <v>18</v>
      </c>
      <c r="D3176" s="12">
        <v>2007.0</v>
      </c>
      <c r="E3176" s="7">
        <f>'Cleaned and Complete Military E'!AY55</f>
        <v>47166275173</v>
      </c>
    </row>
    <row r="3177">
      <c r="A3177" s="1" t="s">
        <v>273</v>
      </c>
      <c r="B3177" s="1" t="s">
        <v>274</v>
      </c>
      <c r="C3177" s="1" t="s">
        <v>18</v>
      </c>
      <c r="D3177" s="12">
        <v>2008.0</v>
      </c>
      <c r="E3177" s="7">
        <f>'Cleaned and Complete Military E'!AZ55</f>
        <v>57003945383</v>
      </c>
    </row>
    <row r="3178">
      <c r="A3178" s="1" t="s">
        <v>273</v>
      </c>
      <c r="B3178" s="1" t="s">
        <v>274</v>
      </c>
      <c r="C3178" s="1" t="s">
        <v>18</v>
      </c>
      <c r="D3178" s="12">
        <v>2009.0</v>
      </c>
      <c r="E3178" s="7">
        <f>'Cleaned and Complete Military E'!BA55</f>
        <v>56616671844</v>
      </c>
    </row>
    <row r="3179">
      <c r="A3179" s="1" t="s">
        <v>273</v>
      </c>
      <c r="B3179" s="1" t="s">
        <v>274</v>
      </c>
      <c r="C3179" s="1" t="s">
        <v>18</v>
      </c>
      <c r="D3179" s="12">
        <v>2010.0</v>
      </c>
      <c r="E3179" s="7">
        <f>'Cleaned and Complete Military E'!BB55</f>
        <v>69582884749</v>
      </c>
    </row>
    <row r="3180">
      <c r="A3180" s="1" t="s">
        <v>273</v>
      </c>
      <c r="B3180" s="1" t="s">
        <v>274</v>
      </c>
      <c r="C3180" s="1" t="s">
        <v>18</v>
      </c>
      <c r="D3180" s="12">
        <v>2011.0</v>
      </c>
      <c r="E3180" s="7">
        <f>'Cleaned and Complete Military E'!BC55</f>
        <v>74792568030</v>
      </c>
    </row>
    <row r="3181">
      <c r="A3181" s="1" t="s">
        <v>273</v>
      </c>
      <c r="B3181" s="1" t="s">
        <v>274</v>
      </c>
      <c r="C3181" s="1" t="s">
        <v>18</v>
      </c>
      <c r="D3181" s="12">
        <v>2012.0</v>
      </c>
      <c r="E3181" s="7">
        <f>'Cleaned and Complete Military E'!BD55</f>
        <v>76618759857</v>
      </c>
    </row>
    <row r="3182">
      <c r="A3182" s="1" t="s">
        <v>273</v>
      </c>
      <c r="B3182" s="1" t="s">
        <v>274</v>
      </c>
      <c r="C3182" s="1" t="s">
        <v>18</v>
      </c>
      <c r="D3182" s="12">
        <v>2013.0</v>
      </c>
      <c r="E3182" s="7">
        <f>'Cleaned and Complete Military E'!BE55</f>
        <v>79857824789</v>
      </c>
    </row>
    <row r="3183">
      <c r="A3183" s="1" t="s">
        <v>273</v>
      </c>
      <c r="B3183" s="1" t="s">
        <v>274</v>
      </c>
      <c r="C3183" s="1" t="s">
        <v>18</v>
      </c>
      <c r="D3183" s="12">
        <v>2014.0</v>
      </c>
      <c r="E3183" s="7">
        <f>'Cleaned and Complete Military E'!BF55</f>
        <v>74676451839</v>
      </c>
    </row>
    <row r="3184">
      <c r="A3184" s="1" t="s">
        <v>273</v>
      </c>
      <c r="B3184" s="1" t="s">
        <v>274</v>
      </c>
      <c r="C3184" s="1" t="s">
        <v>18</v>
      </c>
      <c r="D3184" s="12">
        <v>2015.0</v>
      </c>
      <c r="E3184" s="7">
        <f>'Cleaned and Complete Military E'!BG55</f>
        <v>61683936829</v>
      </c>
    </row>
    <row r="3185">
      <c r="A3185" s="1" t="s">
        <v>273</v>
      </c>
      <c r="B3185" s="1" t="s">
        <v>274</v>
      </c>
      <c r="C3185" s="1" t="s">
        <v>18</v>
      </c>
      <c r="D3185" s="12">
        <v>2016.0</v>
      </c>
      <c r="E3185" s="7">
        <f>'Cleaned and Complete Military E'!BH55</f>
        <v>57394922539</v>
      </c>
    </row>
    <row r="3186">
      <c r="A3186" s="1" t="s">
        <v>273</v>
      </c>
      <c r="B3186" s="1" t="s">
        <v>274</v>
      </c>
      <c r="C3186" s="1" t="s">
        <v>18</v>
      </c>
      <c r="D3186" s="12">
        <v>2017.0</v>
      </c>
      <c r="E3186" s="7">
        <f>'Cleaned and Complete Military E'!BI55</f>
        <v>65699744992</v>
      </c>
    </row>
    <row r="3187">
      <c r="A3187" s="1" t="s">
        <v>273</v>
      </c>
      <c r="B3187" s="1" t="s">
        <v>274</v>
      </c>
      <c r="C3187" s="1" t="s">
        <v>18</v>
      </c>
      <c r="D3187" s="12">
        <v>2018.0</v>
      </c>
      <c r="E3187" s="7">
        <f>'Cleaned and Complete Military E'!BJ55</f>
        <v>64183844798</v>
      </c>
    </row>
    <row r="3188">
      <c r="A3188" s="1" t="str">
        <f>'Cleaned and Complete Military E'!A56</f>
        <v>Sri Lanka</v>
      </c>
      <c r="B3188" s="1" t="str">
        <f>'Cleaned and Complete Military E'!B56</f>
        <v>LKA</v>
      </c>
      <c r="C3188" s="1" t="str">
        <f>'Cleaned and Complete Military E'!C56</f>
        <v>Country</v>
      </c>
      <c r="D3188" s="8">
        <v>1960.0</v>
      </c>
      <c r="E3188" s="7">
        <f>'Cleaned and Complete Military E'!D56</f>
        <v>16653016.65</v>
      </c>
    </row>
    <row r="3189">
      <c r="A3189" s="1" t="s">
        <v>281</v>
      </c>
      <c r="B3189" s="1" t="s">
        <v>282</v>
      </c>
      <c r="C3189" s="1" t="s">
        <v>6</v>
      </c>
      <c r="D3189" s="12">
        <v>1961.0</v>
      </c>
      <c r="E3189" s="7">
        <f>'Cleaned and Complete Military E'!E56</f>
        <v>17083517.08</v>
      </c>
    </row>
    <row r="3190">
      <c r="A3190" s="1" t="s">
        <v>281</v>
      </c>
      <c r="B3190" s="1" t="s">
        <v>282</v>
      </c>
      <c r="C3190" s="1" t="s">
        <v>6</v>
      </c>
      <c r="D3190" s="12">
        <v>1962.0</v>
      </c>
      <c r="E3190" s="7">
        <f>'Cleaned and Complete Military E'!F56</f>
        <v>15849765.85</v>
      </c>
    </row>
    <row r="3191">
      <c r="A3191" s="1" t="s">
        <v>281</v>
      </c>
      <c r="B3191" s="1" t="s">
        <v>282</v>
      </c>
      <c r="C3191" s="1" t="s">
        <v>6</v>
      </c>
      <c r="D3191" s="12">
        <v>1963.0</v>
      </c>
      <c r="E3191" s="7">
        <f>'Cleaned and Complete Military E'!G56</f>
        <v>13917763.92</v>
      </c>
    </row>
    <row r="3192">
      <c r="A3192" s="1" t="s">
        <v>281</v>
      </c>
      <c r="B3192" s="1" t="s">
        <v>282</v>
      </c>
      <c r="C3192" s="1" t="s">
        <v>6</v>
      </c>
      <c r="D3192" s="12">
        <v>1964.0</v>
      </c>
      <c r="E3192" s="7">
        <f>'Cleaned and Complete Military E'!H56</f>
        <v>13938763.94</v>
      </c>
    </row>
    <row r="3193">
      <c r="A3193" s="1" t="s">
        <v>281</v>
      </c>
      <c r="B3193" s="1" t="s">
        <v>282</v>
      </c>
      <c r="C3193" s="1" t="s">
        <v>6</v>
      </c>
      <c r="D3193" s="12">
        <v>1965.0</v>
      </c>
      <c r="E3193" s="7">
        <f>'Cleaned and Complete Military E'!I56</f>
        <v>14474264.47</v>
      </c>
    </row>
    <row r="3194">
      <c r="A3194" s="1" t="s">
        <v>281</v>
      </c>
      <c r="B3194" s="1" t="s">
        <v>282</v>
      </c>
      <c r="C3194" s="1" t="s">
        <v>6</v>
      </c>
      <c r="D3194" s="12">
        <v>1966.0</v>
      </c>
      <c r="E3194" s="7">
        <f>'Cleaned and Complete Military E'!J56</f>
        <v>15282765.28</v>
      </c>
    </row>
    <row r="3195">
      <c r="A3195" s="1" t="s">
        <v>281</v>
      </c>
      <c r="B3195" s="1" t="s">
        <v>282</v>
      </c>
      <c r="C3195" s="1" t="s">
        <v>6</v>
      </c>
      <c r="D3195" s="12">
        <v>1967.0</v>
      </c>
      <c r="E3195" s="7">
        <f>'Cleaned and Complete Military E'!K56</f>
        <v>15711432.16</v>
      </c>
    </row>
    <row r="3196">
      <c r="A3196" s="1" t="s">
        <v>281</v>
      </c>
      <c r="B3196" s="1" t="s">
        <v>282</v>
      </c>
      <c r="C3196" s="1" t="s">
        <v>6</v>
      </c>
      <c r="D3196" s="12">
        <v>1968.0</v>
      </c>
      <c r="E3196" s="7">
        <f>'Cleaned and Complete Military E'!L56</f>
        <v>14305226.32</v>
      </c>
    </row>
    <row r="3197">
      <c r="A3197" s="1" t="s">
        <v>281</v>
      </c>
      <c r="B3197" s="1" t="s">
        <v>282</v>
      </c>
      <c r="C3197" s="1" t="s">
        <v>6</v>
      </c>
      <c r="D3197" s="12">
        <v>1969.0</v>
      </c>
      <c r="E3197" s="7">
        <f>'Cleaned and Complete Military E'!M56</f>
        <v>15863429.19</v>
      </c>
    </row>
    <row r="3198">
      <c r="A3198" s="1" t="s">
        <v>281</v>
      </c>
      <c r="B3198" s="1" t="s">
        <v>282</v>
      </c>
      <c r="C3198" s="1" t="s">
        <v>6</v>
      </c>
      <c r="D3198" s="12">
        <v>1970.0</v>
      </c>
      <c r="E3198" s="7">
        <f>'Cleaned and Complete Military E'!N56</f>
        <v>21042038.72</v>
      </c>
    </row>
    <row r="3199">
      <c r="A3199" s="1" t="s">
        <v>281</v>
      </c>
      <c r="B3199" s="1" t="s">
        <v>282</v>
      </c>
      <c r="C3199" s="1" t="s">
        <v>6</v>
      </c>
      <c r="D3199" s="12">
        <v>1971.0</v>
      </c>
      <c r="E3199" s="7">
        <f>'Cleaned and Complete Military E'!O56</f>
        <v>32258064.52</v>
      </c>
    </row>
    <row r="3200">
      <c r="A3200" s="1" t="s">
        <v>281</v>
      </c>
      <c r="B3200" s="1" t="s">
        <v>282</v>
      </c>
      <c r="C3200" s="1" t="s">
        <v>6</v>
      </c>
      <c r="D3200" s="12">
        <v>1972.0</v>
      </c>
      <c r="E3200" s="7">
        <f>'Cleaned and Complete Military E'!P56</f>
        <v>30283133.9</v>
      </c>
    </row>
    <row r="3201">
      <c r="A3201" s="1" t="s">
        <v>281</v>
      </c>
      <c r="B3201" s="1" t="s">
        <v>282</v>
      </c>
      <c r="C3201" s="1" t="s">
        <v>6</v>
      </c>
      <c r="D3201" s="12">
        <v>1973.0</v>
      </c>
      <c r="E3201" s="7">
        <f>'Cleaned and Complete Military E'!Q56</f>
        <v>25146427.18</v>
      </c>
    </row>
    <row r="3202">
      <c r="A3202" s="1" t="s">
        <v>281</v>
      </c>
      <c r="B3202" s="1" t="s">
        <v>282</v>
      </c>
      <c r="C3202" s="1" t="s">
        <v>6</v>
      </c>
      <c r="D3202" s="12">
        <v>1974.0</v>
      </c>
      <c r="E3202" s="7">
        <f>'Cleaned and Complete Military E'!R56</f>
        <v>28417847.61</v>
      </c>
    </row>
    <row r="3203">
      <c r="A3203" s="1" t="s">
        <v>281</v>
      </c>
      <c r="B3203" s="1" t="s">
        <v>282</v>
      </c>
      <c r="C3203" s="1" t="s">
        <v>6</v>
      </c>
      <c r="D3203" s="12">
        <v>1975.0</v>
      </c>
      <c r="E3203" s="7">
        <f>'Cleaned and Complete Military E'!S56</f>
        <v>30478781.02</v>
      </c>
    </row>
    <row r="3204">
      <c r="A3204" s="1" t="s">
        <v>281</v>
      </c>
      <c r="B3204" s="1" t="s">
        <v>282</v>
      </c>
      <c r="C3204" s="1" t="s">
        <v>6</v>
      </c>
      <c r="D3204" s="12">
        <v>1976.0</v>
      </c>
      <c r="E3204" s="7">
        <f>'Cleaned and Complete Military E'!T56</f>
        <v>23669757.49</v>
      </c>
    </row>
    <row r="3205">
      <c r="A3205" s="1" t="s">
        <v>281</v>
      </c>
      <c r="B3205" s="1" t="s">
        <v>282</v>
      </c>
      <c r="C3205" s="1" t="s">
        <v>6</v>
      </c>
      <c r="D3205" s="12">
        <v>1977.0</v>
      </c>
      <c r="E3205" s="7">
        <f>'Cleaned and Complete Military E'!U56</f>
        <v>28081232.26</v>
      </c>
    </row>
    <row r="3206">
      <c r="A3206" s="1" t="s">
        <v>281</v>
      </c>
      <c r="B3206" s="1" t="s">
        <v>282</v>
      </c>
      <c r="C3206" s="1" t="s">
        <v>6</v>
      </c>
      <c r="D3206" s="12">
        <v>1978.0</v>
      </c>
      <c r="E3206" s="7">
        <f>'Cleaned and Complete Military E'!V56</f>
        <v>21946485.42</v>
      </c>
    </row>
    <row r="3207">
      <c r="A3207" s="1" t="s">
        <v>281</v>
      </c>
      <c r="B3207" s="1" t="s">
        <v>282</v>
      </c>
      <c r="C3207" s="1" t="s">
        <v>6</v>
      </c>
      <c r="D3207" s="12">
        <v>1979.0</v>
      </c>
      <c r="E3207" s="7">
        <f>'Cleaned and Complete Military E'!W56</f>
        <v>28073183.58</v>
      </c>
    </row>
    <row r="3208">
      <c r="A3208" s="1" t="s">
        <v>281</v>
      </c>
      <c r="B3208" s="1" t="s">
        <v>282</v>
      </c>
      <c r="C3208" s="1" t="s">
        <v>6</v>
      </c>
      <c r="D3208" s="12">
        <v>1980.0</v>
      </c>
      <c r="E3208" s="7">
        <f>'Cleaned and Complete Military E'!X56</f>
        <v>30811520.22</v>
      </c>
    </row>
    <row r="3209">
      <c r="A3209" s="1" t="s">
        <v>281</v>
      </c>
      <c r="B3209" s="1" t="s">
        <v>282</v>
      </c>
      <c r="C3209" s="1" t="s">
        <v>6</v>
      </c>
      <c r="D3209" s="12">
        <v>1981.0</v>
      </c>
      <c r="E3209" s="7">
        <f>'Cleaned and Complete Military E'!Y56</f>
        <v>27684625.66</v>
      </c>
    </row>
    <row r="3210">
      <c r="A3210" s="1" t="s">
        <v>281</v>
      </c>
      <c r="B3210" s="1" t="s">
        <v>282</v>
      </c>
      <c r="C3210" s="1" t="s">
        <v>6</v>
      </c>
      <c r="D3210" s="12">
        <v>1982.0</v>
      </c>
      <c r="E3210" s="7">
        <f>'Cleaned and Complete Military E'!Z56</f>
        <v>25974668.7</v>
      </c>
    </row>
    <row r="3211">
      <c r="A3211" s="1" t="s">
        <v>281</v>
      </c>
      <c r="B3211" s="1" t="s">
        <v>282</v>
      </c>
      <c r="C3211" s="1" t="s">
        <v>6</v>
      </c>
      <c r="D3211" s="12">
        <v>1983.0</v>
      </c>
      <c r="E3211" s="7">
        <f>'Cleaned and Complete Military E'!AA56</f>
        <v>45952585.36</v>
      </c>
    </row>
    <row r="3212">
      <c r="A3212" s="1" t="s">
        <v>281</v>
      </c>
      <c r="B3212" s="1" t="s">
        <v>282</v>
      </c>
      <c r="C3212" s="1" t="s">
        <v>6</v>
      </c>
      <c r="D3212" s="12">
        <v>1984.0</v>
      </c>
      <c r="E3212" s="7">
        <f>'Cleaned and Complete Military E'!AB56</f>
        <v>55750799.98</v>
      </c>
    </row>
    <row r="3213">
      <c r="A3213" s="1" t="s">
        <v>281</v>
      </c>
      <c r="B3213" s="1" t="s">
        <v>282</v>
      </c>
      <c r="C3213" s="1" t="s">
        <v>6</v>
      </c>
      <c r="D3213" s="12">
        <v>1985.0</v>
      </c>
      <c r="E3213" s="7">
        <f>'Cleaned and Complete Military E'!AC56</f>
        <v>188947302.5</v>
      </c>
    </row>
    <row r="3214">
      <c r="A3214" s="1" t="s">
        <v>281</v>
      </c>
      <c r="B3214" s="1" t="s">
        <v>282</v>
      </c>
      <c r="C3214" s="1" t="s">
        <v>6</v>
      </c>
      <c r="D3214" s="12">
        <v>1986.0</v>
      </c>
      <c r="E3214" s="7">
        <f>'Cleaned and Complete Military E'!AD56</f>
        <v>172743269.3</v>
      </c>
    </row>
    <row r="3215">
      <c r="A3215" s="1" t="s">
        <v>281</v>
      </c>
      <c r="B3215" s="1" t="s">
        <v>282</v>
      </c>
      <c r="C3215" s="1" t="s">
        <v>6</v>
      </c>
      <c r="D3215" s="12">
        <v>1987.0</v>
      </c>
      <c r="E3215" s="7">
        <f>'Cleaned and Complete Military E'!AE56</f>
        <v>226699541.9</v>
      </c>
    </row>
    <row r="3216">
      <c r="A3216" s="1" t="s">
        <v>281</v>
      </c>
      <c r="B3216" s="1" t="s">
        <v>282</v>
      </c>
      <c r="C3216" s="1" t="s">
        <v>6</v>
      </c>
      <c r="D3216" s="12">
        <v>1988.0</v>
      </c>
      <c r="E3216" s="7">
        <f>'Cleaned and Complete Military E'!AF56</f>
        <v>165486625.5</v>
      </c>
    </row>
    <row r="3217">
      <c r="A3217" s="1" t="s">
        <v>281</v>
      </c>
      <c r="B3217" s="1" t="s">
        <v>282</v>
      </c>
      <c r="C3217" s="1" t="s">
        <v>6</v>
      </c>
      <c r="D3217" s="12">
        <v>1989.0</v>
      </c>
      <c r="E3217" s="7">
        <f>'Cleaned and Complete Military E'!AG56</f>
        <v>125682787.2</v>
      </c>
    </row>
    <row r="3218">
      <c r="A3218" s="1" t="s">
        <v>281</v>
      </c>
      <c r="B3218" s="1" t="s">
        <v>282</v>
      </c>
      <c r="C3218" s="1" t="s">
        <v>6</v>
      </c>
      <c r="D3218" s="12">
        <v>1990.0</v>
      </c>
      <c r="E3218" s="7">
        <f>'Cleaned and Complete Military E'!AH56</f>
        <v>187023405.7</v>
      </c>
    </row>
    <row r="3219">
      <c r="A3219" s="1" t="s">
        <v>281</v>
      </c>
      <c r="B3219" s="1" t="s">
        <v>282</v>
      </c>
      <c r="C3219" s="1" t="s">
        <v>6</v>
      </c>
      <c r="D3219" s="12">
        <v>1991.0</v>
      </c>
      <c r="E3219" s="7">
        <f>'Cleaned and Complete Military E'!AI56</f>
        <v>277389023.8</v>
      </c>
    </row>
    <row r="3220">
      <c r="A3220" s="1" t="s">
        <v>281</v>
      </c>
      <c r="B3220" s="1" t="s">
        <v>282</v>
      </c>
      <c r="C3220" s="1" t="s">
        <v>6</v>
      </c>
      <c r="D3220" s="12">
        <v>1992.0</v>
      </c>
      <c r="E3220" s="7">
        <f>'Cleaned and Complete Military E'!AJ56</f>
        <v>326765473.6</v>
      </c>
    </row>
    <row r="3221">
      <c r="A3221" s="1" t="s">
        <v>281</v>
      </c>
      <c r="B3221" s="1" t="s">
        <v>282</v>
      </c>
      <c r="C3221" s="1" t="s">
        <v>6</v>
      </c>
      <c r="D3221" s="12">
        <v>1993.0</v>
      </c>
      <c r="E3221" s="7">
        <f>'Cleaned and Complete Military E'!AK56</f>
        <v>354785171.2</v>
      </c>
    </row>
    <row r="3222">
      <c r="A3222" s="1" t="s">
        <v>281</v>
      </c>
      <c r="B3222" s="1" t="s">
        <v>282</v>
      </c>
      <c r="C3222" s="1" t="s">
        <v>6</v>
      </c>
      <c r="D3222" s="12">
        <v>1994.0</v>
      </c>
      <c r="E3222" s="7">
        <f>'Cleaned and Complete Military E'!AL56</f>
        <v>437032405.1</v>
      </c>
    </row>
    <row r="3223">
      <c r="A3223" s="1" t="s">
        <v>281</v>
      </c>
      <c r="B3223" s="1" t="s">
        <v>282</v>
      </c>
      <c r="C3223" s="1" t="s">
        <v>6</v>
      </c>
      <c r="D3223" s="12">
        <v>1995.0</v>
      </c>
      <c r="E3223" s="7">
        <f>'Cleaned and Complete Military E'!AM56</f>
        <v>763663963.7</v>
      </c>
    </row>
    <row r="3224">
      <c r="A3224" s="1" t="s">
        <v>281</v>
      </c>
      <c r="B3224" s="1" t="s">
        <v>282</v>
      </c>
      <c r="C3224" s="1" t="s">
        <v>6</v>
      </c>
      <c r="D3224" s="12">
        <v>1996.0</v>
      </c>
      <c r="E3224" s="7">
        <f>'Cleaned and Complete Military E'!AN56</f>
        <v>767105591.7</v>
      </c>
    </row>
    <row r="3225">
      <c r="A3225" s="1" t="s">
        <v>281</v>
      </c>
      <c r="B3225" s="1" t="s">
        <v>282</v>
      </c>
      <c r="C3225" s="1" t="s">
        <v>6</v>
      </c>
      <c r="D3225" s="12">
        <v>1997.0</v>
      </c>
      <c r="E3225" s="7">
        <f>'Cleaned and Complete Military E'!AO56</f>
        <v>698792770.9</v>
      </c>
    </row>
    <row r="3226">
      <c r="A3226" s="1" t="s">
        <v>281</v>
      </c>
      <c r="B3226" s="1" t="s">
        <v>282</v>
      </c>
      <c r="C3226" s="1" t="s">
        <v>6</v>
      </c>
      <c r="D3226" s="12">
        <v>1998.0</v>
      </c>
      <c r="E3226" s="7">
        <f>'Cleaned and Complete Military E'!AP56</f>
        <v>733435634.7</v>
      </c>
    </row>
    <row r="3227">
      <c r="A3227" s="1" t="s">
        <v>281</v>
      </c>
      <c r="B3227" s="1" t="s">
        <v>282</v>
      </c>
      <c r="C3227" s="1" t="s">
        <v>6</v>
      </c>
      <c r="D3227" s="12">
        <v>1999.0</v>
      </c>
      <c r="E3227" s="7">
        <f>'Cleaned and Complete Military E'!AQ56</f>
        <v>631014150.1</v>
      </c>
    </row>
    <row r="3228">
      <c r="A3228" s="1" t="s">
        <v>281</v>
      </c>
      <c r="B3228" s="1" t="s">
        <v>282</v>
      </c>
      <c r="C3228" s="1" t="s">
        <v>6</v>
      </c>
      <c r="D3228" s="12">
        <v>2000.0</v>
      </c>
      <c r="E3228" s="7">
        <f>'Cleaned and Complete Military E'!AR56</f>
        <v>822127365.6</v>
      </c>
    </row>
    <row r="3229">
      <c r="A3229" s="1" t="s">
        <v>281</v>
      </c>
      <c r="B3229" s="1" t="s">
        <v>282</v>
      </c>
      <c r="C3229" s="1" t="s">
        <v>6</v>
      </c>
      <c r="D3229" s="12">
        <v>2001.0</v>
      </c>
      <c r="E3229" s="7">
        <f>'Cleaned and Complete Military E'!AS56</f>
        <v>675016502</v>
      </c>
    </row>
    <row r="3230">
      <c r="A3230" s="1" t="s">
        <v>281</v>
      </c>
      <c r="B3230" s="1" t="s">
        <v>282</v>
      </c>
      <c r="C3230" s="1" t="s">
        <v>6</v>
      </c>
      <c r="D3230" s="12">
        <v>2002.0</v>
      </c>
      <c r="E3230" s="7">
        <f>'Cleaned and Complete Military E'!AT56</f>
        <v>571657950.2</v>
      </c>
    </row>
    <row r="3231">
      <c r="A3231" s="1" t="s">
        <v>281</v>
      </c>
      <c r="B3231" s="1" t="s">
        <v>282</v>
      </c>
      <c r="C3231" s="1" t="s">
        <v>6</v>
      </c>
      <c r="D3231" s="12">
        <v>2003.0</v>
      </c>
      <c r="E3231" s="7">
        <f>'Cleaned and Complete Military E'!AU56</f>
        <v>541695589.6</v>
      </c>
    </row>
    <row r="3232">
      <c r="A3232" s="1" t="s">
        <v>281</v>
      </c>
      <c r="B3232" s="1" t="s">
        <v>282</v>
      </c>
      <c r="C3232" s="1" t="s">
        <v>6</v>
      </c>
      <c r="D3232" s="12">
        <v>2004.0</v>
      </c>
      <c r="E3232" s="7">
        <f>'Cleaned and Complete Military E'!AV56</f>
        <v>619305492.4</v>
      </c>
    </row>
    <row r="3233">
      <c r="A3233" s="1" t="s">
        <v>281</v>
      </c>
      <c r="B3233" s="1" t="s">
        <v>282</v>
      </c>
      <c r="C3233" s="1" t="s">
        <v>6</v>
      </c>
      <c r="D3233" s="12">
        <v>2005.0</v>
      </c>
      <c r="E3233" s="7">
        <f>'Cleaned and Complete Military E'!AW56</f>
        <v>644211825.1</v>
      </c>
    </row>
    <row r="3234">
      <c r="A3234" s="1" t="s">
        <v>281</v>
      </c>
      <c r="B3234" s="1" t="s">
        <v>282</v>
      </c>
      <c r="C3234" s="1" t="s">
        <v>6</v>
      </c>
      <c r="D3234" s="12">
        <v>2006.0</v>
      </c>
      <c r="E3234" s="7">
        <f>'Cleaned and Complete Military E'!AX56</f>
        <v>791491040.7</v>
      </c>
    </row>
    <row r="3235">
      <c r="A3235" s="1" t="s">
        <v>281</v>
      </c>
      <c r="B3235" s="1" t="s">
        <v>282</v>
      </c>
      <c r="C3235" s="1" t="s">
        <v>6</v>
      </c>
      <c r="D3235" s="12">
        <v>2007.0</v>
      </c>
      <c r="E3235" s="7">
        <f>'Cleaned and Complete Military E'!AY56</f>
        <v>1054816810</v>
      </c>
    </row>
    <row r="3236">
      <c r="A3236" s="1" t="s">
        <v>281</v>
      </c>
      <c r="B3236" s="1" t="s">
        <v>282</v>
      </c>
      <c r="C3236" s="1" t="s">
        <v>6</v>
      </c>
      <c r="D3236" s="12">
        <v>2008.0</v>
      </c>
      <c r="E3236" s="7">
        <f>'Cleaned and Complete Military E'!AZ56</f>
        <v>1511363007</v>
      </c>
    </row>
    <row r="3237">
      <c r="A3237" s="1" t="s">
        <v>281</v>
      </c>
      <c r="B3237" s="1" t="s">
        <v>282</v>
      </c>
      <c r="C3237" s="1" t="s">
        <v>6</v>
      </c>
      <c r="D3237" s="12">
        <v>2009.0</v>
      </c>
      <c r="E3237" s="7">
        <f>'Cleaned and Complete Military E'!BA56</f>
        <v>1522232372</v>
      </c>
    </row>
    <row r="3238">
      <c r="A3238" s="1" t="s">
        <v>281</v>
      </c>
      <c r="B3238" s="1" t="s">
        <v>282</v>
      </c>
      <c r="C3238" s="1" t="s">
        <v>6</v>
      </c>
      <c r="D3238" s="12">
        <v>2010.0</v>
      </c>
      <c r="E3238" s="7">
        <f>'Cleaned and Complete Military E'!BB56</f>
        <v>1532026109</v>
      </c>
    </row>
    <row r="3239">
      <c r="A3239" s="1" t="s">
        <v>281</v>
      </c>
      <c r="B3239" s="1" t="s">
        <v>282</v>
      </c>
      <c r="C3239" s="1" t="s">
        <v>6</v>
      </c>
      <c r="D3239" s="12">
        <v>2011.0</v>
      </c>
      <c r="E3239" s="7">
        <f>'Cleaned and Complete Military E'!BC56</f>
        <v>1751910641</v>
      </c>
    </row>
    <row r="3240">
      <c r="A3240" s="1" t="s">
        <v>281</v>
      </c>
      <c r="B3240" s="1" t="s">
        <v>282</v>
      </c>
      <c r="C3240" s="1" t="s">
        <v>6</v>
      </c>
      <c r="D3240" s="12">
        <v>2012.0</v>
      </c>
      <c r="E3240" s="7">
        <f>'Cleaned and Complete Military E'!BD56</f>
        <v>1474902628</v>
      </c>
    </row>
    <row r="3241">
      <c r="A3241" s="1" t="s">
        <v>281</v>
      </c>
      <c r="B3241" s="1" t="s">
        <v>282</v>
      </c>
      <c r="C3241" s="1" t="s">
        <v>6</v>
      </c>
      <c r="D3241" s="12">
        <v>2013.0</v>
      </c>
      <c r="E3241" s="7">
        <f>'Cleaned and Complete Military E'!BE56</f>
        <v>1600841410</v>
      </c>
    </row>
    <row r="3242">
      <c r="A3242" s="1" t="s">
        <v>281</v>
      </c>
      <c r="B3242" s="1" t="s">
        <v>282</v>
      </c>
      <c r="C3242" s="1" t="s">
        <v>6</v>
      </c>
      <c r="D3242" s="12">
        <v>2014.0</v>
      </c>
      <c r="E3242" s="7">
        <f>'Cleaned and Complete Military E'!BF56</f>
        <v>1914586604</v>
      </c>
    </row>
    <row r="3243">
      <c r="A3243" s="1" t="s">
        <v>281</v>
      </c>
      <c r="B3243" s="1" t="s">
        <v>282</v>
      </c>
      <c r="C3243" s="1" t="s">
        <v>6</v>
      </c>
      <c r="D3243" s="12">
        <v>2015.0</v>
      </c>
      <c r="E3243" s="7">
        <f>'Cleaned and Complete Military E'!BG56</f>
        <v>2057866407</v>
      </c>
    </row>
    <row r="3244">
      <c r="A3244" s="1" t="s">
        <v>281</v>
      </c>
      <c r="B3244" s="1" t="s">
        <v>282</v>
      </c>
      <c r="C3244" s="1" t="s">
        <v>6</v>
      </c>
      <c r="D3244" s="12">
        <v>2016.0</v>
      </c>
      <c r="E3244" s="7">
        <f>'Cleaned and Complete Military E'!BH56</f>
        <v>1741456650</v>
      </c>
    </row>
    <row r="3245">
      <c r="A3245" s="1" t="s">
        <v>281</v>
      </c>
      <c r="B3245" s="1" t="s">
        <v>282</v>
      </c>
      <c r="C3245" s="1" t="s">
        <v>6</v>
      </c>
      <c r="D3245" s="12">
        <v>2017.0</v>
      </c>
      <c r="E3245" s="7">
        <f>'Cleaned and Complete Military E'!BI56</f>
        <v>1866534439</v>
      </c>
    </row>
    <row r="3246">
      <c r="A3246" s="1" t="s">
        <v>281</v>
      </c>
      <c r="B3246" s="1" t="s">
        <v>282</v>
      </c>
      <c r="C3246" s="1" t="s">
        <v>6</v>
      </c>
      <c r="D3246" s="12">
        <v>2018.0</v>
      </c>
      <c r="E3246" s="7">
        <f>'Cleaned and Complete Military E'!BJ56</f>
        <v>1681433577</v>
      </c>
    </row>
    <row r="3247">
      <c r="A3247" s="1" t="str">
        <f>'Cleaned and Complete Military E'!A57</f>
        <v>Lower middle income</v>
      </c>
      <c r="B3247" s="1" t="str">
        <f>'Cleaned and Complete Military E'!B57</f>
        <v>LMC</v>
      </c>
      <c r="C3247" s="1" t="str">
        <f>'Cleaned and Complete Military E'!C57</f>
        <v>Regions Clubbed Economically</v>
      </c>
      <c r="D3247" s="8">
        <v>1960.0</v>
      </c>
      <c r="E3247" s="7">
        <f>'Cleaned and Complete Military E'!D57</f>
        <v>1232667638</v>
      </c>
    </row>
    <row r="3248">
      <c r="A3248" s="1" t="s">
        <v>283</v>
      </c>
      <c r="B3248" s="1" t="s">
        <v>284</v>
      </c>
      <c r="C3248" s="1" t="s">
        <v>128</v>
      </c>
      <c r="D3248" s="12">
        <v>1961.0</v>
      </c>
      <c r="E3248" s="7">
        <f>'Cleaned and Complete Military E'!E57</f>
        <v>1329117662</v>
      </c>
    </row>
    <row r="3249">
      <c r="A3249" s="1" t="s">
        <v>283</v>
      </c>
      <c r="B3249" s="1" t="s">
        <v>284</v>
      </c>
      <c r="C3249" s="1" t="s">
        <v>128</v>
      </c>
      <c r="D3249" s="12">
        <v>1962.0</v>
      </c>
      <c r="E3249" s="7">
        <f>'Cleaned and Complete Military E'!F57</f>
        <v>1872639689</v>
      </c>
    </row>
    <row r="3250">
      <c r="A3250" s="1" t="s">
        <v>283</v>
      </c>
      <c r="B3250" s="1" t="s">
        <v>284</v>
      </c>
      <c r="C3250" s="1" t="s">
        <v>128</v>
      </c>
      <c r="D3250" s="12">
        <v>1963.0</v>
      </c>
      <c r="E3250" s="7">
        <f>'Cleaned and Complete Military E'!G57</f>
        <v>2766594761</v>
      </c>
    </row>
    <row r="3251">
      <c r="A3251" s="1" t="s">
        <v>283</v>
      </c>
      <c r="B3251" s="1" t="s">
        <v>284</v>
      </c>
      <c r="C3251" s="1" t="s">
        <v>128</v>
      </c>
      <c r="D3251" s="12">
        <v>1964.0</v>
      </c>
      <c r="E3251" s="7">
        <f>'Cleaned and Complete Military E'!H57</f>
        <v>3130164529</v>
      </c>
    </row>
    <row r="3252">
      <c r="A3252" s="1" t="s">
        <v>283</v>
      </c>
      <c r="B3252" s="1" t="s">
        <v>284</v>
      </c>
      <c r="C3252" s="1" t="s">
        <v>128</v>
      </c>
      <c r="D3252" s="12">
        <v>1965.0</v>
      </c>
      <c r="E3252" s="7">
        <f>'Cleaned and Complete Military E'!I57</f>
        <v>3566146977</v>
      </c>
    </row>
    <row r="3253">
      <c r="A3253" s="1" t="s">
        <v>283</v>
      </c>
      <c r="B3253" s="1" t="s">
        <v>284</v>
      </c>
      <c r="C3253" s="1" t="s">
        <v>128</v>
      </c>
      <c r="D3253" s="12">
        <v>1966.0</v>
      </c>
      <c r="E3253" s="7">
        <f>'Cleaned and Complete Military E'!J57</f>
        <v>3199143462</v>
      </c>
    </row>
    <row r="3254">
      <c r="A3254" s="1" t="s">
        <v>283</v>
      </c>
      <c r="B3254" s="1" t="s">
        <v>284</v>
      </c>
      <c r="C3254" s="1" t="s">
        <v>128</v>
      </c>
      <c r="D3254" s="12">
        <v>1967.0</v>
      </c>
      <c r="E3254" s="7">
        <f>'Cleaned and Complete Military E'!K57</f>
        <v>3182662256</v>
      </c>
    </row>
    <row r="3255">
      <c r="A3255" s="1" t="s">
        <v>283</v>
      </c>
      <c r="B3255" s="1" t="s">
        <v>284</v>
      </c>
      <c r="C3255" s="1" t="s">
        <v>128</v>
      </c>
      <c r="D3255" s="12">
        <v>1968.0</v>
      </c>
      <c r="E3255" s="7">
        <f>'Cleaned and Complete Military E'!L57</f>
        <v>3695795768</v>
      </c>
    </row>
    <row r="3256">
      <c r="A3256" s="1" t="s">
        <v>283</v>
      </c>
      <c r="B3256" s="1" t="s">
        <v>284</v>
      </c>
      <c r="C3256" s="1" t="s">
        <v>128</v>
      </c>
      <c r="D3256" s="12">
        <v>1969.0</v>
      </c>
      <c r="E3256" s="7">
        <f>'Cleaned and Complete Military E'!M57</f>
        <v>4503523362</v>
      </c>
    </row>
    <row r="3257">
      <c r="A3257" s="1" t="s">
        <v>283</v>
      </c>
      <c r="B3257" s="1" t="s">
        <v>284</v>
      </c>
      <c r="C3257" s="1" t="s">
        <v>128</v>
      </c>
      <c r="D3257" s="12">
        <v>1970.0</v>
      </c>
      <c r="E3257" s="7">
        <f>'Cleaned and Complete Military E'!N57</f>
        <v>4961840697</v>
      </c>
    </row>
    <row r="3258">
      <c r="A3258" s="1" t="s">
        <v>283</v>
      </c>
      <c r="B3258" s="1" t="s">
        <v>284</v>
      </c>
      <c r="C3258" s="1" t="s">
        <v>128</v>
      </c>
      <c r="D3258" s="12">
        <v>1971.0</v>
      </c>
      <c r="E3258" s="7">
        <f>'Cleaned and Complete Military E'!O57</f>
        <v>5690860705</v>
      </c>
    </row>
    <row r="3259">
      <c r="A3259" s="1" t="s">
        <v>283</v>
      </c>
      <c r="B3259" s="1" t="s">
        <v>284</v>
      </c>
      <c r="C3259" s="1" t="s">
        <v>128</v>
      </c>
      <c r="D3259" s="12">
        <v>1972.0</v>
      </c>
      <c r="E3259" s="7">
        <f>'Cleaned and Complete Military E'!P57</f>
        <v>5805401918</v>
      </c>
    </row>
    <row r="3260">
      <c r="A3260" s="1" t="s">
        <v>283</v>
      </c>
      <c r="B3260" s="1" t="s">
        <v>284</v>
      </c>
      <c r="C3260" s="1" t="s">
        <v>128</v>
      </c>
      <c r="D3260" s="12">
        <v>1973.0</v>
      </c>
      <c r="E3260" s="7">
        <f>'Cleaned and Complete Military E'!Q57</f>
        <v>6437269701</v>
      </c>
    </row>
    <row r="3261">
      <c r="A3261" s="1" t="s">
        <v>283</v>
      </c>
      <c r="B3261" s="1" t="s">
        <v>284</v>
      </c>
      <c r="C3261" s="1" t="s">
        <v>128</v>
      </c>
      <c r="D3261" s="12">
        <v>1974.0</v>
      </c>
      <c r="E3261" s="7">
        <f>'Cleaned and Complete Military E'!R57</f>
        <v>8974701493</v>
      </c>
    </row>
    <row r="3262">
      <c r="A3262" s="1" t="s">
        <v>283</v>
      </c>
      <c r="B3262" s="1" t="s">
        <v>284</v>
      </c>
      <c r="C3262" s="1" t="s">
        <v>128</v>
      </c>
      <c r="D3262" s="12">
        <v>1975.0</v>
      </c>
      <c r="E3262" s="7">
        <f>'Cleaned and Complete Military E'!S57</f>
        <v>11471507509</v>
      </c>
    </row>
    <row r="3263">
      <c r="A3263" s="1" t="s">
        <v>283</v>
      </c>
      <c r="B3263" s="1" t="s">
        <v>284</v>
      </c>
      <c r="C3263" s="1" t="s">
        <v>128</v>
      </c>
      <c r="D3263" s="12">
        <v>1976.0</v>
      </c>
      <c r="E3263" s="7">
        <f>'Cleaned and Complete Military E'!T57</f>
        <v>12725490937</v>
      </c>
    </row>
    <row r="3264">
      <c r="A3264" s="1" t="s">
        <v>283</v>
      </c>
      <c r="B3264" s="1" t="s">
        <v>284</v>
      </c>
      <c r="C3264" s="1" t="s">
        <v>128</v>
      </c>
      <c r="D3264" s="12">
        <v>1977.0</v>
      </c>
      <c r="E3264" s="7">
        <f>'Cleaned and Complete Military E'!U57</f>
        <v>14767949282</v>
      </c>
    </row>
    <row r="3265">
      <c r="A3265" s="1" t="s">
        <v>283</v>
      </c>
      <c r="B3265" s="1" t="s">
        <v>284</v>
      </c>
      <c r="C3265" s="1" t="s">
        <v>128</v>
      </c>
      <c r="D3265" s="12">
        <v>1978.0</v>
      </c>
      <c r="E3265" s="7">
        <f>'Cleaned and Complete Military E'!V57</f>
        <v>15669353571</v>
      </c>
    </row>
    <row r="3266">
      <c r="A3266" s="1" t="s">
        <v>283</v>
      </c>
      <c r="B3266" s="1" t="s">
        <v>284</v>
      </c>
      <c r="C3266" s="1" t="s">
        <v>128</v>
      </c>
      <c r="D3266" s="12">
        <v>1979.0</v>
      </c>
      <c r="E3266" s="7">
        <f>'Cleaned and Complete Military E'!W57</f>
        <v>15989572336</v>
      </c>
    </row>
    <row r="3267">
      <c r="A3267" s="1" t="s">
        <v>283</v>
      </c>
      <c r="B3267" s="1" t="s">
        <v>284</v>
      </c>
      <c r="C3267" s="1" t="s">
        <v>128</v>
      </c>
      <c r="D3267" s="12">
        <v>1980.0</v>
      </c>
      <c r="E3267" s="7">
        <f>'Cleaned and Complete Military E'!X57</f>
        <v>18239898245</v>
      </c>
    </row>
    <row r="3268">
      <c r="A3268" s="1" t="s">
        <v>283</v>
      </c>
      <c r="B3268" s="1" t="s">
        <v>284</v>
      </c>
      <c r="C3268" s="1" t="s">
        <v>128</v>
      </c>
      <c r="D3268" s="12">
        <v>1981.0</v>
      </c>
      <c r="E3268" s="7">
        <f>'Cleaned and Complete Military E'!Y57</f>
        <v>19319042109</v>
      </c>
    </row>
    <row r="3269">
      <c r="A3269" s="1" t="s">
        <v>283</v>
      </c>
      <c r="B3269" s="1" t="s">
        <v>284</v>
      </c>
      <c r="C3269" s="1" t="s">
        <v>128</v>
      </c>
      <c r="D3269" s="12">
        <v>1982.0</v>
      </c>
      <c r="E3269" s="7">
        <f>'Cleaned and Complete Military E'!Z57</f>
        <v>19884202033</v>
      </c>
    </row>
    <row r="3270">
      <c r="A3270" s="1" t="s">
        <v>283</v>
      </c>
      <c r="B3270" s="1" t="s">
        <v>284</v>
      </c>
      <c r="C3270" s="1" t="s">
        <v>128</v>
      </c>
      <c r="D3270" s="12">
        <v>1983.0</v>
      </c>
      <c r="E3270" s="7">
        <f>'Cleaned and Complete Military E'!AA57</f>
        <v>20070420285</v>
      </c>
    </row>
    <row r="3271">
      <c r="A3271" s="1" t="s">
        <v>283</v>
      </c>
      <c r="B3271" s="1" t="s">
        <v>284</v>
      </c>
      <c r="C3271" s="1" t="s">
        <v>128</v>
      </c>
      <c r="D3271" s="12">
        <v>1984.0</v>
      </c>
      <c r="E3271" s="7">
        <f>'Cleaned and Complete Military E'!AB57</f>
        <v>20648263676</v>
      </c>
    </row>
    <row r="3272">
      <c r="A3272" s="1" t="s">
        <v>283</v>
      </c>
      <c r="B3272" s="1" t="s">
        <v>284</v>
      </c>
      <c r="C3272" s="1" t="s">
        <v>128</v>
      </c>
      <c r="D3272" s="12">
        <v>1985.0</v>
      </c>
      <c r="E3272" s="7">
        <f>'Cleaned and Complete Military E'!AC57</f>
        <v>21701643253</v>
      </c>
    </row>
    <row r="3273">
      <c r="A3273" s="1" t="s">
        <v>283</v>
      </c>
      <c r="B3273" s="1" t="s">
        <v>284</v>
      </c>
      <c r="C3273" s="1" t="s">
        <v>128</v>
      </c>
      <c r="D3273" s="12">
        <v>1986.0</v>
      </c>
      <c r="E3273" s="7">
        <f>'Cleaned and Complete Military E'!AD57</f>
        <v>23688451004</v>
      </c>
    </row>
    <row r="3274">
      <c r="A3274" s="1" t="s">
        <v>283</v>
      </c>
      <c r="B3274" s="1" t="s">
        <v>284</v>
      </c>
      <c r="C3274" s="1" t="s">
        <v>128</v>
      </c>
      <c r="D3274" s="12">
        <v>1987.0</v>
      </c>
      <c r="E3274" s="7">
        <f>'Cleaned and Complete Military E'!AE57</f>
        <v>26790111370</v>
      </c>
    </row>
    <row r="3275">
      <c r="A3275" s="1" t="s">
        <v>283</v>
      </c>
      <c r="B3275" s="1" t="s">
        <v>284</v>
      </c>
      <c r="C3275" s="1" t="s">
        <v>128</v>
      </c>
      <c r="D3275" s="12">
        <v>1988.0</v>
      </c>
      <c r="E3275" s="7">
        <f>'Cleaned and Complete Military E'!AF57</f>
        <v>27673282684</v>
      </c>
    </row>
    <row r="3276">
      <c r="A3276" s="1" t="s">
        <v>283</v>
      </c>
      <c r="B3276" s="1" t="s">
        <v>284</v>
      </c>
      <c r="C3276" s="1" t="s">
        <v>128</v>
      </c>
      <c r="D3276" s="12">
        <v>1989.0</v>
      </c>
      <c r="E3276" s="7">
        <f>'Cleaned and Complete Military E'!AG57</f>
        <v>25592878941</v>
      </c>
    </row>
    <row r="3277">
      <c r="A3277" s="1" t="s">
        <v>283</v>
      </c>
      <c r="B3277" s="1" t="s">
        <v>284</v>
      </c>
      <c r="C3277" s="1" t="s">
        <v>128</v>
      </c>
      <c r="D3277" s="12">
        <v>1990.0</v>
      </c>
      <c r="E3277" s="7">
        <f>'Cleaned and Complete Military E'!AH57</f>
        <v>27386541648</v>
      </c>
    </row>
    <row r="3278">
      <c r="A3278" s="1" t="s">
        <v>283</v>
      </c>
      <c r="B3278" s="1" t="s">
        <v>284</v>
      </c>
      <c r="C3278" s="1" t="s">
        <v>128</v>
      </c>
      <c r="D3278" s="12">
        <v>1991.0</v>
      </c>
      <c r="E3278" s="7">
        <f>'Cleaned and Complete Military E'!AI57</f>
        <v>23295405395</v>
      </c>
    </row>
    <row r="3279">
      <c r="A3279" s="1" t="s">
        <v>283</v>
      </c>
      <c r="B3279" s="1" t="s">
        <v>284</v>
      </c>
      <c r="C3279" s="1" t="s">
        <v>128</v>
      </c>
      <c r="D3279" s="12">
        <v>1992.0</v>
      </c>
      <c r="E3279" s="7">
        <f>'Cleaned and Complete Military E'!AJ57</f>
        <v>22523778670</v>
      </c>
    </row>
    <row r="3280">
      <c r="A3280" s="1" t="s">
        <v>283</v>
      </c>
      <c r="B3280" s="1" t="s">
        <v>284</v>
      </c>
      <c r="C3280" s="1" t="s">
        <v>128</v>
      </c>
      <c r="D3280" s="12">
        <v>1993.0</v>
      </c>
      <c r="E3280" s="7">
        <f>'Cleaned and Complete Military E'!AK57</f>
        <v>24672938990</v>
      </c>
    </row>
    <row r="3281">
      <c r="A3281" s="1" t="s">
        <v>283</v>
      </c>
      <c r="B3281" s="1" t="s">
        <v>284</v>
      </c>
      <c r="C3281" s="1" t="s">
        <v>128</v>
      </c>
      <c r="D3281" s="12">
        <v>1994.0</v>
      </c>
      <c r="E3281" s="7">
        <f>'Cleaned and Complete Military E'!AL57</f>
        <v>26577764671</v>
      </c>
    </row>
    <row r="3282">
      <c r="A3282" s="1" t="s">
        <v>283</v>
      </c>
      <c r="B3282" s="1" t="s">
        <v>284</v>
      </c>
      <c r="C3282" s="1" t="s">
        <v>128</v>
      </c>
      <c r="D3282" s="12">
        <v>1995.0</v>
      </c>
      <c r="E3282" s="7">
        <f>'Cleaned and Complete Military E'!AM57</f>
        <v>29526705201</v>
      </c>
    </row>
    <row r="3283">
      <c r="A3283" s="1" t="s">
        <v>283</v>
      </c>
      <c r="B3283" s="1" t="s">
        <v>284</v>
      </c>
      <c r="C3283" s="1" t="s">
        <v>128</v>
      </c>
      <c r="D3283" s="12">
        <v>1996.0</v>
      </c>
      <c r="E3283" s="7">
        <f>'Cleaned and Complete Military E'!AN57</f>
        <v>31676877443</v>
      </c>
    </row>
    <row r="3284">
      <c r="A3284" s="1" t="s">
        <v>283</v>
      </c>
      <c r="B3284" s="1" t="s">
        <v>284</v>
      </c>
      <c r="C3284" s="1" t="s">
        <v>128</v>
      </c>
      <c r="D3284" s="12">
        <v>1997.0</v>
      </c>
      <c r="E3284" s="7">
        <f>'Cleaned and Complete Military E'!AO57</f>
        <v>34367484674</v>
      </c>
    </row>
    <row r="3285">
      <c r="A3285" s="1" t="s">
        <v>283</v>
      </c>
      <c r="B3285" s="1" t="s">
        <v>284</v>
      </c>
      <c r="C3285" s="1" t="s">
        <v>128</v>
      </c>
      <c r="D3285" s="12">
        <v>1998.0</v>
      </c>
      <c r="E3285" s="7">
        <f>'Cleaned and Complete Military E'!AP57</f>
        <v>32527300195</v>
      </c>
    </row>
    <row r="3286">
      <c r="A3286" s="1" t="s">
        <v>283</v>
      </c>
      <c r="B3286" s="1" t="s">
        <v>284</v>
      </c>
      <c r="C3286" s="1" t="s">
        <v>128</v>
      </c>
      <c r="D3286" s="12">
        <v>1999.0</v>
      </c>
      <c r="E3286" s="7">
        <f>'Cleaned and Complete Military E'!AQ57</f>
        <v>35714399546</v>
      </c>
    </row>
    <row r="3287">
      <c r="A3287" s="1" t="s">
        <v>283</v>
      </c>
      <c r="B3287" s="1" t="s">
        <v>284</v>
      </c>
      <c r="C3287" s="1" t="s">
        <v>128</v>
      </c>
      <c r="D3287" s="12">
        <v>2000.0</v>
      </c>
      <c r="E3287" s="7">
        <f>'Cleaned and Complete Military E'!AR57</f>
        <v>37499733440</v>
      </c>
    </row>
    <row r="3288">
      <c r="A3288" s="1" t="s">
        <v>283</v>
      </c>
      <c r="B3288" s="1" t="s">
        <v>284</v>
      </c>
      <c r="C3288" s="1" t="s">
        <v>128</v>
      </c>
      <c r="D3288" s="12">
        <v>2001.0</v>
      </c>
      <c r="E3288" s="7">
        <f>'Cleaned and Complete Military E'!AS57</f>
        <v>38279091447</v>
      </c>
    </row>
    <row r="3289">
      <c r="A3289" s="1" t="s">
        <v>283</v>
      </c>
      <c r="B3289" s="1" t="s">
        <v>284</v>
      </c>
      <c r="C3289" s="1" t="s">
        <v>128</v>
      </c>
      <c r="D3289" s="12">
        <v>2002.0</v>
      </c>
      <c r="E3289" s="7">
        <f>'Cleaned and Complete Military E'!AT57</f>
        <v>41942683536</v>
      </c>
    </row>
    <row r="3290">
      <c r="A3290" s="1" t="s">
        <v>283</v>
      </c>
      <c r="B3290" s="1" t="s">
        <v>284</v>
      </c>
      <c r="C3290" s="1" t="s">
        <v>128</v>
      </c>
      <c r="D3290" s="12">
        <v>2003.0</v>
      </c>
      <c r="E3290" s="7">
        <f>'Cleaned and Complete Military E'!AU57</f>
        <v>58827531776</v>
      </c>
    </row>
    <row r="3291">
      <c r="A3291" s="1" t="s">
        <v>283</v>
      </c>
      <c r="B3291" s="1" t="s">
        <v>284</v>
      </c>
      <c r="C3291" s="1" t="s">
        <v>128</v>
      </c>
      <c r="D3291" s="12">
        <v>2004.0</v>
      </c>
      <c r="E3291" s="7">
        <f>'Cleaned and Complete Military E'!AV57</f>
        <v>70775667060</v>
      </c>
    </row>
    <row r="3292">
      <c r="A3292" s="1" t="s">
        <v>283</v>
      </c>
      <c r="B3292" s="1" t="s">
        <v>284</v>
      </c>
      <c r="C3292" s="1" t="s">
        <v>128</v>
      </c>
      <c r="D3292" s="12">
        <v>2005.0</v>
      </c>
      <c r="E3292" s="7">
        <f>'Cleaned and Complete Military E'!AW57</f>
        <v>78865393320</v>
      </c>
    </row>
    <row r="3293">
      <c r="A3293" s="1" t="s">
        <v>283</v>
      </c>
      <c r="B3293" s="1" t="s">
        <v>284</v>
      </c>
      <c r="C3293" s="1" t="s">
        <v>128</v>
      </c>
      <c r="D3293" s="12">
        <v>2006.0</v>
      </c>
      <c r="E3293" s="7">
        <f>'Cleaned and Complete Military E'!AX57</f>
        <v>50747297712</v>
      </c>
    </row>
    <row r="3294">
      <c r="A3294" s="1" t="s">
        <v>283</v>
      </c>
      <c r="B3294" s="1" t="s">
        <v>284</v>
      </c>
      <c r="C3294" s="1" t="s">
        <v>128</v>
      </c>
      <c r="D3294" s="12">
        <v>2007.0</v>
      </c>
      <c r="E3294" s="7">
        <f>'Cleaned and Complete Military E'!AY57</f>
        <v>60218700097</v>
      </c>
    </row>
    <row r="3295">
      <c r="A3295" s="1" t="s">
        <v>283</v>
      </c>
      <c r="B3295" s="1" t="s">
        <v>284</v>
      </c>
      <c r="C3295" s="1" t="s">
        <v>128</v>
      </c>
      <c r="D3295" s="12">
        <v>2008.0</v>
      </c>
      <c r="E3295" s="7">
        <f>'Cleaned and Complete Military E'!AZ57</f>
        <v>70399779120</v>
      </c>
    </row>
    <row r="3296">
      <c r="A3296" s="1" t="s">
        <v>283</v>
      </c>
      <c r="B3296" s="1" t="s">
        <v>284</v>
      </c>
      <c r="C3296" s="1" t="s">
        <v>128</v>
      </c>
      <c r="D3296" s="12">
        <v>2009.0</v>
      </c>
      <c r="E3296" s="7">
        <f>'Cleaned and Complete Military E'!BA57</f>
        <v>75408145407</v>
      </c>
    </row>
    <row r="3297">
      <c r="A3297" s="1" t="s">
        <v>283</v>
      </c>
      <c r="B3297" s="1" t="s">
        <v>284</v>
      </c>
      <c r="C3297" s="1" t="s">
        <v>128</v>
      </c>
      <c r="D3297" s="12">
        <v>2010.0</v>
      </c>
      <c r="E3297" s="7">
        <f>'Cleaned and Complete Military E'!BB57</f>
        <v>84432259346</v>
      </c>
    </row>
    <row r="3298">
      <c r="A3298" s="1" t="s">
        <v>283</v>
      </c>
      <c r="B3298" s="1" t="s">
        <v>284</v>
      </c>
      <c r="C3298" s="1" t="s">
        <v>128</v>
      </c>
      <c r="D3298" s="12">
        <v>2011.0</v>
      </c>
      <c r="E3298" s="7">
        <f>'Cleaned and Complete Military E'!BC57</f>
        <v>91713851372</v>
      </c>
    </row>
    <row r="3299">
      <c r="A3299" s="1" t="s">
        <v>283</v>
      </c>
      <c r="B3299" s="1" t="s">
        <v>284</v>
      </c>
      <c r="C3299" s="1" t="s">
        <v>128</v>
      </c>
      <c r="D3299" s="12">
        <v>2012.0</v>
      </c>
      <c r="E3299" s="7">
        <f>'Cleaned and Complete Military E'!BD57</f>
        <v>96248712722</v>
      </c>
    </row>
    <row r="3300">
      <c r="A3300" s="1" t="s">
        <v>283</v>
      </c>
      <c r="B3300" s="1" t="s">
        <v>284</v>
      </c>
      <c r="C3300" s="1" t="s">
        <v>128</v>
      </c>
      <c r="D3300" s="12">
        <v>2013.0</v>
      </c>
      <c r="E3300" s="7">
        <f>'Cleaned and Complete Military E'!BE57</f>
        <v>102000000000</v>
      </c>
    </row>
    <row r="3301">
      <c r="A3301" s="1" t="s">
        <v>283</v>
      </c>
      <c r="B3301" s="1" t="s">
        <v>284</v>
      </c>
      <c r="C3301" s="1" t="s">
        <v>128</v>
      </c>
      <c r="D3301" s="12">
        <v>2014.0</v>
      </c>
      <c r="E3301" s="7">
        <f>'Cleaned and Complete Military E'!BF57</f>
        <v>108000000000</v>
      </c>
    </row>
    <row r="3302">
      <c r="A3302" s="1" t="s">
        <v>283</v>
      </c>
      <c r="B3302" s="1" t="s">
        <v>284</v>
      </c>
      <c r="C3302" s="1" t="s">
        <v>128</v>
      </c>
      <c r="D3302" s="12">
        <v>2015.0</v>
      </c>
      <c r="E3302" s="7">
        <f>'Cleaned and Complete Military E'!BG57</f>
        <v>108000000000</v>
      </c>
    </row>
    <row r="3303">
      <c r="A3303" s="1" t="s">
        <v>283</v>
      </c>
      <c r="B3303" s="1" t="s">
        <v>284</v>
      </c>
      <c r="C3303" s="1" t="s">
        <v>128</v>
      </c>
      <c r="D3303" s="12">
        <v>2016.0</v>
      </c>
      <c r="E3303" s="7">
        <f>'Cleaned and Complete Military E'!BH57</f>
        <v>114000000000</v>
      </c>
    </row>
    <row r="3304">
      <c r="A3304" s="1" t="s">
        <v>283</v>
      </c>
      <c r="B3304" s="1" t="s">
        <v>284</v>
      </c>
      <c r="C3304" s="1" t="s">
        <v>128</v>
      </c>
      <c r="D3304" s="12">
        <v>2017.0</v>
      </c>
      <c r="E3304" s="7">
        <f>'Cleaned and Complete Military E'!BI57</f>
        <v>125000000000</v>
      </c>
    </row>
    <row r="3305">
      <c r="A3305" s="1" t="s">
        <v>283</v>
      </c>
      <c r="B3305" s="1" t="s">
        <v>284</v>
      </c>
      <c r="C3305" s="1" t="s">
        <v>128</v>
      </c>
      <c r="D3305" s="12">
        <v>2018.0</v>
      </c>
      <c r="E3305" s="7">
        <f>'Cleaned and Complete Military E'!BJ57</f>
        <v>124000000000</v>
      </c>
    </row>
    <row r="3306">
      <c r="A3306" s="1" t="str">
        <f>'Cleaned and Complete Military E'!A58</f>
        <v>Luxembourg</v>
      </c>
      <c r="B3306" s="1" t="str">
        <f>'Cleaned and Complete Military E'!B58</f>
        <v>LUX</v>
      </c>
      <c r="C3306" s="1" t="str">
        <f>'Cleaned and Complete Military E'!C58</f>
        <v>Country</v>
      </c>
      <c r="D3306" s="8">
        <v>1960.0</v>
      </c>
      <c r="E3306" s="7">
        <f>'Cleaned and Complete Military E'!D58</f>
        <v>5260312.876</v>
      </c>
    </row>
    <row r="3307">
      <c r="A3307" s="1" t="s">
        <v>293</v>
      </c>
      <c r="B3307" s="1" t="s">
        <v>294</v>
      </c>
      <c r="C3307" s="1" t="s">
        <v>6</v>
      </c>
      <c r="D3307" s="12">
        <v>1961.0</v>
      </c>
      <c r="E3307" s="7">
        <f>'Cleaned and Complete Military E'!E58</f>
        <v>5800866.499</v>
      </c>
    </row>
    <row r="3308">
      <c r="A3308" s="1" t="s">
        <v>293</v>
      </c>
      <c r="B3308" s="1" t="s">
        <v>294</v>
      </c>
      <c r="C3308" s="1" t="s">
        <v>6</v>
      </c>
      <c r="D3308" s="12">
        <v>1962.0</v>
      </c>
      <c r="E3308" s="7">
        <f>'Cleaned and Complete Military E'!F58</f>
        <v>7099970.149</v>
      </c>
    </row>
    <row r="3309">
      <c r="A3309" s="1" t="s">
        <v>293</v>
      </c>
      <c r="B3309" s="1" t="s">
        <v>294</v>
      </c>
      <c r="C3309" s="1" t="s">
        <v>6</v>
      </c>
      <c r="D3309" s="12">
        <v>1963.0</v>
      </c>
      <c r="E3309" s="7">
        <f>'Cleaned and Complete Military E'!G58</f>
        <v>6962653.392</v>
      </c>
    </row>
    <row r="3310">
      <c r="A3310" s="1" t="s">
        <v>293</v>
      </c>
      <c r="B3310" s="1" t="s">
        <v>294</v>
      </c>
      <c r="C3310" s="1" t="s">
        <v>6</v>
      </c>
      <c r="D3310" s="12">
        <v>1964.0</v>
      </c>
      <c r="E3310" s="7">
        <f>'Cleaned and Complete Military E'!H58</f>
        <v>9278159.213</v>
      </c>
    </row>
    <row r="3311">
      <c r="A3311" s="1" t="s">
        <v>293</v>
      </c>
      <c r="B3311" s="1" t="s">
        <v>294</v>
      </c>
      <c r="C3311" s="1" t="s">
        <v>6</v>
      </c>
      <c r="D3311" s="12">
        <v>1965.0</v>
      </c>
      <c r="E3311" s="7">
        <f>'Cleaned and Complete Military E'!I58</f>
        <v>9520198.149</v>
      </c>
    </row>
    <row r="3312">
      <c r="A3312" s="1" t="s">
        <v>293</v>
      </c>
      <c r="B3312" s="1" t="s">
        <v>294</v>
      </c>
      <c r="C3312" s="1" t="s">
        <v>6</v>
      </c>
      <c r="D3312" s="12">
        <v>1966.0</v>
      </c>
      <c r="E3312" s="7">
        <f>'Cleaned and Complete Military E'!J58</f>
        <v>9923596.376</v>
      </c>
    </row>
    <row r="3313">
      <c r="A3313" s="1" t="s">
        <v>293</v>
      </c>
      <c r="B3313" s="1" t="s">
        <v>294</v>
      </c>
      <c r="C3313" s="1" t="s">
        <v>6</v>
      </c>
      <c r="D3313" s="12">
        <v>1967.0</v>
      </c>
      <c r="E3313" s="7">
        <f>'Cleaned and Complete Military E'!K58</f>
        <v>8229323.824</v>
      </c>
    </row>
    <row r="3314">
      <c r="A3314" s="1" t="s">
        <v>293</v>
      </c>
      <c r="B3314" s="1" t="s">
        <v>294</v>
      </c>
      <c r="C3314" s="1" t="s">
        <v>6</v>
      </c>
      <c r="D3314" s="12">
        <v>1968.0</v>
      </c>
      <c r="E3314" s="7">
        <f>'Cleaned and Complete Military E'!L58</f>
        <v>7479003.122</v>
      </c>
    </row>
    <row r="3315">
      <c r="A3315" s="1" t="s">
        <v>293</v>
      </c>
      <c r="B3315" s="1" t="s">
        <v>294</v>
      </c>
      <c r="C3315" s="1" t="s">
        <v>6</v>
      </c>
      <c r="D3315" s="12">
        <v>1969.0</v>
      </c>
      <c r="E3315" s="7">
        <f>'Cleaned and Complete Military E'!M58</f>
        <v>7817857.633</v>
      </c>
    </row>
    <row r="3316">
      <c r="A3316" s="1" t="s">
        <v>293</v>
      </c>
      <c r="B3316" s="1" t="s">
        <v>294</v>
      </c>
      <c r="C3316" s="1" t="s">
        <v>6</v>
      </c>
      <c r="D3316" s="12">
        <v>1970.0</v>
      </c>
      <c r="E3316" s="7">
        <f>'Cleaned and Complete Military E'!N58</f>
        <v>8310003.469</v>
      </c>
    </row>
    <row r="3317">
      <c r="A3317" s="1" t="s">
        <v>293</v>
      </c>
      <c r="B3317" s="1" t="s">
        <v>294</v>
      </c>
      <c r="C3317" s="1" t="s">
        <v>6</v>
      </c>
      <c r="D3317" s="12">
        <v>1971.0</v>
      </c>
      <c r="E3317" s="7">
        <f>'Cleaned and Complete Military E'!O58</f>
        <v>9047009.782</v>
      </c>
    </row>
    <row r="3318">
      <c r="A3318" s="1" t="s">
        <v>293</v>
      </c>
      <c r="B3318" s="1" t="s">
        <v>294</v>
      </c>
      <c r="C3318" s="1" t="s">
        <v>6</v>
      </c>
      <c r="D3318" s="12">
        <v>1972.0</v>
      </c>
      <c r="E3318" s="7">
        <f>'Cleaned and Complete Military E'!P58</f>
        <v>11731387.88</v>
      </c>
    </row>
    <row r="3319">
      <c r="A3319" s="1" t="s">
        <v>293</v>
      </c>
      <c r="B3319" s="1" t="s">
        <v>294</v>
      </c>
      <c r="C3319" s="1" t="s">
        <v>6</v>
      </c>
      <c r="D3319" s="12">
        <v>1973.0</v>
      </c>
      <c r="E3319" s="7">
        <f>'Cleaned and Complete Military E'!Q58</f>
        <v>15421205.92</v>
      </c>
    </row>
    <row r="3320">
      <c r="A3320" s="1" t="s">
        <v>293</v>
      </c>
      <c r="B3320" s="1" t="s">
        <v>294</v>
      </c>
      <c r="C3320" s="1" t="s">
        <v>6</v>
      </c>
      <c r="D3320" s="12">
        <v>1974.0</v>
      </c>
      <c r="E3320" s="7">
        <f>'Cleaned and Complete Military E'!R58</f>
        <v>18227348.89</v>
      </c>
    </row>
    <row r="3321">
      <c r="A3321" s="1" t="s">
        <v>293</v>
      </c>
      <c r="B3321" s="1" t="s">
        <v>294</v>
      </c>
      <c r="C3321" s="1" t="s">
        <v>6</v>
      </c>
      <c r="D3321" s="12">
        <v>1975.0</v>
      </c>
      <c r="E3321" s="7">
        <f>'Cleaned and Complete Military E'!S58</f>
        <v>22704189.64</v>
      </c>
    </row>
    <row r="3322">
      <c r="A3322" s="1" t="s">
        <v>293</v>
      </c>
      <c r="B3322" s="1" t="s">
        <v>294</v>
      </c>
      <c r="C3322" s="1" t="s">
        <v>6</v>
      </c>
      <c r="D3322" s="12">
        <v>1976.0</v>
      </c>
      <c r="E3322" s="7">
        <f>'Cleaned and Complete Military E'!T58</f>
        <v>25496422.66</v>
      </c>
    </row>
    <row r="3323">
      <c r="A3323" s="1" t="s">
        <v>293</v>
      </c>
      <c r="B3323" s="1" t="s">
        <v>294</v>
      </c>
      <c r="C3323" s="1" t="s">
        <v>6</v>
      </c>
      <c r="D3323" s="12">
        <v>1977.0</v>
      </c>
      <c r="E3323" s="7">
        <f>'Cleaned and Complete Military E'!U58</f>
        <v>28710697.24</v>
      </c>
    </row>
    <row r="3324">
      <c r="A3324" s="1" t="s">
        <v>293</v>
      </c>
      <c r="B3324" s="1" t="s">
        <v>294</v>
      </c>
      <c r="C3324" s="1" t="s">
        <v>6</v>
      </c>
      <c r="D3324" s="12">
        <v>1978.0</v>
      </c>
      <c r="E3324" s="7">
        <f>'Cleaned and Complete Military E'!V58</f>
        <v>36648101.37</v>
      </c>
    </row>
    <row r="3325">
      <c r="A3325" s="1" t="s">
        <v>293</v>
      </c>
      <c r="B3325" s="1" t="s">
        <v>294</v>
      </c>
      <c r="C3325" s="1" t="s">
        <v>6</v>
      </c>
      <c r="D3325" s="12">
        <v>1979.0</v>
      </c>
      <c r="E3325" s="7">
        <f>'Cleaned and Complete Military E'!W58</f>
        <v>42364311.06</v>
      </c>
    </row>
    <row r="3326">
      <c r="A3326" s="1" t="s">
        <v>293</v>
      </c>
      <c r="B3326" s="1" t="s">
        <v>294</v>
      </c>
      <c r="C3326" s="1" t="s">
        <v>6</v>
      </c>
      <c r="D3326" s="12">
        <v>1980.0</v>
      </c>
      <c r="E3326" s="7">
        <f>'Cleaned and Complete Military E'!X58</f>
        <v>52422325.29</v>
      </c>
    </row>
    <row r="3327">
      <c r="A3327" s="1" t="s">
        <v>293</v>
      </c>
      <c r="B3327" s="1" t="s">
        <v>294</v>
      </c>
      <c r="C3327" s="1" t="s">
        <v>6</v>
      </c>
      <c r="D3327" s="12">
        <v>1981.0</v>
      </c>
      <c r="E3327" s="7">
        <f>'Cleaned and Complete Military E'!Y58</f>
        <v>46185938.88</v>
      </c>
    </row>
    <row r="3328">
      <c r="A3328" s="1" t="s">
        <v>293</v>
      </c>
      <c r="B3328" s="1" t="s">
        <v>294</v>
      </c>
      <c r="C3328" s="1" t="s">
        <v>6</v>
      </c>
      <c r="D3328" s="12">
        <v>1982.0</v>
      </c>
      <c r="E3328" s="7">
        <f>'Cleaned and Complete Military E'!Z58</f>
        <v>41434171.49</v>
      </c>
    </row>
    <row r="3329">
      <c r="A3329" s="1" t="s">
        <v>293</v>
      </c>
      <c r="B3329" s="1" t="s">
        <v>294</v>
      </c>
      <c r="C3329" s="1" t="s">
        <v>6</v>
      </c>
      <c r="D3329" s="12">
        <v>1983.0</v>
      </c>
      <c r="E3329" s="7">
        <f>'Cleaned and Complete Military E'!AA58</f>
        <v>41151224.44</v>
      </c>
    </row>
    <row r="3330">
      <c r="A3330" s="1" t="s">
        <v>293</v>
      </c>
      <c r="B3330" s="1" t="s">
        <v>294</v>
      </c>
      <c r="C3330" s="1" t="s">
        <v>6</v>
      </c>
      <c r="D3330" s="12">
        <v>1984.0</v>
      </c>
      <c r="E3330" s="7">
        <f>'Cleaned and Complete Military E'!AB58</f>
        <v>38661575.09</v>
      </c>
    </row>
    <row r="3331">
      <c r="A3331" s="1" t="s">
        <v>293</v>
      </c>
      <c r="B3331" s="1" t="s">
        <v>294</v>
      </c>
      <c r="C3331" s="1" t="s">
        <v>6</v>
      </c>
      <c r="D3331" s="12">
        <v>1985.0</v>
      </c>
      <c r="E3331" s="7">
        <f>'Cleaned and Complete Military E'!AC58</f>
        <v>38112966.56</v>
      </c>
    </row>
    <row r="3332">
      <c r="A3332" s="1" t="s">
        <v>293</v>
      </c>
      <c r="B3332" s="1" t="s">
        <v>294</v>
      </c>
      <c r="C3332" s="1" t="s">
        <v>6</v>
      </c>
      <c r="D3332" s="12">
        <v>1986.0</v>
      </c>
      <c r="E3332" s="7">
        <f>'Cleaned and Complete Military E'!AD58</f>
        <v>53459034.31</v>
      </c>
    </row>
    <row r="3333">
      <c r="A3333" s="1" t="s">
        <v>293</v>
      </c>
      <c r="B3333" s="1" t="s">
        <v>294</v>
      </c>
      <c r="C3333" s="1" t="s">
        <v>6</v>
      </c>
      <c r="D3333" s="12">
        <v>1987.0</v>
      </c>
      <c r="E3333" s="7">
        <f>'Cleaned and Complete Military E'!AE58</f>
        <v>73150597.31</v>
      </c>
    </row>
    <row r="3334">
      <c r="A3334" s="1" t="s">
        <v>293</v>
      </c>
      <c r="B3334" s="1" t="s">
        <v>294</v>
      </c>
      <c r="C3334" s="1" t="s">
        <v>6</v>
      </c>
      <c r="D3334" s="12">
        <v>1988.0</v>
      </c>
      <c r="E3334" s="7">
        <f>'Cleaned and Complete Military E'!AF58</f>
        <v>86015559.6</v>
      </c>
    </row>
    <row r="3335">
      <c r="A3335" s="1" t="s">
        <v>293</v>
      </c>
      <c r="B3335" s="1" t="s">
        <v>294</v>
      </c>
      <c r="C3335" s="1" t="s">
        <v>6</v>
      </c>
      <c r="D3335" s="12">
        <v>1989.0</v>
      </c>
      <c r="E3335" s="7">
        <f>'Cleaned and Complete Military E'!AG58</f>
        <v>75962325.96</v>
      </c>
    </row>
    <row r="3336">
      <c r="A3336" s="1" t="s">
        <v>293</v>
      </c>
      <c r="B3336" s="1" t="s">
        <v>294</v>
      </c>
      <c r="C3336" s="1" t="s">
        <v>6</v>
      </c>
      <c r="D3336" s="12">
        <v>1990.0</v>
      </c>
      <c r="E3336" s="7">
        <f>'Cleaned and Complete Military E'!AH58</f>
        <v>96691368.64</v>
      </c>
    </row>
    <row r="3337">
      <c r="A3337" s="1" t="s">
        <v>293</v>
      </c>
      <c r="B3337" s="1" t="s">
        <v>294</v>
      </c>
      <c r="C3337" s="1" t="s">
        <v>6</v>
      </c>
      <c r="D3337" s="12">
        <v>1991.0</v>
      </c>
      <c r="E3337" s="7">
        <f>'Cleaned and Complete Military E'!AI58</f>
        <v>107736089.1</v>
      </c>
    </row>
    <row r="3338">
      <c r="A3338" s="1" t="s">
        <v>293</v>
      </c>
      <c r="B3338" s="1" t="s">
        <v>294</v>
      </c>
      <c r="C3338" s="1" t="s">
        <v>6</v>
      </c>
      <c r="D3338" s="12">
        <v>1992.0</v>
      </c>
      <c r="E3338" s="7">
        <f>'Cleaned and Complete Military E'!AJ58</f>
        <v>123217456.2</v>
      </c>
    </row>
    <row r="3339">
      <c r="A3339" s="1" t="s">
        <v>293</v>
      </c>
      <c r="B3339" s="1" t="s">
        <v>294</v>
      </c>
      <c r="C3339" s="1" t="s">
        <v>6</v>
      </c>
      <c r="D3339" s="12">
        <v>1993.0</v>
      </c>
      <c r="E3339" s="7">
        <f>'Cleaned and Complete Military E'!AK58</f>
        <v>108089199.8</v>
      </c>
    </row>
    <row r="3340">
      <c r="A3340" s="1" t="s">
        <v>293</v>
      </c>
      <c r="B3340" s="1" t="s">
        <v>294</v>
      </c>
      <c r="C3340" s="1" t="s">
        <v>6</v>
      </c>
      <c r="D3340" s="12">
        <v>1994.0</v>
      </c>
      <c r="E3340" s="7">
        <f>'Cleaned and Complete Military E'!AL58</f>
        <v>126000012.1</v>
      </c>
    </row>
    <row r="3341">
      <c r="A3341" s="1" t="s">
        <v>293</v>
      </c>
      <c r="B3341" s="1" t="s">
        <v>294</v>
      </c>
      <c r="C3341" s="1" t="s">
        <v>6</v>
      </c>
      <c r="D3341" s="12">
        <v>1995.0</v>
      </c>
      <c r="E3341" s="7">
        <f>'Cleaned and Complete Military E'!AM58</f>
        <v>142256814.9</v>
      </c>
    </row>
    <row r="3342">
      <c r="A3342" s="1" t="s">
        <v>293</v>
      </c>
      <c r="B3342" s="1" t="s">
        <v>294</v>
      </c>
      <c r="C3342" s="1" t="s">
        <v>6</v>
      </c>
      <c r="D3342" s="12">
        <v>1996.0</v>
      </c>
      <c r="E3342" s="7">
        <f>'Cleaned and Complete Military E'!AN58</f>
        <v>141495421.6</v>
      </c>
    </row>
    <row r="3343">
      <c r="A3343" s="1" t="s">
        <v>293</v>
      </c>
      <c r="B3343" s="1" t="s">
        <v>294</v>
      </c>
      <c r="C3343" s="1" t="s">
        <v>6</v>
      </c>
      <c r="D3343" s="12">
        <v>1997.0</v>
      </c>
      <c r="E3343" s="7">
        <f>'Cleaned and Complete Military E'!AO58</f>
        <v>134075768</v>
      </c>
    </row>
    <row r="3344">
      <c r="A3344" s="1" t="s">
        <v>293</v>
      </c>
      <c r="B3344" s="1" t="s">
        <v>294</v>
      </c>
      <c r="C3344" s="1" t="s">
        <v>6</v>
      </c>
      <c r="D3344" s="12">
        <v>1998.0</v>
      </c>
      <c r="E3344" s="7">
        <f>'Cleaned and Complete Military E'!AP58</f>
        <v>143139739.1</v>
      </c>
    </row>
    <row r="3345">
      <c r="A3345" s="1" t="s">
        <v>293</v>
      </c>
      <c r="B3345" s="1" t="s">
        <v>294</v>
      </c>
      <c r="C3345" s="1" t="s">
        <v>6</v>
      </c>
      <c r="D3345" s="12">
        <v>1999.0</v>
      </c>
      <c r="E3345" s="7">
        <f>'Cleaned and Complete Military E'!AQ58</f>
        <v>140758789.2</v>
      </c>
    </row>
    <row r="3346">
      <c r="A3346" s="1" t="s">
        <v>293</v>
      </c>
      <c r="B3346" s="1" t="s">
        <v>294</v>
      </c>
      <c r="C3346" s="1" t="s">
        <v>6</v>
      </c>
      <c r="D3346" s="12">
        <v>2000.0</v>
      </c>
      <c r="E3346" s="7">
        <f>'Cleaned and Complete Military E'!AR58</f>
        <v>128192371.5</v>
      </c>
    </row>
    <row r="3347">
      <c r="A3347" s="1" t="s">
        <v>293</v>
      </c>
      <c r="B3347" s="1" t="s">
        <v>294</v>
      </c>
      <c r="C3347" s="1" t="s">
        <v>6</v>
      </c>
      <c r="D3347" s="12">
        <v>2001.0</v>
      </c>
      <c r="E3347" s="7">
        <f>'Cleaned and Complete Military E'!AS58</f>
        <v>160284919.2</v>
      </c>
    </row>
    <row r="3348">
      <c r="A3348" s="1" t="s">
        <v>293</v>
      </c>
      <c r="B3348" s="1" t="s">
        <v>294</v>
      </c>
      <c r="C3348" s="1" t="s">
        <v>6</v>
      </c>
      <c r="D3348" s="12">
        <v>2002.0</v>
      </c>
      <c r="E3348" s="7">
        <f>'Cleaned and Complete Military E'!AT58</f>
        <v>153404545.7</v>
      </c>
    </row>
    <row r="3349">
      <c r="A3349" s="1" t="s">
        <v>293</v>
      </c>
      <c r="B3349" s="1" t="s">
        <v>294</v>
      </c>
      <c r="C3349" s="1" t="s">
        <v>6</v>
      </c>
      <c r="D3349" s="12">
        <v>2003.0</v>
      </c>
      <c r="E3349" s="7">
        <f>'Cleaned and Complete Military E'!AU58</f>
        <v>198637975.5</v>
      </c>
    </row>
    <row r="3350">
      <c r="A3350" s="1" t="s">
        <v>293</v>
      </c>
      <c r="B3350" s="1" t="s">
        <v>294</v>
      </c>
      <c r="C3350" s="1" t="s">
        <v>6</v>
      </c>
      <c r="D3350" s="12">
        <v>2004.0</v>
      </c>
      <c r="E3350" s="7">
        <f>'Cleaned and Complete Military E'!AV58</f>
        <v>234676202.7</v>
      </c>
    </row>
    <row r="3351">
      <c r="A3351" s="1" t="s">
        <v>293</v>
      </c>
      <c r="B3351" s="1" t="s">
        <v>294</v>
      </c>
      <c r="C3351" s="1" t="s">
        <v>6</v>
      </c>
      <c r="D3351" s="12">
        <v>2005.0</v>
      </c>
      <c r="E3351" s="7">
        <f>'Cleaned and Complete Military E'!AW58</f>
        <v>243744714.7</v>
      </c>
    </row>
    <row r="3352">
      <c r="A3352" s="1" t="s">
        <v>293</v>
      </c>
      <c r="B3352" s="1" t="s">
        <v>294</v>
      </c>
      <c r="C3352" s="1" t="s">
        <v>6</v>
      </c>
      <c r="D3352" s="12">
        <v>2006.0</v>
      </c>
      <c r="E3352" s="7">
        <f>'Cleaned and Complete Military E'!AX58</f>
        <v>247133192.2</v>
      </c>
    </row>
    <row r="3353">
      <c r="A3353" s="1" t="s">
        <v>293</v>
      </c>
      <c r="B3353" s="1" t="s">
        <v>294</v>
      </c>
      <c r="C3353" s="1" t="s">
        <v>6</v>
      </c>
      <c r="D3353" s="12">
        <v>2007.0</v>
      </c>
      <c r="E3353" s="7">
        <f>'Cleaned and Complete Military E'!AY58</f>
        <v>286051368.8</v>
      </c>
    </row>
    <row r="3354">
      <c r="A3354" s="1" t="s">
        <v>293</v>
      </c>
      <c r="B3354" s="1" t="s">
        <v>294</v>
      </c>
      <c r="C3354" s="1" t="s">
        <v>6</v>
      </c>
      <c r="D3354" s="12">
        <v>2008.0</v>
      </c>
      <c r="E3354" s="7">
        <f>'Cleaned and Complete Military E'!AZ58</f>
        <v>236720167.1</v>
      </c>
    </row>
    <row r="3355">
      <c r="A3355" s="1" t="s">
        <v>293</v>
      </c>
      <c r="B3355" s="1" t="s">
        <v>294</v>
      </c>
      <c r="C3355" s="1" t="s">
        <v>6</v>
      </c>
      <c r="D3355" s="12">
        <v>2009.0</v>
      </c>
      <c r="E3355" s="7">
        <f>'Cleaned and Complete Military E'!BA58</f>
        <v>222959826.9</v>
      </c>
    </row>
    <row r="3356">
      <c r="A3356" s="1" t="s">
        <v>293</v>
      </c>
      <c r="B3356" s="1" t="s">
        <v>294</v>
      </c>
      <c r="C3356" s="1" t="s">
        <v>6</v>
      </c>
      <c r="D3356" s="12">
        <v>2010.0</v>
      </c>
      <c r="E3356" s="7">
        <f>'Cleaned and Complete Military E'!BB58</f>
        <v>274135432.5</v>
      </c>
    </row>
    <row r="3357">
      <c r="A3357" s="1" t="s">
        <v>293</v>
      </c>
      <c r="B3357" s="1" t="s">
        <v>294</v>
      </c>
      <c r="C3357" s="1" t="s">
        <v>6</v>
      </c>
      <c r="D3357" s="12">
        <v>2011.0</v>
      </c>
      <c r="E3357" s="7">
        <f>'Cleaned and Complete Military E'!BC58</f>
        <v>256962415.8</v>
      </c>
    </row>
    <row r="3358">
      <c r="A3358" s="1" t="s">
        <v>293</v>
      </c>
      <c r="B3358" s="1" t="s">
        <v>294</v>
      </c>
      <c r="C3358" s="1" t="s">
        <v>6</v>
      </c>
      <c r="D3358" s="12">
        <v>2012.0</v>
      </c>
      <c r="E3358" s="7">
        <f>'Cleaned and Complete Military E'!BD58</f>
        <v>237503049.8</v>
      </c>
    </row>
    <row r="3359">
      <c r="A3359" s="1" t="s">
        <v>293</v>
      </c>
      <c r="B3359" s="1" t="s">
        <v>294</v>
      </c>
      <c r="C3359" s="1" t="s">
        <v>6</v>
      </c>
      <c r="D3359" s="12">
        <v>2013.0</v>
      </c>
      <c r="E3359" s="7">
        <f>'Cleaned and Complete Military E'!BE58</f>
        <v>258655906.2</v>
      </c>
    </row>
    <row r="3360">
      <c r="A3360" s="1" t="s">
        <v>293</v>
      </c>
      <c r="B3360" s="1" t="s">
        <v>294</v>
      </c>
      <c r="C3360" s="1" t="s">
        <v>6</v>
      </c>
      <c r="D3360" s="12">
        <v>2014.0</v>
      </c>
      <c r="E3360" s="7">
        <f>'Cleaned and Complete Military E'!BF58</f>
        <v>279019013.1</v>
      </c>
    </row>
    <row r="3361">
      <c r="A3361" s="1" t="s">
        <v>293</v>
      </c>
      <c r="B3361" s="1" t="s">
        <v>294</v>
      </c>
      <c r="C3361" s="1" t="s">
        <v>6</v>
      </c>
      <c r="D3361" s="12">
        <v>2015.0</v>
      </c>
      <c r="E3361" s="7">
        <f>'Cleaned and Complete Military E'!BG58</f>
        <v>276145059.3</v>
      </c>
    </row>
    <row r="3362">
      <c r="A3362" s="1" t="s">
        <v>293</v>
      </c>
      <c r="B3362" s="1" t="s">
        <v>294</v>
      </c>
      <c r="C3362" s="1" t="s">
        <v>6</v>
      </c>
      <c r="D3362" s="12">
        <v>2016.0</v>
      </c>
      <c r="E3362" s="7">
        <f>'Cleaned and Complete Military E'!BH58</f>
        <v>260729679.6</v>
      </c>
    </row>
    <row r="3363">
      <c r="A3363" s="1" t="s">
        <v>293</v>
      </c>
      <c r="B3363" s="1" t="s">
        <v>294</v>
      </c>
      <c r="C3363" s="1" t="s">
        <v>6</v>
      </c>
      <c r="D3363" s="12">
        <v>2017.0</v>
      </c>
      <c r="E3363" s="7">
        <f>'Cleaned and Complete Military E'!BI58</f>
        <v>357671613.7</v>
      </c>
    </row>
    <row r="3364">
      <c r="A3364" s="1" t="s">
        <v>293</v>
      </c>
      <c r="B3364" s="1" t="s">
        <v>294</v>
      </c>
      <c r="C3364" s="1" t="s">
        <v>6</v>
      </c>
      <c r="D3364" s="12">
        <v>2018.0</v>
      </c>
      <c r="E3364" s="7">
        <f>'Cleaned and Complete Military E'!BJ58</f>
        <v>419372654.8</v>
      </c>
    </row>
    <row r="3365">
      <c r="A3365" s="1" t="str">
        <f>'Cleaned and Complete Military E'!A59</f>
        <v>Morocco</v>
      </c>
      <c r="B3365" s="1" t="str">
        <f>'Cleaned and Complete Military E'!B59</f>
        <v>MAR</v>
      </c>
      <c r="C3365" s="1" t="str">
        <f>'Cleaned and Complete Military E'!C59</f>
        <v>Country</v>
      </c>
      <c r="D3365" s="8">
        <v>1960.0</v>
      </c>
      <c r="E3365" s="7">
        <f>'Cleaned and Complete Military E'!D59</f>
        <v>41596762.37</v>
      </c>
    </row>
    <row r="3366">
      <c r="A3366" s="1" t="s">
        <v>301</v>
      </c>
      <c r="B3366" s="1" t="s">
        <v>302</v>
      </c>
      <c r="C3366" s="1" t="s">
        <v>6</v>
      </c>
      <c r="D3366" s="12">
        <v>1961.0</v>
      </c>
      <c r="E3366" s="7">
        <f>'Cleaned and Complete Military E'!E59</f>
        <v>48275957.47</v>
      </c>
    </row>
    <row r="3367">
      <c r="A3367" s="1" t="s">
        <v>301</v>
      </c>
      <c r="B3367" s="1" t="s">
        <v>541</v>
      </c>
      <c r="C3367" s="1" t="s">
        <v>6</v>
      </c>
      <c r="D3367" s="12">
        <v>1962.0</v>
      </c>
      <c r="E3367" s="7">
        <f>'Cleaned and Complete Military E'!F59</f>
        <v>53848540.36</v>
      </c>
    </row>
    <row r="3368">
      <c r="A3368" s="1" t="s">
        <v>301</v>
      </c>
      <c r="B3368" s="1" t="s">
        <v>542</v>
      </c>
      <c r="C3368" s="1" t="s">
        <v>6</v>
      </c>
      <c r="D3368" s="12">
        <v>1963.0</v>
      </c>
      <c r="E3368" s="7">
        <f>'Cleaned and Complete Military E'!G59</f>
        <v>74893933.2</v>
      </c>
    </row>
    <row r="3369">
      <c r="A3369" s="1" t="s">
        <v>301</v>
      </c>
      <c r="B3369" s="1" t="s">
        <v>543</v>
      </c>
      <c r="C3369" s="1" t="s">
        <v>6</v>
      </c>
      <c r="D3369" s="12">
        <v>1964.0</v>
      </c>
      <c r="E3369" s="7">
        <f>'Cleaned and Complete Military E'!H59</f>
        <v>69993222</v>
      </c>
    </row>
    <row r="3370">
      <c r="A3370" s="1" t="s">
        <v>301</v>
      </c>
      <c r="B3370" s="1" t="s">
        <v>544</v>
      </c>
      <c r="C3370" s="1" t="s">
        <v>6</v>
      </c>
      <c r="D3370" s="12">
        <v>1965.0</v>
      </c>
      <c r="E3370" s="7">
        <f>'Cleaned and Complete Military E'!I59</f>
        <v>63175700.38</v>
      </c>
    </row>
    <row r="3371">
      <c r="A3371" s="1" t="s">
        <v>301</v>
      </c>
      <c r="B3371" s="1" t="s">
        <v>545</v>
      </c>
      <c r="C3371" s="1" t="s">
        <v>6</v>
      </c>
      <c r="D3371" s="12">
        <v>1966.0</v>
      </c>
      <c r="E3371" s="7">
        <f>'Cleaned and Complete Military E'!J59</f>
        <v>67938085.05</v>
      </c>
    </row>
    <row r="3372">
      <c r="A3372" s="1" t="s">
        <v>301</v>
      </c>
      <c r="B3372" s="1" t="s">
        <v>546</v>
      </c>
      <c r="C3372" s="1" t="s">
        <v>6</v>
      </c>
      <c r="D3372" s="12">
        <v>1967.0</v>
      </c>
      <c r="E3372" s="7">
        <f>'Cleaned and Complete Military E'!K59</f>
        <v>70348918.78</v>
      </c>
    </row>
    <row r="3373">
      <c r="A3373" s="1" t="s">
        <v>301</v>
      </c>
      <c r="B3373" s="1" t="s">
        <v>547</v>
      </c>
      <c r="C3373" s="1" t="s">
        <v>6</v>
      </c>
      <c r="D3373" s="12">
        <v>1968.0</v>
      </c>
      <c r="E3373" s="7">
        <f>'Cleaned and Complete Military E'!L59</f>
        <v>90900288.31</v>
      </c>
    </row>
    <row r="3374">
      <c r="A3374" s="1" t="s">
        <v>301</v>
      </c>
      <c r="B3374" s="1" t="s">
        <v>548</v>
      </c>
      <c r="C3374" s="1" t="s">
        <v>6</v>
      </c>
      <c r="D3374" s="12">
        <v>1969.0</v>
      </c>
      <c r="E3374" s="7">
        <f>'Cleaned and Complete Military E'!M59</f>
        <v>84972008.64</v>
      </c>
    </row>
    <row r="3375">
      <c r="A3375" s="1" t="s">
        <v>301</v>
      </c>
      <c r="B3375" s="1" t="s">
        <v>549</v>
      </c>
      <c r="C3375" s="1" t="s">
        <v>6</v>
      </c>
      <c r="D3375" s="12">
        <v>1970.0</v>
      </c>
      <c r="E3375" s="7">
        <f>'Cleaned and Complete Military E'!N59</f>
        <v>88924195.09</v>
      </c>
    </row>
    <row r="3376">
      <c r="A3376" s="1" t="s">
        <v>301</v>
      </c>
      <c r="B3376" s="1" t="s">
        <v>550</v>
      </c>
      <c r="C3376" s="1" t="s">
        <v>6</v>
      </c>
      <c r="D3376" s="12">
        <v>1971.0</v>
      </c>
      <c r="E3376" s="7">
        <f>'Cleaned and Complete Military E'!O59</f>
        <v>111288010.2</v>
      </c>
    </row>
    <row r="3377">
      <c r="A3377" s="1" t="s">
        <v>301</v>
      </c>
      <c r="B3377" s="1" t="s">
        <v>551</v>
      </c>
      <c r="C3377" s="1" t="s">
        <v>6</v>
      </c>
      <c r="D3377" s="12">
        <v>1972.0</v>
      </c>
      <c r="E3377" s="7">
        <f>'Cleaned and Complete Military E'!P59</f>
        <v>140446991.6</v>
      </c>
    </row>
    <row r="3378">
      <c r="A3378" s="1" t="s">
        <v>301</v>
      </c>
      <c r="B3378" s="1" t="s">
        <v>302</v>
      </c>
      <c r="C3378" s="1" t="s">
        <v>6</v>
      </c>
      <c r="D3378" s="12">
        <v>1973.0</v>
      </c>
      <c r="E3378" s="7">
        <f>'Cleaned and Complete Military E'!Q59</f>
        <v>185783993.8</v>
      </c>
    </row>
    <row r="3379">
      <c r="A3379" s="1" t="s">
        <v>301</v>
      </c>
      <c r="B3379" s="1" t="s">
        <v>541</v>
      </c>
      <c r="C3379" s="1" t="s">
        <v>6</v>
      </c>
      <c r="D3379" s="12">
        <v>1974.0</v>
      </c>
      <c r="E3379" s="7">
        <f>'Cleaned and Complete Military E'!R59</f>
        <v>241889161.2</v>
      </c>
    </row>
    <row r="3380">
      <c r="A3380" s="1" t="s">
        <v>301</v>
      </c>
      <c r="B3380" s="1" t="s">
        <v>542</v>
      </c>
      <c r="C3380" s="1" t="s">
        <v>6</v>
      </c>
      <c r="D3380" s="12">
        <v>1975.0</v>
      </c>
      <c r="E3380" s="7">
        <f>'Cleaned and Complete Military E'!S59</f>
        <v>413326127.9</v>
      </c>
    </row>
    <row r="3381">
      <c r="A3381" s="1" t="s">
        <v>301</v>
      </c>
      <c r="B3381" s="1" t="s">
        <v>543</v>
      </c>
      <c r="C3381" s="1" t="s">
        <v>6</v>
      </c>
      <c r="D3381" s="12">
        <v>1976.0</v>
      </c>
      <c r="E3381" s="7">
        <f>'Cleaned and Complete Military E'!T59</f>
        <v>577239433.3</v>
      </c>
    </row>
    <row r="3382">
      <c r="A3382" s="1" t="s">
        <v>301</v>
      </c>
      <c r="B3382" s="1" t="s">
        <v>544</v>
      </c>
      <c r="C3382" s="1" t="s">
        <v>6</v>
      </c>
      <c r="D3382" s="12">
        <v>1977.0</v>
      </c>
      <c r="E3382" s="7">
        <f>'Cleaned and Complete Military E'!U59</f>
        <v>731455472</v>
      </c>
    </row>
    <row r="3383">
      <c r="A3383" s="1" t="s">
        <v>301</v>
      </c>
      <c r="B3383" s="1" t="s">
        <v>545</v>
      </c>
      <c r="C3383" s="1" t="s">
        <v>6</v>
      </c>
      <c r="D3383" s="12">
        <v>1978.0</v>
      </c>
      <c r="E3383" s="7">
        <f>'Cleaned and Complete Military E'!V59</f>
        <v>772559382</v>
      </c>
    </row>
    <row r="3384">
      <c r="A3384" s="1" t="s">
        <v>301</v>
      </c>
      <c r="B3384" s="1" t="s">
        <v>546</v>
      </c>
      <c r="C3384" s="1" t="s">
        <v>6</v>
      </c>
      <c r="D3384" s="12">
        <v>1979.0</v>
      </c>
      <c r="E3384" s="7">
        <f>'Cleaned and Complete Military E'!W59</f>
        <v>896353802</v>
      </c>
    </row>
    <row r="3385">
      <c r="A3385" s="1" t="s">
        <v>301</v>
      </c>
      <c r="B3385" s="1" t="s">
        <v>547</v>
      </c>
      <c r="C3385" s="1" t="s">
        <v>6</v>
      </c>
      <c r="D3385" s="12">
        <v>1980.0</v>
      </c>
      <c r="E3385" s="7">
        <f>'Cleaned and Complete Military E'!X59</f>
        <v>1117955622</v>
      </c>
    </row>
    <row r="3386">
      <c r="A3386" s="1" t="s">
        <v>301</v>
      </c>
      <c r="B3386" s="1" t="s">
        <v>548</v>
      </c>
      <c r="C3386" s="1" t="s">
        <v>6</v>
      </c>
      <c r="D3386" s="12">
        <v>1981.0</v>
      </c>
      <c r="E3386" s="7">
        <f>'Cleaned and Complete Military E'!Y59</f>
        <v>975581462.8</v>
      </c>
    </row>
    <row r="3387">
      <c r="A3387" s="1" t="s">
        <v>301</v>
      </c>
      <c r="B3387" s="1" t="s">
        <v>549</v>
      </c>
      <c r="C3387" s="1" t="s">
        <v>6</v>
      </c>
      <c r="D3387" s="12">
        <v>1982.0</v>
      </c>
      <c r="E3387" s="7">
        <f>'Cleaned and Complete Military E'!Z59</f>
        <v>959485440.9</v>
      </c>
    </row>
    <row r="3388">
      <c r="A3388" s="1" t="s">
        <v>301</v>
      </c>
      <c r="B3388" s="1" t="s">
        <v>550</v>
      </c>
      <c r="C3388" s="1" t="s">
        <v>6</v>
      </c>
      <c r="D3388" s="12">
        <v>1983.0</v>
      </c>
      <c r="E3388" s="7">
        <f>'Cleaned and Complete Military E'!AA59</f>
        <v>628153423</v>
      </c>
    </row>
    <row r="3389">
      <c r="A3389" s="1" t="s">
        <v>301</v>
      </c>
      <c r="B3389" s="1" t="s">
        <v>551</v>
      </c>
      <c r="C3389" s="1" t="s">
        <v>6</v>
      </c>
      <c r="D3389" s="12">
        <v>1984.0</v>
      </c>
      <c r="E3389" s="7">
        <f>'Cleaned and Complete Military E'!AB59</f>
        <v>512454401.2</v>
      </c>
    </row>
    <row r="3390">
      <c r="A3390" s="1" t="s">
        <v>301</v>
      </c>
      <c r="B3390" s="1" t="s">
        <v>302</v>
      </c>
      <c r="C3390" s="1" t="s">
        <v>6</v>
      </c>
      <c r="D3390" s="12">
        <v>1985.0</v>
      </c>
      <c r="E3390" s="7">
        <f>'Cleaned and Complete Military E'!AC59</f>
        <v>692472049.7</v>
      </c>
    </row>
    <row r="3391">
      <c r="A3391" s="1" t="s">
        <v>301</v>
      </c>
      <c r="B3391" s="1" t="s">
        <v>541</v>
      </c>
      <c r="C3391" s="1" t="s">
        <v>6</v>
      </c>
      <c r="D3391" s="12">
        <v>1986.0</v>
      </c>
      <c r="E3391" s="7">
        <f>'Cleaned and Complete Military E'!AD59</f>
        <v>728545632.7</v>
      </c>
    </row>
    <row r="3392">
      <c r="A3392" s="1" t="s">
        <v>301</v>
      </c>
      <c r="B3392" s="1" t="s">
        <v>542</v>
      </c>
      <c r="C3392" s="1" t="s">
        <v>6</v>
      </c>
      <c r="D3392" s="12">
        <v>1987.0</v>
      </c>
      <c r="E3392" s="7">
        <f>'Cleaned and Complete Military E'!AE59</f>
        <v>815386106.1</v>
      </c>
    </row>
    <row r="3393">
      <c r="A3393" s="1" t="s">
        <v>301</v>
      </c>
      <c r="B3393" s="1" t="s">
        <v>543</v>
      </c>
      <c r="C3393" s="1" t="s">
        <v>6</v>
      </c>
      <c r="D3393" s="12">
        <v>1988.0</v>
      </c>
      <c r="E3393" s="7">
        <f>'Cleaned and Complete Military E'!AF59</f>
        <v>917269144.8</v>
      </c>
    </row>
    <row r="3394">
      <c r="A3394" s="1" t="s">
        <v>301</v>
      </c>
      <c r="B3394" s="1" t="s">
        <v>544</v>
      </c>
      <c r="C3394" s="1" t="s">
        <v>6</v>
      </c>
      <c r="D3394" s="12">
        <v>1989.0</v>
      </c>
      <c r="E3394" s="7">
        <f>'Cleaned and Complete Military E'!AG59</f>
        <v>990555090.2</v>
      </c>
    </row>
    <row r="3395">
      <c r="A3395" s="1" t="s">
        <v>301</v>
      </c>
      <c r="B3395" s="1" t="s">
        <v>545</v>
      </c>
      <c r="C3395" s="1" t="s">
        <v>6</v>
      </c>
      <c r="D3395" s="12">
        <v>1990.0</v>
      </c>
      <c r="E3395" s="7">
        <f>'Cleaned and Complete Military E'!AH59</f>
        <v>1069720492</v>
      </c>
    </row>
    <row r="3396">
      <c r="A3396" s="1" t="s">
        <v>301</v>
      </c>
      <c r="B3396" s="1" t="s">
        <v>546</v>
      </c>
      <c r="C3396" s="1" t="s">
        <v>6</v>
      </c>
      <c r="D3396" s="12">
        <v>1991.0</v>
      </c>
      <c r="E3396" s="7">
        <f>'Cleaned and Complete Military E'!AI59</f>
        <v>1148445710</v>
      </c>
    </row>
    <row r="3397">
      <c r="A3397" s="1" t="s">
        <v>301</v>
      </c>
      <c r="B3397" s="1" t="s">
        <v>547</v>
      </c>
      <c r="C3397" s="1" t="s">
        <v>6</v>
      </c>
      <c r="D3397" s="12">
        <v>1992.0</v>
      </c>
      <c r="E3397" s="7">
        <f>'Cleaned and Complete Military E'!AJ59</f>
        <v>1228526553</v>
      </c>
    </row>
    <row r="3398">
      <c r="A3398" s="1" t="s">
        <v>301</v>
      </c>
      <c r="B3398" s="1" t="s">
        <v>548</v>
      </c>
      <c r="C3398" s="1" t="s">
        <v>6</v>
      </c>
      <c r="D3398" s="12">
        <v>1993.0</v>
      </c>
      <c r="E3398" s="7">
        <f>'Cleaned and Complete Military E'!AK59</f>
        <v>1251786538</v>
      </c>
    </row>
    <row r="3399">
      <c r="A3399" s="1" t="s">
        <v>301</v>
      </c>
      <c r="B3399" s="1" t="s">
        <v>549</v>
      </c>
      <c r="C3399" s="1" t="s">
        <v>6</v>
      </c>
      <c r="D3399" s="12">
        <v>1994.0</v>
      </c>
      <c r="E3399" s="7">
        <f>'Cleaned and Complete Military E'!AL59</f>
        <v>1365250019</v>
      </c>
    </row>
    <row r="3400">
      <c r="A3400" s="1" t="s">
        <v>301</v>
      </c>
      <c r="B3400" s="1" t="s">
        <v>550</v>
      </c>
      <c r="C3400" s="1" t="s">
        <v>6</v>
      </c>
      <c r="D3400" s="12">
        <v>1995.0</v>
      </c>
      <c r="E3400" s="7">
        <f>'Cleaned and Complete Military E'!AM59</f>
        <v>1437898701</v>
      </c>
    </row>
    <row r="3401">
      <c r="A3401" s="1" t="s">
        <v>301</v>
      </c>
      <c r="B3401" s="1" t="s">
        <v>551</v>
      </c>
      <c r="C3401" s="1" t="s">
        <v>6</v>
      </c>
      <c r="D3401" s="12">
        <v>1996.0</v>
      </c>
      <c r="E3401" s="7">
        <f>'Cleaned and Complete Military E'!AN59</f>
        <v>1447128689</v>
      </c>
    </row>
    <row r="3402">
      <c r="A3402" s="1" t="s">
        <v>301</v>
      </c>
      <c r="B3402" s="1" t="s">
        <v>302</v>
      </c>
      <c r="C3402" s="1" t="s">
        <v>6</v>
      </c>
      <c r="D3402" s="12">
        <v>1997.0</v>
      </c>
      <c r="E3402" s="7">
        <f>'Cleaned and Complete Military E'!AO59</f>
        <v>1400949501</v>
      </c>
    </row>
    <row r="3403">
      <c r="A3403" s="1" t="s">
        <v>301</v>
      </c>
      <c r="B3403" s="1" t="s">
        <v>541</v>
      </c>
      <c r="C3403" s="1" t="s">
        <v>6</v>
      </c>
      <c r="D3403" s="12">
        <v>1998.0</v>
      </c>
      <c r="E3403" s="7">
        <f>'Cleaned and Complete Military E'!AP59</f>
        <v>1444959716</v>
      </c>
    </row>
    <row r="3404">
      <c r="A3404" s="1" t="s">
        <v>301</v>
      </c>
      <c r="B3404" s="1" t="s">
        <v>542</v>
      </c>
      <c r="C3404" s="1" t="s">
        <v>6</v>
      </c>
      <c r="D3404" s="12">
        <v>1999.0</v>
      </c>
      <c r="E3404" s="7">
        <f>'Cleaned and Complete Military E'!AQ59</f>
        <v>1207516610</v>
      </c>
    </row>
    <row r="3405">
      <c r="A3405" s="1" t="s">
        <v>301</v>
      </c>
      <c r="B3405" s="1" t="s">
        <v>543</v>
      </c>
      <c r="C3405" s="1" t="s">
        <v>6</v>
      </c>
      <c r="D3405" s="12">
        <v>2000.0</v>
      </c>
      <c r="E3405" s="7">
        <f>'Cleaned and Complete Military E'!AR59</f>
        <v>859151483.2</v>
      </c>
    </row>
    <row r="3406">
      <c r="A3406" s="1" t="s">
        <v>301</v>
      </c>
      <c r="B3406" s="1" t="s">
        <v>544</v>
      </c>
      <c r="C3406" s="1" t="s">
        <v>6</v>
      </c>
      <c r="D3406" s="12">
        <v>2001.0</v>
      </c>
      <c r="E3406" s="7">
        <f>'Cleaned and Complete Military E'!AS59</f>
        <v>1470317615</v>
      </c>
    </row>
    <row r="3407">
      <c r="A3407" s="1" t="s">
        <v>301</v>
      </c>
      <c r="B3407" s="1" t="s">
        <v>545</v>
      </c>
      <c r="C3407" s="1" t="s">
        <v>6</v>
      </c>
      <c r="D3407" s="12">
        <v>2002.0</v>
      </c>
      <c r="E3407" s="7">
        <f>'Cleaned and Complete Military E'!AT59</f>
        <v>1474874326</v>
      </c>
    </row>
    <row r="3408">
      <c r="A3408" s="1" t="s">
        <v>301</v>
      </c>
      <c r="B3408" s="1" t="s">
        <v>546</v>
      </c>
      <c r="C3408" s="1" t="s">
        <v>6</v>
      </c>
      <c r="D3408" s="12">
        <v>2003.0</v>
      </c>
      <c r="E3408" s="7">
        <f>'Cleaned and Complete Military E'!AU59</f>
        <v>1819230070</v>
      </c>
    </row>
    <row r="3409">
      <c r="A3409" s="1" t="s">
        <v>301</v>
      </c>
      <c r="B3409" s="1" t="s">
        <v>547</v>
      </c>
      <c r="C3409" s="1" t="s">
        <v>6</v>
      </c>
      <c r="D3409" s="12">
        <v>2004.0</v>
      </c>
      <c r="E3409" s="7">
        <f>'Cleaned and Complete Military E'!AV59</f>
        <v>1937523822</v>
      </c>
    </row>
    <row r="3410">
      <c r="A3410" s="1" t="s">
        <v>301</v>
      </c>
      <c r="B3410" s="1" t="s">
        <v>548</v>
      </c>
      <c r="C3410" s="1" t="s">
        <v>6</v>
      </c>
      <c r="D3410" s="12">
        <v>2005.0</v>
      </c>
      <c r="E3410" s="7">
        <f>'Cleaned and Complete Military E'!AW59</f>
        <v>2031131381</v>
      </c>
    </row>
    <row r="3411">
      <c r="A3411" s="1" t="s">
        <v>301</v>
      </c>
      <c r="B3411" s="1" t="s">
        <v>549</v>
      </c>
      <c r="C3411" s="1" t="s">
        <v>6</v>
      </c>
      <c r="D3411" s="12">
        <v>2006.0</v>
      </c>
      <c r="E3411" s="7">
        <f>'Cleaned and Complete Military E'!AX59</f>
        <v>2134594876</v>
      </c>
    </row>
    <row r="3412">
      <c r="A3412" s="1" t="s">
        <v>301</v>
      </c>
      <c r="B3412" s="1" t="s">
        <v>550</v>
      </c>
      <c r="C3412" s="1" t="s">
        <v>6</v>
      </c>
      <c r="D3412" s="12">
        <v>2007.0</v>
      </c>
      <c r="E3412" s="7">
        <f>'Cleaned and Complete Military E'!AY59</f>
        <v>2408350250</v>
      </c>
    </row>
    <row r="3413">
      <c r="A3413" s="1" t="s">
        <v>301</v>
      </c>
      <c r="B3413" s="1" t="s">
        <v>551</v>
      </c>
      <c r="C3413" s="1" t="s">
        <v>6</v>
      </c>
      <c r="D3413" s="12">
        <v>2008.0</v>
      </c>
      <c r="E3413" s="7">
        <f>'Cleaned and Complete Military E'!AZ59</f>
        <v>2944958473</v>
      </c>
    </row>
    <row r="3414">
      <c r="A3414" s="1" t="s">
        <v>301</v>
      </c>
      <c r="B3414" s="1" t="s">
        <v>302</v>
      </c>
      <c r="C3414" s="1" t="s">
        <v>6</v>
      </c>
      <c r="D3414" s="12">
        <v>2009.0</v>
      </c>
      <c r="E3414" s="7">
        <f>'Cleaned and Complete Military E'!BA59</f>
        <v>3055069442</v>
      </c>
    </row>
    <row r="3415">
      <c r="A3415" s="1" t="s">
        <v>301</v>
      </c>
      <c r="B3415" s="1" t="s">
        <v>541</v>
      </c>
      <c r="C3415" s="1" t="s">
        <v>6</v>
      </c>
      <c r="D3415" s="12">
        <v>2010.0</v>
      </c>
      <c r="E3415" s="7">
        <f>'Cleaned and Complete Military E'!BB59</f>
        <v>3160804832</v>
      </c>
    </row>
    <row r="3416">
      <c r="A3416" s="1" t="s">
        <v>301</v>
      </c>
      <c r="B3416" s="1" t="s">
        <v>542</v>
      </c>
      <c r="C3416" s="1" t="s">
        <v>6</v>
      </c>
      <c r="D3416" s="12">
        <v>2011.0</v>
      </c>
      <c r="E3416" s="7">
        <f>'Cleaned and Complete Military E'!BC59</f>
        <v>3342698956</v>
      </c>
    </row>
    <row r="3417">
      <c r="A3417" s="1" t="s">
        <v>301</v>
      </c>
      <c r="B3417" s="1" t="s">
        <v>543</v>
      </c>
      <c r="C3417" s="1" t="s">
        <v>6</v>
      </c>
      <c r="D3417" s="12">
        <v>2012.0</v>
      </c>
      <c r="E3417" s="7">
        <f>'Cleaned and Complete Military E'!BD59</f>
        <v>3402700836</v>
      </c>
    </row>
    <row r="3418">
      <c r="A3418" s="1" t="s">
        <v>301</v>
      </c>
      <c r="B3418" s="1" t="s">
        <v>544</v>
      </c>
      <c r="C3418" s="1" t="s">
        <v>6</v>
      </c>
      <c r="D3418" s="12">
        <v>2013.0</v>
      </c>
      <c r="E3418" s="7">
        <f>'Cleaned and Complete Military E'!BE59</f>
        <v>4065552317</v>
      </c>
    </row>
    <row r="3419">
      <c r="A3419" s="1" t="s">
        <v>301</v>
      </c>
      <c r="B3419" s="1" t="s">
        <v>545</v>
      </c>
      <c r="C3419" s="1" t="s">
        <v>6</v>
      </c>
      <c r="D3419" s="12">
        <v>2014.0</v>
      </c>
      <c r="E3419" s="7">
        <f>'Cleaned and Complete Military E'!BF59</f>
        <v>4048610929</v>
      </c>
    </row>
    <row r="3420">
      <c r="A3420" s="1" t="s">
        <v>301</v>
      </c>
      <c r="B3420" s="1" t="s">
        <v>546</v>
      </c>
      <c r="C3420" s="1" t="s">
        <v>6</v>
      </c>
      <c r="D3420" s="12">
        <v>2015.0</v>
      </c>
      <c r="E3420" s="7">
        <f>'Cleaned and Complete Military E'!BG59</f>
        <v>3268363376</v>
      </c>
    </row>
    <row r="3421">
      <c r="A3421" s="1" t="s">
        <v>301</v>
      </c>
      <c r="B3421" s="1" t="s">
        <v>547</v>
      </c>
      <c r="C3421" s="1" t="s">
        <v>6</v>
      </c>
      <c r="D3421" s="12">
        <v>2016.0</v>
      </c>
      <c r="E3421" s="7">
        <f>'Cleaned and Complete Military E'!BH59</f>
        <v>3327031890</v>
      </c>
    </row>
    <row r="3422">
      <c r="A3422" s="1" t="s">
        <v>301</v>
      </c>
      <c r="B3422" s="1" t="s">
        <v>548</v>
      </c>
      <c r="C3422" s="1" t="s">
        <v>6</v>
      </c>
      <c r="D3422" s="12">
        <v>2017.0</v>
      </c>
      <c r="E3422" s="7">
        <f>'Cleaned and Complete Military E'!BI59</f>
        <v>3461461531</v>
      </c>
    </row>
    <row r="3423">
      <c r="A3423" s="1" t="s">
        <v>301</v>
      </c>
      <c r="B3423" s="1" t="s">
        <v>549</v>
      </c>
      <c r="C3423" s="1" t="s">
        <v>6</v>
      </c>
      <c r="D3423" s="12">
        <v>2018.0</v>
      </c>
      <c r="E3423" s="7">
        <f>'Cleaned and Complete Military E'!BJ59</f>
        <v>3696856945</v>
      </c>
    </row>
    <row r="3424">
      <c r="A3424" s="1" t="str">
        <f>'Cleaned and Complete Military E'!A60</f>
        <v>Madagascar</v>
      </c>
      <c r="B3424" s="1" t="str">
        <f>'Cleaned and Complete Military E'!B60</f>
        <v>MDG</v>
      </c>
      <c r="C3424" s="1" t="str">
        <f>'Cleaned and Complete Military E'!C60</f>
        <v>Country</v>
      </c>
      <c r="D3424" s="8">
        <v>1960.0</v>
      </c>
      <c r="E3424" s="7">
        <f>'Cleaned and Complete Military E'!D60</f>
        <v>1604193.589</v>
      </c>
    </row>
    <row r="3425">
      <c r="A3425" s="1" t="s">
        <v>307</v>
      </c>
      <c r="B3425" s="1" t="s">
        <v>308</v>
      </c>
      <c r="C3425" s="1" t="s">
        <v>6</v>
      </c>
      <c r="D3425" s="12">
        <v>1961.0</v>
      </c>
      <c r="E3425" s="7">
        <f>'Cleaned and Complete Military E'!E60</f>
        <v>8482781.25</v>
      </c>
    </row>
    <row r="3426">
      <c r="A3426" s="1" t="s">
        <v>307</v>
      </c>
      <c r="B3426" s="1" t="s">
        <v>308</v>
      </c>
      <c r="C3426" s="1" t="s">
        <v>6</v>
      </c>
      <c r="D3426" s="12">
        <v>1962.0</v>
      </c>
      <c r="E3426" s="7">
        <f>'Cleaned and Complete Military E'!F60</f>
        <v>9179552.203</v>
      </c>
    </row>
    <row r="3427">
      <c r="A3427" s="1" t="s">
        <v>307</v>
      </c>
      <c r="B3427" s="1" t="s">
        <v>308</v>
      </c>
      <c r="C3427" s="1" t="s">
        <v>6</v>
      </c>
      <c r="D3427" s="12">
        <v>1963.0</v>
      </c>
      <c r="E3427" s="7">
        <f>'Cleaned and Complete Military E'!G60</f>
        <v>8956747.538</v>
      </c>
    </row>
    <row r="3428">
      <c r="A3428" s="1" t="s">
        <v>307</v>
      </c>
      <c r="B3428" s="1" t="s">
        <v>308</v>
      </c>
      <c r="C3428" s="1" t="s">
        <v>6</v>
      </c>
      <c r="D3428" s="12">
        <v>1964.0</v>
      </c>
      <c r="E3428" s="7">
        <f>'Cleaned and Complete Military E'!H60</f>
        <v>9455019.789</v>
      </c>
    </row>
    <row r="3429">
      <c r="A3429" s="1" t="s">
        <v>307</v>
      </c>
      <c r="B3429" s="1" t="s">
        <v>308</v>
      </c>
      <c r="C3429" s="1" t="s">
        <v>6</v>
      </c>
      <c r="D3429" s="12">
        <v>1965.0</v>
      </c>
      <c r="E3429" s="7">
        <f>'Cleaned and Complete Military E'!I60</f>
        <v>10710827.9</v>
      </c>
    </row>
    <row r="3430">
      <c r="A3430" s="1" t="s">
        <v>307</v>
      </c>
      <c r="B3430" s="1" t="s">
        <v>308</v>
      </c>
      <c r="C3430" s="1" t="s">
        <v>6</v>
      </c>
      <c r="D3430" s="12">
        <v>1966.0</v>
      </c>
      <c r="E3430" s="7">
        <f>'Cleaned and Complete Military E'!J60</f>
        <v>11342782.95</v>
      </c>
    </row>
    <row r="3431">
      <c r="A3431" s="1" t="s">
        <v>307</v>
      </c>
      <c r="B3431" s="1" t="s">
        <v>308</v>
      </c>
      <c r="C3431" s="1" t="s">
        <v>6</v>
      </c>
      <c r="D3431" s="12">
        <v>1967.0</v>
      </c>
      <c r="E3431" s="7">
        <f>'Cleaned and Complete Military E'!K60</f>
        <v>12112471.79</v>
      </c>
    </row>
    <row r="3432">
      <c r="A3432" s="1" t="s">
        <v>307</v>
      </c>
      <c r="B3432" s="1" t="s">
        <v>308</v>
      </c>
      <c r="C3432" s="1" t="s">
        <v>6</v>
      </c>
      <c r="D3432" s="12">
        <v>1968.0</v>
      </c>
      <c r="E3432" s="7">
        <f>'Cleaned and Complete Military E'!L60</f>
        <v>13044200.39</v>
      </c>
    </row>
    <row r="3433">
      <c r="A3433" s="1" t="s">
        <v>307</v>
      </c>
      <c r="B3433" s="1" t="s">
        <v>308</v>
      </c>
      <c r="C3433" s="1" t="s">
        <v>6</v>
      </c>
      <c r="D3433" s="12">
        <v>1969.0</v>
      </c>
      <c r="E3433" s="7">
        <f>'Cleaned and Complete Military E'!M60</f>
        <v>13014516.19</v>
      </c>
    </row>
    <row r="3434">
      <c r="A3434" s="1" t="s">
        <v>307</v>
      </c>
      <c r="B3434" s="1" t="s">
        <v>308</v>
      </c>
      <c r="C3434" s="1" t="s">
        <v>6</v>
      </c>
      <c r="D3434" s="12">
        <v>1970.0</v>
      </c>
      <c r="E3434" s="7">
        <f>'Cleaned and Complete Military E'!N60</f>
        <v>12134982.78</v>
      </c>
    </row>
    <row r="3435">
      <c r="A3435" s="1" t="s">
        <v>307</v>
      </c>
      <c r="B3435" s="1" t="s">
        <v>308</v>
      </c>
      <c r="C3435" s="1" t="s">
        <v>6</v>
      </c>
      <c r="D3435" s="12">
        <v>1971.0</v>
      </c>
      <c r="E3435" s="7">
        <f>'Cleaned and Complete Military E'!O60</f>
        <v>12755677.36</v>
      </c>
    </row>
    <row r="3436">
      <c r="A3436" s="1" t="s">
        <v>307</v>
      </c>
      <c r="B3436" s="1" t="s">
        <v>308</v>
      </c>
      <c r="C3436" s="1" t="s">
        <v>6</v>
      </c>
      <c r="D3436" s="12">
        <v>1972.0</v>
      </c>
      <c r="E3436" s="7">
        <f>'Cleaned and Complete Military E'!P60</f>
        <v>16129256.25</v>
      </c>
    </row>
    <row r="3437">
      <c r="A3437" s="1" t="s">
        <v>307</v>
      </c>
      <c r="B3437" s="1" t="s">
        <v>308</v>
      </c>
      <c r="C3437" s="1" t="s">
        <v>6</v>
      </c>
      <c r="D3437" s="12">
        <v>1973.0</v>
      </c>
      <c r="E3437" s="7">
        <f>'Cleaned and Complete Military E'!Q60</f>
        <v>20346496.12</v>
      </c>
    </row>
    <row r="3438">
      <c r="A3438" s="1" t="s">
        <v>307</v>
      </c>
      <c r="B3438" s="1" t="s">
        <v>308</v>
      </c>
      <c r="C3438" s="1" t="s">
        <v>6</v>
      </c>
      <c r="D3438" s="12">
        <v>1974.0</v>
      </c>
      <c r="E3438" s="7">
        <f>'Cleaned and Complete Military E'!R60</f>
        <v>25882465.36</v>
      </c>
    </row>
    <row r="3439">
      <c r="A3439" s="1" t="s">
        <v>307</v>
      </c>
      <c r="B3439" s="1" t="s">
        <v>308</v>
      </c>
      <c r="C3439" s="1" t="s">
        <v>6</v>
      </c>
      <c r="D3439" s="12">
        <v>1975.0</v>
      </c>
      <c r="E3439" s="7">
        <f>'Cleaned and Complete Military E'!S60</f>
        <v>30189630.07</v>
      </c>
    </row>
    <row r="3440">
      <c r="A3440" s="1" t="s">
        <v>307</v>
      </c>
      <c r="B3440" s="1" t="s">
        <v>308</v>
      </c>
      <c r="C3440" s="1" t="s">
        <v>6</v>
      </c>
      <c r="D3440" s="12">
        <v>1976.0</v>
      </c>
      <c r="E3440" s="7">
        <f>'Cleaned and Complete Military E'!T60</f>
        <v>33040454.15</v>
      </c>
    </row>
    <row r="3441">
      <c r="A3441" s="1" t="s">
        <v>307</v>
      </c>
      <c r="B3441" s="1" t="s">
        <v>308</v>
      </c>
      <c r="C3441" s="1" t="s">
        <v>6</v>
      </c>
      <c r="D3441" s="12">
        <v>1977.0</v>
      </c>
      <c r="E3441" s="7">
        <f>'Cleaned and Complete Military E'!U60</f>
        <v>43959890.67</v>
      </c>
    </row>
    <row r="3442">
      <c r="A3442" s="1" t="s">
        <v>307</v>
      </c>
      <c r="B3442" s="1" t="s">
        <v>308</v>
      </c>
      <c r="C3442" s="1" t="s">
        <v>6</v>
      </c>
      <c r="D3442" s="12">
        <v>1978.0</v>
      </c>
      <c r="E3442" s="7">
        <f>'Cleaned and Complete Military E'!V60</f>
        <v>52181427.4</v>
      </c>
    </row>
    <row r="3443">
      <c r="A3443" s="1" t="s">
        <v>307</v>
      </c>
      <c r="B3443" s="1" t="s">
        <v>308</v>
      </c>
      <c r="C3443" s="1" t="s">
        <v>6</v>
      </c>
      <c r="D3443" s="12">
        <v>1979.0</v>
      </c>
      <c r="E3443" s="7">
        <f>'Cleaned and Complete Military E'!W60</f>
        <v>81891303.63</v>
      </c>
    </row>
    <row r="3444">
      <c r="A3444" s="1" t="s">
        <v>307</v>
      </c>
      <c r="B3444" s="1" t="s">
        <v>308</v>
      </c>
      <c r="C3444" s="1" t="s">
        <v>6</v>
      </c>
      <c r="D3444" s="12">
        <v>1980.0</v>
      </c>
      <c r="E3444" s="7">
        <f>'Cleaned and Complete Military E'!X60</f>
        <v>90402004.94</v>
      </c>
    </row>
    <row r="3445">
      <c r="A3445" s="1" t="s">
        <v>307</v>
      </c>
      <c r="B3445" s="1" t="s">
        <v>308</v>
      </c>
      <c r="C3445" s="1" t="s">
        <v>6</v>
      </c>
      <c r="D3445" s="12">
        <v>1981.0</v>
      </c>
      <c r="E3445" s="7">
        <f>'Cleaned and Complete Military E'!Y60</f>
        <v>86482746.69</v>
      </c>
    </row>
    <row r="3446">
      <c r="A3446" s="1" t="s">
        <v>307</v>
      </c>
      <c r="B3446" s="1" t="s">
        <v>308</v>
      </c>
      <c r="C3446" s="1" t="s">
        <v>6</v>
      </c>
      <c r="D3446" s="12">
        <v>1982.0</v>
      </c>
      <c r="E3446" s="7">
        <f>'Cleaned and Complete Military E'!Z60</f>
        <v>43931979.29</v>
      </c>
    </row>
    <row r="3447">
      <c r="A3447" s="1" t="s">
        <v>307</v>
      </c>
      <c r="B3447" s="1" t="s">
        <v>308</v>
      </c>
      <c r="C3447" s="1" t="s">
        <v>6</v>
      </c>
      <c r="D3447" s="12">
        <v>1983.0</v>
      </c>
      <c r="E3447" s="7">
        <f>'Cleaned and Complete Military E'!AA60</f>
        <v>43931979.29</v>
      </c>
    </row>
    <row r="3448">
      <c r="A3448" s="1" t="s">
        <v>307</v>
      </c>
      <c r="B3448" s="1" t="s">
        <v>308</v>
      </c>
      <c r="C3448" s="1" t="s">
        <v>6</v>
      </c>
      <c r="D3448" s="12">
        <v>1984.0</v>
      </c>
      <c r="E3448" s="7">
        <f>'Cleaned and Complete Military E'!AB60</f>
        <v>55059872.19</v>
      </c>
    </row>
    <row r="3449">
      <c r="A3449" s="1" t="s">
        <v>307</v>
      </c>
      <c r="B3449" s="1" t="s">
        <v>308</v>
      </c>
      <c r="C3449" s="1" t="s">
        <v>6</v>
      </c>
      <c r="D3449" s="12">
        <v>1985.0</v>
      </c>
      <c r="E3449" s="7">
        <f>'Cleaned and Complete Military E'!AC60</f>
        <v>50869844.15</v>
      </c>
    </row>
    <row r="3450">
      <c r="A3450" s="1" t="s">
        <v>307</v>
      </c>
      <c r="B3450" s="1" t="s">
        <v>308</v>
      </c>
      <c r="C3450" s="1" t="s">
        <v>6</v>
      </c>
      <c r="D3450" s="12">
        <v>1986.0</v>
      </c>
      <c r="E3450" s="7">
        <f>'Cleaned and Complete Military E'!AD60</f>
        <v>50566283.23</v>
      </c>
    </row>
    <row r="3451">
      <c r="A3451" s="1" t="s">
        <v>307</v>
      </c>
      <c r="B3451" s="1" t="s">
        <v>308</v>
      </c>
      <c r="C3451" s="1" t="s">
        <v>6</v>
      </c>
      <c r="D3451" s="12">
        <v>1987.0</v>
      </c>
      <c r="E3451" s="7">
        <f>'Cleaned and Complete Military E'!AE60</f>
        <v>36662411.21</v>
      </c>
    </row>
    <row r="3452">
      <c r="A3452" s="1" t="s">
        <v>307</v>
      </c>
      <c r="B3452" s="1" t="s">
        <v>308</v>
      </c>
      <c r="C3452" s="1" t="s">
        <v>6</v>
      </c>
      <c r="D3452" s="12">
        <v>1988.0</v>
      </c>
      <c r="E3452" s="7">
        <f>'Cleaned and Complete Military E'!AF60</f>
        <v>32904438.55</v>
      </c>
    </row>
    <row r="3453">
      <c r="A3453" s="1" t="s">
        <v>307</v>
      </c>
      <c r="B3453" s="1" t="s">
        <v>308</v>
      </c>
      <c r="C3453" s="1" t="s">
        <v>6</v>
      </c>
      <c r="D3453" s="12">
        <v>1989.0</v>
      </c>
      <c r="E3453" s="7">
        <f>'Cleaned and Complete Military E'!AG60</f>
        <v>30247467.94</v>
      </c>
    </row>
    <row r="3454">
      <c r="A3454" s="1" t="s">
        <v>307</v>
      </c>
      <c r="B3454" s="1" t="s">
        <v>308</v>
      </c>
      <c r="C3454" s="1" t="s">
        <v>6</v>
      </c>
      <c r="D3454" s="12">
        <v>1990.0</v>
      </c>
      <c r="E3454" s="7">
        <f>'Cleaned and Complete Military E'!AH60</f>
        <v>37948124.18</v>
      </c>
    </row>
    <row r="3455">
      <c r="A3455" s="1" t="s">
        <v>307</v>
      </c>
      <c r="B3455" s="1" t="s">
        <v>308</v>
      </c>
      <c r="C3455" s="1" t="s">
        <v>6</v>
      </c>
      <c r="D3455" s="12">
        <v>1991.0</v>
      </c>
      <c r="E3455" s="7">
        <f>'Cleaned and Complete Military E'!AI60</f>
        <v>34707087.44</v>
      </c>
    </row>
    <row r="3456">
      <c r="A3456" s="1" t="s">
        <v>307</v>
      </c>
      <c r="B3456" s="1" t="s">
        <v>308</v>
      </c>
      <c r="C3456" s="1" t="s">
        <v>6</v>
      </c>
      <c r="D3456" s="12">
        <v>1992.0</v>
      </c>
      <c r="E3456" s="7">
        <f>'Cleaned and Complete Military E'!AJ60</f>
        <v>23102633.36</v>
      </c>
    </row>
    <row r="3457">
      <c r="A3457" s="1" t="s">
        <v>307</v>
      </c>
      <c r="B3457" s="1" t="s">
        <v>308</v>
      </c>
      <c r="C3457" s="1" t="s">
        <v>6</v>
      </c>
      <c r="D3457" s="12">
        <v>1993.0</v>
      </c>
      <c r="E3457" s="7">
        <f>'Cleaned and Complete Military E'!AK60</f>
        <v>37830790.82</v>
      </c>
    </row>
    <row r="3458">
      <c r="A3458" s="1" t="s">
        <v>307</v>
      </c>
      <c r="B3458" s="1" t="s">
        <v>308</v>
      </c>
      <c r="C3458" s="1" t="s">
        <v>6</v>
      </c>
      <c r="D3458" s="12">
        <v>1994.0</v>
      </c>
      <c r="E3458" s="7">
        <f>'Cleaned and Complete Military E'!AL60</f>
        <v>27580945.67</v>
      </c>
    </row>
    <row r="3459">
      <c r="A3459" s="1" t="s">
        <v>307</v>
      </c>
      <c r="B3459" s="1" t="s">
        <v>308</v>
      </c>
      <c r="C3459" s="1" t="s">
        <v>6</v>
      </c>
      <c r="D3459" s="12">
        <v>1995.0</v>
      </c>
      <c r="E3459" s="7">
        <f>'Cleaned and Complete Military E'!AM60</f>
        <v>27170664.12</v>
      </c>
    </row>
    <row r="3460">
      <c r="A3460" s="1" t="s">
        <v>307</v>
      </c>
      <c r="B3460" s="1" t="s">
        <v>308</v>
      </c>
      <c r="C3460" s="1" t="s">
        <v>6</v>
      </c>
      <c r="D3460" s="12">
        <v>1996.0</v>
      </c>
      <c r="E3460" s="7">
        <f>'Cleaned and Complete Military E'!AN60</f>
        <v>49442905.51</v>
      </c>
    </row>
    <row r="3461">
      <c r="A3461" s="1" t="s">
        <v>307</v>
      </c>
      <c r="B3461" s="1" t="s">
        <v>308</v>
      </c>
      <c r="C3461" s="1" t="s">
        <v>6</v>
      </c>
      <c r="D3461" s="12">
        <v>1997.0</v>
      </c>
      <c r="E3461" s="7">
        <f>'Cleaned and Complete Military E'!AO60</f>
        <v>52544736.69</v>
      </c>
    </row>
    <row r="3462">
      <c r="A3462" s="1" t="s">
        <v>307</v>
      </c>
      <c r="B3462" s="1" t="s">
        <v>308</v>
      </c>
      <c r="C3462" s="1" t="s">
        <v>6</v>
      </c>
      <c r="D3462" s="12">
        <v>1998.0</v>
      </c>
      <c r="E3462" s="7">
        <f>'Cleaned and Complete Military E'!AP60</f>
        <v>50446576.25</v>
      </c>
    </row>
    <row r="3463">
      <c r="A3463" s="1" t="s">
        <v>307</v>
      </c>
      <c r="B3463" s="1" t="s">
        <v>308</v>
      </c>
      <c r="C3463" s="1" t="s">
        <v>6</v>
      </c>
      <c r="D3463" s="12">
        <v>1999.0</v>
      </c>
      <c r="E3463" s="7">
        <f>'Cleaned and Complete Military E'!AQ60</f>
        <v>45036442.92</v>
      </c>
    </row>
    <row r="3464">
      <c r="A3464" s="1" t="s">
        <v>307</v>
      </c>
      <c r="B3464" s="1" t="s">
        <v>308</v>
      </c>
      <c r="C3464" s="1" t="s">
        <v>6</v>
      </c>
      <c r="D3464" s="12">
        <v>2000.0</v>
      </c>
      <c r="E3464" s="7">
        <f>'Cleaned and Complete Military E'!AR60</f>
        <v>47210934.61</v>
      </c>
    </row>
    <row r="3465">
      <c r="A3465" s="1" t="s">
        <v>307</v>
      </c>
      <c r="B3465" s="1" t="s">
        <v>308</v>
      </c>
      <c r="C3465" s="1" t="s">
        <v>6</v>
      </c>
      <c r="D3465" s="12">
        <v>2001.0</v>
      </c>
      <c r="E3465" s="7">
        <f>'Cleaned and Complete Military E'!AS60</f>
        <v>65037565.45</v>
      </c>
    </row>
    <row r="3466">
      <c r="A3466" s="1" t="s">
        <v>307</v>
      </c>
      <c r="B3466" s="1" t="s">
        <v>308</v>
      </c>
      <c r="C3466" s="1" t="s">
        <v>6</v>
      </c>
      <c r="D3466" s="12">
        <v>2002.0</v>
      </c>
      <c r="E3466" s="7">
        <f>'Cleaned and Complete Military E'!AT60</f>
        <v>57743396.83</v>
      </c>
    </row>
    <row r="3467">
      <c r="A3467" s="1" t="s">
        <v>307</v>
      </c>
      <c r="B3467" s="1" t="s">
        <v>308</v>
      </c>
      <c r="C3467" s="1" t="s">
        <v>6</v>
      </c>
      <c r="D3467" s="12">
        <v>2003.0</v>
      </c>
      <c r="E3467" s="7">
        <f>'Cleaned and Complete Military E'!AU60</f>
        <v>72517018.89</v>
      </c>
    </row>
    <row r="3468">
      <c r="A3468" s="1" t="s">
        <v>307</v>
      </c>
      <c r="B3468" s="1" t="s">
        <v>308</v>
      </c>
      <c r="C3468" s="1" t="s">
        <v>6</v>
      </c>
      <c r="D3468" s="12">
        <v>2004.0</v>
      </c>
      <c r="E3468" s="7">
        <f>'Cleaned and Complete Military E'!AV60</f>
        <v>54471710.03</v>
      </c>
    </row>
    <row r="3469">
      <c r="A3469" s="1" t="s">
        <v>307</v>
      </c>
      <c r="B3469" s="1" t="s">
        <v>308</v>
      </c>
      <c r="C3469" s="1" t="s">
        <v>6</v>
      </c>
      <c r="D3469" s="12">
        <v>2005.0</v>
      </c>
      <c r="E3469" s="7">
        <f>'Cleaned and Complete Military E'!AW60</f>
        <v>54018162.48</v>
      </c>
    </row>
    <row r="3470">
      <c r="A3470" s="1" t="s">
        <v>307</v>
      </c>
      <c r="B3470" s="1" t="s">
        <v>308</v>
      </c>
      <c r="C3470" s="1" t="s">
        <v>6</v>
      </c>
      <c r="D3470" s="12">
        <v>2006.0</v>
      </c>
      <c r="E3470" s="7">
        <f>'Cleaned and Complete Military E'!AX60</f>
        <v>53914017.64</v>
      </c>
    </row>
    <row r="3471">
      <c r="A3471" s="1" t="s">
        <v>307</v>
      </c>
      <c r="B3471" s="1" t="s">
        <v>308</v>
      </c>
      <c r="C3471" s="1" t="s">
        <v>6</v>
      </c>
      <c r="D3471" s="12">
        <v>2007.0</v>
      </c>
      <c r="E3471" s="7">
        <f>'Cleaned and Complete Military E'!AY60</f>
        <v>81936943.67</v>
      </c>
    </row>
    <row r="3472">
      <c r="A3472" s="1" t="s">
        <v>307</v>
      </c>
      <c r="B3472" s="1" t="s">
        <v>308</v>
      </c>
      <c r="C3472" s="1" t="s">
        <v>6</v>
      </c>
      <c r="D3472" s="12">
        <v>2008.0</v>
      </c>
      <c r="E3472" s="7">
        <f>'Cleaned and Complete Military E'!AZ60</f>
        <v>103271539.5</v>
      </c>
    </row>
    <row r="3473">
      <c r="A3473" s="1" t="s">
        <v>307</v>
      </c>
      <c r="B3473" s="1" t="s">
        <v>308</v>
      </c>
      <c r="C3473" s="1" t="s">
        <v>6</v>
      </c>
      <c r="D3473" s="12">
        <v>2009.0</v>
      </c>
      <c r="E3473" s="7">
        <f>'Cleaned and Complete Military E'!BA60</f>
        <v>70985221.42</v>
      </c>
    </row>
    <row r="3474">
      <c r="A3474" s="1" t="s">
        <v>307</v>
      </c>
      <c r="B3474" s="1" t="s">
        <v>308</v>
      </c>
      <c r="C3474" s="1" t="s">
        <v>6</v>
      </c>
      <c r="D3474" s="12">
        <v>2010.0</v>
      </c>
      <c r="E3474" s="7">
        <f>'Cleaned and Complete Military E'!BB60</f>
        <v>56922892.89</v>
      </c>
    </row>
    <row r="3475">
      <c r="A3475" s="1" t="s">
        <v>307</v>
      </c>
      <c r="B3475" s="1" t="s">
        <v>308</v>
      </c>
      <c r="C3475" s="1" t="s">
        <v>6</v>
      </c>
      <c r="D3475" s="12">
        <v>2011.0</v>
      </c>
      <c r="E3475" s="7">
        <f>'Cleaned and Complete Military E'!BC60</f>
        <v>71989808.01</v>
      </c>
    </row>
    <row r="3476">
      <c r="A3476" s="1" t="s">
        <v>307</v>
      </c>
      <c r="B3476" s="1" t="s">
        <v>308</v>
      </c>
      <c r="C3476" s="1" t="s">
        <v>6</v>
      </c>
      <c r="D3476" s="12">
        <v>2012.0</v>
      </c>
      <c r="E3476" s="7">
        <f>'Cleaned and Complete Military E'!BD60</f>
        <v>68636017.8</v>
      </c>
    </row>
    <row r="3477">
      <c r="A3477" s="1" t="s">
        <v>307</v>
      </c>
      <c r="B3477" s="1" t="s">
        <v>308</v>
      </c>
      <c r="C3477" s="1" t="s">
        <v>6</v>
      </c>
      <c r="D3477" s="12">
        <v>2013.0</v>
      </c>
      <c r="E3477" s="7">
        <f>'Cleaned and Complete Military E'!BE60</f>
        <v>71877874.49</v>
      </c>
    </row>
    <row r="3478">
      <c r="A3478" s="1" t="s">
        <v>307</v>
      </c>
      <c r="B3478" s="1" t="s">
        <v>308</v>
      </c>
      <c r="C3478" s="1" t="s">
        <v>6</v>
      </c>
      <c r="D3478" s="12">
        <v>2014.0</v>
      </c>
      <c r="E3478" s="7">
        <f>'Cleaned and Complete Military E'!BF60</f>
        <v>69676703.34</v>
      </c>
    </row>
    <row r="3479">
      <c r="A3479" s="1" t="s">
        <v>307</v>
      </c>
      <c r="B3479" s="1" t="s">
        <v>308</v>
      </c>
      <c r="C3479" s="1" t="s">
        <v>6</v>
      </c>
      <c r="D3479" s="12">
        <v>2015.0</v>
      </c>
      <c r="E3479" s="7">
        <f>'Cleaned and Complete Military E'!BG60</f>
        <v>58932847.76</v>
      </c>
    </row>
    <row r="3480">
      <c r="A3480" s="1" t="s">
        <v>307</v>
      </c>
      <c r="B3480" s="1" t="s">
        <v>308</v>
      </c>
      <c r="C3480" s="1" t="s">
        <v>6</v>
      </c>
      <c r="D3480" s="12">
        <v>2016.0</v>
      </c>
      <c r="E3480" s="7">
        <f>'Cleaned and Complete Military E'!BH60</f>
        <v>59394995.92</v>
      </c>
    </row>
    <row r="3481">
      <c r="A3481" s="1" t="s">
        <v>307</v>
      </c>
      <c r="B3481" s="1" t="s">
        <v>308</v>
      </c>
      <c r="C3481" s="1" t="s">
        <v>6</v>
      </c>
      <c r="D3481" s="12">
        <v>2017.0</v>
      </c>
      <c r="E3481" s="7">
        <f>'Cleaned and Complete Military E'!BI60</f>
        <v>66906090.19</v>
      </c>
    </row>
    <row r="3482">
      <c r="A3482" s="1" t="s">
        <v>307</v>
      </c>
      <c r="B3482" s="1" t="s">
        <v>308</v>
      </c>
      <c r="C3482" s="1" t="s">
        <v>6</v>
      </c>
      <c r="D3482" s="12">
        <v>2018.0</v>
      </c>
      <c r="E3482" s="7">
        <f>'Cleaned and Complete Military E'!BJ60</f>
        <v>73258425.24</v>
      </c>
    </row>
    <row r="3483">
      <c r="A3483" s="1" t="str">
        <f>'Cleaned and Complete Military E'!A61</f>
        <v>Middle East &amp; North Africa</v>
      </c>
      <c r="B3483" s="1" t="str">
        <f>'Cleaned and Complete Military E'!B61</f>
        <v>MEA</v>
      </c>
      <c r="C3483" s="1" t="str">
        <f>'Cleaned and Complete Military E'!C61</f>
        <v>Semi Autonomous Region</v>
      </c>
      <c r="D3483" s="8">
        <v>1960.0</v>
      </c>
      <c r="E3483" s="7">
        <f>'Cleaned and Complete Military E'!D61</f>
        <v>57692374624</v>
      </c>
    </row>
    <row r="3484">
      <c r="A3484" s="1" t="s">
        <v>311</v>
      </c>
      <c r="B3484" s="1" t="s">
        <v>312</v>
      </c>
      <c r="C3484" s="1" t="s">
        <v>27</v>
      </c>
      <c r="D3484" s="12">
        <v>1961.0</v>
      </c>
      <c r="E3484" s="7">
        <f>'Cleaned and Complete Military E'!E61</f>
        <v>57692374624</v>
      </c>
    </row>
    <row r="3485">
      <c r="A3485" s="1" t="s">
        <v>311</v>
      </c>
      <c r="B3485" s="1" t="s">
        <v>312</v>
      </c>
      <c r="C3485" s="1" t="s">
        <v>27</v>
      </c>
      <c r="D3485" s="12">
        <v>1962.0</v>
      </c>
      <c r="E3485" s="7">
        <f>'Cleaned and Complete Military E'!F61</f>
        <v>1125192644</v>
      </c>
    </row>
    <row r="3486">
      <c r="A3486" s="1" t="s">
        <v>311</v>
      </c>
      <c r="B3486" s="1" t="s">
        <v>312</v>
      </c>
      <c r="C3486" s="1" t="s">
        <v>27</v>
      </c>
      <c r="D3486" s="12">
        <v>1963.0</v>
      </c>
      <c r="E3486" s="7">
        <f>'Cleaned and Complete Military E'!G61</f>
        <v>1271785046</v>
      </c>
    </row>
    <row r="3487">
      <c r="A3487" s="1" t="s">
        <v>311</v>
      </c>
      <c r="B3487" s="1" t="s">
        <v>312</v>
      </c>
      <c r="C3487" s="1" t="s">
        <v>27</v>
      </c>
      <c r="D3487" s="12">
        <v>1964.0</v>
      </c>
      <c r="E3487" s="7">
        <f>'Cleaned and Complete Military E'!H61</f>
        <v>1612076318</v>
      </c>
    </row>
    <row r="3488">
      <c r="A3488" s="1" t="s">
        <v>311</v>
      </c>
      <c r="B3488" s="1" t="s">
        <v>312</v>
      </c>
      <c r="C3488" s="1" t="s">
        <v>27</v>
      </c>
      <c r="D3488" s="12">
        <v>1965.0</v>
      </c>
      <c r="E3488" s="7">
        <f>'Cleaned and Complete Military E'!I61</f>
        <v>1868815256</v>
      </c>
    </row>
    <row r="3489">
      <c r="A3489" s="1" t="s">
        <v>311</v>
      </c>
      <c r="B3489" s="1" t="s">
        <v>312</v>
      </c>
      <c r="C3489" s="1" t="s">
        <v>27</v>
      </c>
      <c r="D3489" s="12">
        <v>1966.0</v>
      </c>
      <c r="E3489" s="7">
        <f>'Cleaned and Complete Military E'!J61</f>
        <v>2123457137</v>
      </c>
    </row>
    <row r="3490">
      <c r="A3490" s="1" t="s">
        <v>311</v>
      </c>
      <c r="B3490" s="1" t="s">
        <v>312</v>
      </c>
      <c r="C3490" s="1" t="s">
        <v>27</v>
      </c>
      <c r="D3490" s="12">
        <v>1967.0</v>
      </c>
      <c r="E3490" s="7">
        <f>'Cleaned and Complete Military E'!K61</f>
        <v>2561185051</v>
      </c>
    </row>
    <row r="3491">
      <c r="A3491" s="1" t="s">
        <v>311</v>
      </c>
      <c r="B3491" s="1" t="s">
        <v>312</v>
      </c>
      <c r="C3491" s="1" t="s">
        <v>27</v>
      </c>
      <c r="D3491" s="12">
        <v>1968.0</v>
      </c>
      <c r="E3491" s="7">
        <f>'Cleaned and Complete Military E'!L61</f>
        <v>3092527699</v>
      </c>
    </row>
    <row r="3492">
      <c r="A3492" s="1" t="s">
        <v>311</v>
      </c>
      <c r="B3492" s="1" t="s">
        <v>312</v>
      </c>
      <c r="C3492" s="1" t="s">
        <v>27</v>
      </c>
      <c r="D3492" s="12">
        <v>1969.0</v>
      </c>
      <c r="E3492" s="7">
        <f>'Cleaned and Complete Military E'!M61</f>
        <v>3862044699</v>
      </c>
    </row>
    <row r="3493">
      <c r="A3493" s="1" t="s">
        <v>311</v>
      </c>
      <c r="B3493" s="1" t="s">
        <v>312</v>
      </c>
      <c r="C3493" s="1" t="s">
        <v>27</v>
      </c>
      <c r="D3493" s="12">
        <v>1970.0</v>
      </c>
      <c r="E3493" s="7">
        <f>'Cleaned and Complete Military E'!N61</f>
        <v>4740392697</v>
      </c>
    </row>
    <row r="3494">
      <c r="A3494" s="1" t="s">
        <v>311</v>
      </c>
      <c r="B3494" s="1" t="s">
        <v>312</v>
      </c>
      <c r="C3494" s="1" t="s">
        <v>27</v>
      </c>
      <c r="D3494" s="12">
        <v>1971.0</v>
      </c>
      <c r="E3494" s="7">
        <f>'Cleaned and Complete Military E'!O61</f>
        <v>4898392461</v>
      </c>
    </row>
    <row r="3495">
      <c r="A3495" s="1" t="s">
        <v>311</v>
      </c>
      <c r="B3495" s="1" t="s">
        <v>312</v>
      </c>
      <c r="C3495" s="1" t="s">
        <v>27</v>
      </c>
      <c r="D3495" s="12">
        <v>1972.0</v>
      </c>
      <c r="E3495" s="7">
        <f>'Cleaned and Complete Military E'!P61</f>
        <v>5434448570</v>
      </c>
    </row>
    <row r="3496">
      <c r="A3496" s="1" t="s">
        <v>311</v>
      </c>
      <c r="B3496" s="1" t="s">
        <v>312</v>
      </c>
      <c r="C3496" s="1" t="s">
        <v>27</v>
      </c>
      <c r="D3496" s="12">
        <v>1973.0</v>
      </c>
      <c r="E3496" s="7">
        <f>'Cleaned and Complete Military E'!Q61</f>
        <v>8075325076</v>
      </c>
    </row>
    <row r="3497">
      <c r="A3497" s="1" t="s">
        <v>311</v>
      </c>
      <c r="B3497" s="1" t="s">
        <v>312</v>
      </c>
      <c r="C3497" s="1" t="s">
        <v>27</v>
      </c>
      <c r="D3497" s="12">
        <v>1974.0</v>
      </c>
      <c r="E3497" s="7">
        <f>'Cleaned and Complete Military E'!R61</f>
        <v>13160312519</v>
      </c>
    </row>
    <row r="3498">
      <c r="A3498" s="1" t="s">
        <v>311</v>
      </c>
      <c r="B3498" s="1" t="s">
        <v>312</v>
      </c>
      <c r="C3498" s="1" t="s">
        <v>27</v>
      </c>
      <c r="D3498" s="12">
        <v>1975.0</v>
      </c>
      <c r="E3498" s="7">
        <f>'Cleaned and Complete Military E'!S61</f>
        <v>16109376812</v>
      </c>
    </row>
    <row r="3499">
      <c r="A3499" s="1" t="s">
        <v>311</v>
      </c>
      <c r="B3499" s="1" t="s">
        <v>312</v>
      </c>
      <c r="C3499" s="1" t="s">
        <v>27</v>
      </c>
      <c r="D3499" s="12">
        <v>1976.0</v>
      </c>
      <c r="E3499" s="7">
        <f>'Cleaned and Complete Military E'!T61</f>
        <v>18294012645</v>
      </c>
    </row>
    <row r="3500">
      <c r="A3500" s="1" t="s">
        <v>311</v>
      </c>
      <c r="B3500" s="1" t="s">
        <v>312</v>
      </c>
      <c r="C3500" s="1" t="s">
        <v>27</v>
      </c>
      <c r="D3500" s="12">
        <v>1977.0</v>
      </c>
      <c r="E3500" s="7">
        <f>'Cleaned and Complete Military E'!U61</f>
        <v>31636892359</v>
      </c>
    </row>
    <row r="3501">
      <c r="A3501" s="1" t="s">
        <v>311</v>
      </c>
      <c r="B3501" s="1" t="s">
        <v>312</v>
      </c>
      <c r="C3501" s="1" t="s">
        <v>27</v>
      </c>
      <c r="D3501" s="12">
        <v>1978.0</v>
      </c>
      <c r="E3501" s="7">
        <f>'Cleaned and Complete Military E'!V61</f>
        <v>34585261555</v>
      </c>
    </row>
    <row r="3502">
      <c r="A3502" s="1" t="s">
        <v>311</v>
      </c>
      <c r="B3502" s="1" t="s">
        <v>312</v>
      </c>
      <c r="C3502" s="1" t="s">
        <v>27</v>
      </c>
      <c r="D3502" s="12">
        <v>1979.0</v>
      </c>
      <c r="E3502" s="7">
        <f>'Cleaned and Complete Military E'!W61</f>
        <v>36102076213</v>
      </c>
    </row>
    <row r="3503">
      <c r="A3503" s="1" t="s">
        <v>311</v>
      </c>
      <c r="B3503" s="1" t="s">
        <v>312</v>
      </c>
      <c r="C3503" s="1" t="s">
        <v>27</v>
      </c>
      <c r="D3503" s="12">
        <v>1980.0</v>
      </c>
      <c r="E3503" s="7">
        <f>'Cleaned and Complete Military E'!X61</f>
        <v>43135606777</v>
      </c>
    </row>
    <row r="3504">
      <c r="A3504" s="1" t="s">
        <v>311</v>
      </c>
      <c r="B3504" s="1" t="s">
        <v>312</v>
      </c>
      <c r="C3504" s="1" t="s">
        <v>27</v>
      </c>
      <c r="D3504" s="12">
        <v>1981.0</v>
      </c>
      <c r="E3504" s="7">
        <f>'Cleaned and Complete Military E'!Y61</f>
        <v>52423006078</v>
      </c>
    </row>
    <row r="3505">
      <c r="A3505" s="1" t="s">
        <v>311</v>
      </c>
      <c r="B3505" s="1" t="s">
        <v>312</v>
      </c>
      <c r="C3505" s="1" t="s">
        <v>27</v>
      </c>
      <c r="D3505" s="12">
        <v>1982.0</v>
      </c>
      <c r="E3505" s="7">
        <f>'Cleaned and Complete Military E'!Z61</f>
        <v>54348336081</v>
      </c>
    </row>
    <row r="3506">
      <c r="A3506" s="1" t="s">
        <v>311</v>
      </c>
      <c r="B3506" s="1" t="s">
        <v>312</v>
      </c>
      <c r="C3506" s="1" t="s">
        <v>27</v>
      </c>
      <c r="D3506" s="12">
        <v>1983.0</v>
      </c>
      <c r="E3506" s="7">
        <f>'Cleaned and Complete Military E'!AA61</f>
        <v>49369620348</v>
      </c>
    </row>
    <row r="3507">
      <c r="A3507" s="1" t="s">
        <v>311</v>
      </c>
      <c r="B3507" s="1" t="s">
        <v>312</v>
      </c>
      <c r="C3507" s="1" t="s">
        <v>27</v>
      </c>
      <c r="D3507" s="12">
        <v>1984.0</v>
      </c>
      <c r="E3507" s="7">
        <f>'Cleaned and Complete Military E'!AB61</f>
        <v>50690858646</v>
      </c>
    </row>
    <row r="3508">
      <c r="A3508" s="1" t="s">
        <v>311</v>
      </c>
      <c r="B3508" s="1" t="s">
        <v>312</v>
      </c>
      <c r="C3508" s="1" t="s">
        <v>27</v>
      </c>
      <c r="D3508" s="12">
        <v>1985.0</v>
      </c>
      <c r="E3508" s="7">
        <f>'Cleaned and Complete Military E'!AC61</f>
        <v>47410788612</v>
      </c>
    </row>
    <row r="3509">
      <c r="A3509" s="1" t="s">
        <v>311</v>
      </c>
      <c r="B3509" s="1" t="s">
        <v>312</v>
      </c>
      <c r="C3509" s="1" t="s">
        <v>27</v>
      </c>
      <c r="D3509" s="12">
        <v>1986.0</v>
      </c>
      <c r="E3509" s="7">
        <f>'Cleaned and Complete Military E'!AD61</f>
        <v>30196920409</v>
      </c>
    </row>
    <row r="3510">
      <c r="A3510" s="1" t="s">
        <v>311</v>
      </c>
      <c r="B3510" s="1" t="s">
        <v>312</v>
      </c>
      <c r="C3510" s="1" t="s">
        <v>27</v>
      </c>
      <c r="D3510" s="12">
        <v>1987.0</v>
      </c>
      <c r="E3510" s="7">
        <f>'Cleaned and Complete Military E'!AE61</f>
        <v>50639365262</v>
      </c>
    </row>
    <row r="3511">
      <c r="A3511" s="1" t="s">
        <v>311</v>
      </c>
      <c r="B3511" s="1" t="s">
        <v>312</v>
      </c>
      <c r="C3511" s="1" t="s">
        <v>27</v>
      </c>
      <c r="D3511" s="12">
        <v>1988.0</v>
      </c>
      <c r="E3511" s="7">
        <f>'Cleaned and Complete Military E'!AF61</f>
        <v>55017200318</v>
      </c>
    </row>
    <row r="3512">
      <c r="A3512" s="1" t="s">
        <v>311</v>
      </c>
      <c r="B3512" s="1" t="s">
        <v>312</v>
      </c>
      <c r="C3512" s="1" t="s">
        <v>27</v>
      </c>
      <c r="D3512" s="12">
        <v>1989.0</v>
      </c>
      <c r="E3512" s="7">
        <f>'Cleaned and Complete Military E'!AG61</f>
        <v>47151069311</v>
      </c>
    </row>
    <row r="3513">
      <c r="A3513" s="1" t="s">
        <v>311</v>
      </c>
      <c r="B3513" s="1" t="s">
        <v>312</v>
      </c>
      <c r="C3513" s="1" t="s">
        <v>27</v>
      </c>
      <c r="D3513" s="12">
        <v>1990.0</v>
      </c>
      <c r="E3513" s="7">
        <f>'Cleaned and Complete Military E'!AH61</f>
        <v>59165538527</v>
      </c>
    </row>
    <row r="3514">
      <c r="A3514" s="1" t="s">
        <v>311</v>
      </c>
      <c r="B3514" s="1" t="s">
        <v>312</v>
      </c>
      <c r="C3514" s="1" t="s">
        <v>27</v>
      </c>
      <c r="D3514" s="12">
        <v>1991.0</v>
      </c>
      <c r="E3514" s="7">
        <f>'Cleaned and Complete Military E'!AI61</f>
        <v>67750094771</v>
      </c>
    </row>
    <row r="3515">
      <c r="A3515" s="1" t="s">
        <v>311</v>
      </c>
      <c r="B3515" s="1" t="s">
        <v>312</v>
      </c>
      <c r="C3515" s="1" t="s">
        <v>27</v>
      </c>
      <c r="D3515" s="12">
        <v>1992.0</v>
      </c>
      <c r="E3515" s="7">
        <f>'Cleaned and Complete Military E'!AJ61</f>
        <v>60608956583</v>
      </c>
    </row>
    <row r="3516">
      <c r="A3516" s="1" t="s">
        <v>311</v>
      </c>
      <c r="B3516" s="1" t="s">
        <v>312</v>
      </c>
      <c r="C3516" s="1" t="s">
        <v>27</v>
      </c>
      <c r="D3516" s="12">
        <v>1993.0</v>
      </c>
      <c r="E3516" s="7">
        <f>'Cleaned and Complete Military E'!AK61</f>
        <v>39549495272</v>
      </c>
    </row>
    <row r="3517">
      <c r="A3517" s="1" t="s">
        <v>311</v>
      </c>
      <c r="B3517" s="1" t="s">
        <v>312</v>
      </c>
      <c r="C3517" s="1" t="s">
        <v>27</v>
      </c>
      <c r="D3517" s="12">
        <v>1994.0</v>
      </c>
      <c r="E3517" s="7">
        <f>'Cleaned and Complete Military E'!AL61</f>
        <v>39669119298</v>
      </c>
    </row>
    <row r="3518">
      <c r="A3518" s="1" t="s">
        <v>311</v>
      </c>
      <c r="B3518" s="1" t="s">
        <v>312</v>
      </c>
      <c r="C3518" s="1" t="s">
        <v>27</v>
      </c>
      <c r="D3518" s="12">
        <v>1995.0</v>
      </c>
      <c r="E3518" s="7">
        <f>'Cleaned and Complete Military E'!AM61</f>
        <v>38022961315</v>
      </c>
    </row>
    <row r="3519">
      <c r="A3519" s="1" t="s">
        <v>311</v>
      </c>
      <c r="B3519" s="1" t="s">
        <v>312</v>
      </c>
      <c r="C3519" s="1" t="s">
        <v>27</v>
      </c>
      <c r="D3519" s="12">
        <v>1996.0</v>
      </c>
      <c r="E3519" s="7">
        <f>'Cleaned and Complete Military E'!AN61</f>
        <v>39528143259</v>
      </c>
    </row>
    <row r="3520">
      <c r="A3520" s="1" t="s">
        <v>311</v>
      </c>
      <c r="B3520" s="1" t="s">
        <v>312</v>
      </c>
      <c r="C3520" s="1" t="s">
        <v>27</v>
      </c>
      <c r="D3520" s="12">
        <v>1997.0</v>
      </c>
      <c r="E3520" s="7">
        <f>'Cleaned and Complete Military E'!AO61</f>
        <v>49712003964</v>
      </c>
    </row>
    <row r="3521">
      <c r="A3521" s="1" t="s">
        <v>311</v>
      </c>
      <c r="B3521" s="1" t="s">
        <v>312</v>
      </c>
      <c r="C3521" s="1" t="s">
        <v>27</v>
      </c>
      <c r="D3521" s="12">
        <v>1998.0</v>
      </c>
      <c r="E3521" s="7">
        <f>'Cleaned and Complete Military E'!AP61</f>
        <v>53691356725</v>
      </c>
    </row>
    <row r="3522">
      <c r="A3522" s="1" t="s">
        <v>311</v>
      </c>
      <c r="B3522" s="1" t="s">
        <v>312</v>
      </c>
      <c r="C3522" s="1" t="s">
        <v>27</v>
      </c>
      <c r="D3522" s="12">
        <v>1999.0</v>
      </c>
      <c r="E3522" s="7">
        <f>'Cleaned and Complete Military E'!AQ61</f>
        <v>51751592609</v>
      </c>
    </row>
    <row r="3523">
      <c r="A3523" s="1" t="s">
        <v>311</v>
      </c>
      <c r="B3523" s="1" t="s">
        <v>312</v>
      </c>
      <c r="C3523" s="1" t="s">
        <v>27</v>
      </c>
      <c r="D3523" s="12">
        <v>2000.0</v>
      </c>
      <c r="E3523" s="7">
        <f>'Cleaned and Complete Military E'!AR61</f>
        <v>57875656700</v>
      </c>
    </row>
    <row r="3524">
      <c r="A3524" s="1" t="s">
        <v>311</v>
      </c>
      <c r="B3524" s="1" t="s">
        <v>312</v>
      </c>
      <c r="C3524" s="1" t="s">
        <v>27</v>
      </c>
      <c r="D3524" s="12">
        <v>2001.0</v>
      </c>
      <c r="E3524" s="7">
        <f>'Cleaned and Complete Military E'!AS61</f>
        <v>62343664234</v>
      </c>
    </row>
    <row r="3525">
      <c r="A3525" s="1" t="s">
        <v>311</v>
      </c>
      <c r="B3525" s="1" t="s">
        <v>312</v>
      </c>
      <c r="C3525" s="1" t="s">
        <v>27</v>
      </c>
      <c r="D3525" s="12">
        <v>2002.0</v>
      </c>
      <c r="E3525" s="7">
        <f>'Cleaned and Complete Military E'!AT61</f>
        <v>53693332985</v>
      </c>
    </row>
    <row r="3526">
      <c r="A3526" s="1" t="s">
        <v>311</v>
      </c>
      <c r="B3526" s="1" t="s">
        <v>312</v>
      </c>
      <c r="C3526" s="1" t="s">
        <v>27</v>
      </c>
      <c r="D3526" s="12">
        <v>2003.0</v>
      </c>
      <c r="E3526" s="7">
        <f>'Cleaned and Complete Military E'!AU61</f>
        <v>56740345495</v>
      </c>
    </row>
    <row r="3527">
      <c r="A3527" s="1" t="s">
        <v>311</v>
      </c>
      <c r="B3527" s="1" t="s">
        <v>312</v>
      </c>
      <c r="C3527" s="1" t="s">
        <v>27</v>
      </c>
      <c r="D3527" s="12">
        <v>2004.0</v>
      </c>
      <c r="E3527" s="7">
        <f>'Cleaned and Complete Military E'!AV61</f>
        <v>63679210614</v>
      </c>
    </row>
    <row r="3528">
      <c r="A3528" s="1" t="s">
        <v>311</v>
      </c>
      <c r="B3528" s="1" t="s">
        <v>312</v>
      </c>
      <c r="C3528" s="1" t="s">
        <v>27</v>
      </c>
      <c r="D3528" s="12">
        <v>2005.0</v>
      </c>
      <c r="E3528" s="7">
        <f>'Cleaned and Complete Military E'!AW61</f>
        <v>71185956483</v>
      </c>
    </row>
    <row r="3529">
      <c r="A3529" s="1" t="s">
        <v>311</v>
      </c>
      <c r="B3529" s="1" t="s">
        <v>312</v>
      </c>
      <c r="C3529" s="1" t="s">
        <v>27</v>
      </c>
      <c r="D3529" s="12">
        <v>2006.0</v>
      </c>
      <c r="E3529" s="7">
        <f>'Cleaned and Complete Military E'!AX61</f>
        <v>79907305177</v>
      </c>
    </row>
    <row r="3530">
      <c r="A3530" s="1" t="s">
        <v>311</v>
      </c>
      <c r="B3530" s="1" t="s">
        <v>312</v>
      </c>
      <c r="C3530" s="1" t="s">
        <v>27</v>
      </c>
      <c r="D3530" s="12">
        <v>2007.0</v>
      </c>
      <c r="E3530" s="7">
        <f>'Cleaned and Complete Military E'!AY61</f>
        <v>92654272932</v>
      </c>
    </row>
    <row r="3531">
      <c r="A3531" s="1" t="s">
        <v>311</v>
      </c>
      <c r="B3531" s="1" t="s">
        <v>312</v>
      </c>
      <c r="C3531" s="1" t="s">
        <v>27</v>
      </c>
      <c r="D3531" s="12">
        <v>2008.0</v>
      </c>
      <c r="E3531" s="7">
        <f>'Cleaned and Complete Military E'!AZ61</f>
        <v>108000000000</v>
      </c>
    </row>
    <row r="3532">
      <c r="A3532" s="1" t="s">
        <v>311</v>
      </c>
      <c r="B3532" s="1" t="s">
        <v>312</v>
      </c>
      <c r="C3532" s="1" t="s">
        <v>27</v>
      </c>
      <c r="D3532" s="12">
        <v>2009.0</v>
      </c>
      <c r="E3532" s="7">
        <f>'Cleaned and Complete Military E'!BA61</f>
        <v>115000000000</v>
      </c>
    </row>
    <row r="3533">
      <c r="A3533" s="1" t="s">
        <v>311</v>
      </c>
      <c r="B3533" s="1" t="s">
        <v>312</v>
      </c>
      <c r="C3533" s="1" t="s">
        <v>27</v>
      </c>
      <c r="D3533" s="12">
        <v>2010.0</v>
      </c>
      <c r="E3533" s="7">
        <f>'Cleaned and Complete Military E'!BB61</f>
        <v>126000000000</v>
      </c>
    </row>
    <row r="3534">
      <c r="A3534" s="1" t="s">
        <v>311</v>
      </c>
      <c r="B3534" s="1" t="s">
        <v>312</v>
      </c>
      <c r="C3534" s="1" t="s">
        <v>27</v>
      </c>
      <c r="D3534" s="12">
        <v>2011.0</v>
      </c>
      <c r="E3534" s="7">
        <f>'Cleaned and Complete Military E'!BC61</f>
        <v>139000000000</v>
      </c>
    </row>
    <row r="3535">
      <c r="A3535" s="1" t="s">
        <v>311</v>
      </c>
      <c r="B3535" s="1" t="s">
        <v>312</v>
      </c>
      <c r="C3535" s="1" t="s">
        <v>27</v>
      </c>
      <c r="D3535" s="12">
        <v>2012.0</v>
      </c>
      <c r="E3535" s="7">
        <f>'Cleaned and Complete Military E'!BD61</f>
        <v>154000000000</v>
      </c>
    </row>
    <row r="3536">
      <c r="A3536" s="1" t="s">
        <v>311</v>
      </c>
      <c r="B3536" s="1" t="s">
        <v>312</v>
      </c>
      <c r="C3536" s="1" t="s">
        <v>27</v>
      </c>
      <c r="D3536" s="12">
        <v>2013.0</v>
      </c>
      <c r="E3536" s="7">
        <f>'Cleaned and Complete Military E'!BE61</f>
        <v>172000000000</v>
      </c>
    </row>
    <row r="3537">
      <c r="A3537" s="1" t="s">
        <v>311</v>
      </c>
      <c r="B3537" s="1" t="s">
        <v>312</v>
      </c>
      <c r="C3537" s="1" t="s">
        <v>27</v>
      </c>
      <c r="D3537" s="12">
        <v>2014.0</v>
      </c>
      <c r="E3537" s="7">
        <f>'Cleaned and Complete Military E'!BF61</f>
        <v>183000000000</v>
      </c>
    </row>
    <row r="3538">
      <c r="A3538" s="1" t="s">
        <v>311</v>
      </c>
      <c r="B3538" s="1" t="s">
        <v>312</v>
      </c>
      <c r="C3538" s="1" t="s">
        <v>27</v>
      </c>
      <c r="D3538" s="12">
        <v>2015.0</v>
      </c>
      <c r="E3538" s="7">
        <f>'Cleaned and Complete Military E'!BG61</f>
        <v>163000000000</v>
      </c>
    </row>
    <row r="3539">
      <c r="A3539" s="1" t="s">
        <v>311</v>
      </c>
      <c r="B3539" s="1" t="s">
        <v>312</v>
      </c>
      <c r="C3539" s="1" t="s">
        <v>27</v>
      </c>
      <c r="D3539" s="12">
        <v>2016.0</v>
      </c>
      <c r="E3539" s="7">
        <f>'Cleaned and Complete Military E'!BH61</f>
        <v>136000000000</v>
      </c>
    </row>
    <row r="3540">
      <c r="A3540" s="1" t="s">
        <v>311</v>
      </c>
      <c r="B3540" s="1" t="s">
        <v>312</v>
      </c>
      <c r="C3540" s="1" t="s">
        <v>27</v>
      </c>
      <c r="D3540" s="12">
        <v>2017.0</v>
      </c>
      <c r="E3540" s="7">
        <f>'Cleaned and Complete Military E'!BI61</f>
        <v>144000000000</v>
      </c>
    </row>
    <row r="3541">
      <c r="A3541" s="1" t="s">
        <v>311</v>
      </c>
      <c r="B3541" s="1" t="s">
        <v>312</v>
      </c>
      <c r="C3541" s="1" t="s">
        <v>27</v>
      </c>
      <c r="D3541" s="12">
        <v>2018.0</v>
      </c>
      <c r="E3541" s="7">
        <f>'Cleaned and Complete Military E'!BJ61</f>
        <v>140000000000</v>
      </c>
    </row>
    <row r="3542">
      <c r="A3542" s="1" t="str">
        <f>'Cleaned and Complete Military E'!A62</f>
        <v>Mexico</v>
      </c>
      <c r="B3542" s="1" t="str">
        <f>'Cleaned and Complete Military E'!B62</f>
        <v>MEX</v>
      </c>
      <c r="C3542" s="1" t="str">
        <f>'Cleaned and Complete Military E'!C62</f>
        <v>Country</v>
      </c>
      <c r="D3542" s="8">
        <v>1960.0</v>
      </c>
      <c r="E3542" s="7">
        <f>'Cleaned and Complete Military E'!D62</f>
        <v>84000000</v>
      </c>
    </row>
    <row r="3543">
      <c r="A3543" s="1" t="s">
        <v>313</v>
      </c>
      <c r="B3543" s="1" t="s">
        <v>314</v>
      </c>
      <c r="C3543" s="1" t="s">
        <v>6</v>
      </c>
      <c r="D3543" s="12">
        <v>1961.0</v>
      </c>
      <c r="E3543" s="7">
        <f>'Cleaned and Complete Military E'!E62</f>
        <v>86400000</v>
      </c>
    </row>
    <row r="3544">
      <c r="A3544" s="1" t="s">
        <v>313</v>
      </c>
      <c r="B3544" s="1" t="s">
        <v>314</v>
      </c>
      <c r="C3544" s="1" t="s">
        <v>6</v>
      </c>
      <c r="D3544" s="12">
        <v>1962.0</v>
      </c>
      <c r="E3544" s="7">
        <f>'Cleaned and Complete Military E'!F62</f>
        <v>99200000</v>
      </c>
    </row>
    <row r="3545">
      <c r="A3545" s="1" t="s">
        <v>313</v>
      </c>
      <c r="B3545" s="1" t="s">
        <v>314</v>
      </c>
      <c r="C3545" s="1" t="s">
        <v>6</v>
      </c>
      <c r="D3545" s="12">
        <v>1963.0</v>
      </c>
      <c r="E3545" s="7">
        <f>'Cleaned and Complete Military E'!G62</f>
        <v>112000000</v>
      </c>
    </row>
    <row r="3546">
      <c r="A3546" s="1" t="s">
        <v>313</v>
      </c>
      <c r="B3546" s="1" t="s">
        <v>314</v>
      </c>
      <c r="C3546" s="1" t="s">
        <v>6</v>
      </c>
      <c r="D3546" s="12">
        <v>1964.0</v>
      </c>
      <c r="E3546" s="7">
        <f>'Cleaned and Complete Military E'!H62</f>
        <v>120000000</v>
      </c>
    </row>
    <row r="3547">
      <c r="A3547" s="1" t="s">
        <v>313</v>
      </c>
      <c r="B3547" s="1" t="s">
        <v>314</v>
      </c>
      <c r="C3547" s="1" t="s">
        <v>6</v>
      </c>
      <c r="D3547" s="12">
        <v>1965.0</v>
      </c>
      <c r="E3547" s="7">
        <f>'Cleaned and Complete Military E'!I62</f>
        <v>119200000</v>
      </c>
    </row>
    <row r="3548">
      <c r="A3548" s="1" t="s">
        <v>313</v>
      </c>
      <c r="B3548" s="1" t="s">
        <v>314</v>
      </c>
      <c r="C3548" s="1" t="s">
        <v>6</v>
      </c>
      <c r="D3548" s="12">
        <v>1966.0</v>
      </c>
      <c r="E3548" s="7">
        <f>'Cleaned and Complete Military E'!J62</f>
        <v>130400000</v>
      </c>
    </row>
    <row r="3549">
      <c r="A3549" s="1" t="s">
        <v>313</v>
      </c>
      <c r="B3549" s="1" t="s">
        <v>314</v>
      </c>
      <c r="C3549" s="1" t="s">
        <v>6</v>
      </c>
      <c r="D3549" s="12">
        <v>1967.0</v>
      </c>
      <c r="E3549" s="7">
        <f>'Cleaned and Complete Military E'!K62</f>
        <v>133600000</v>
      </c>
    </row>
    <row r="3550">
      <c r="A3550" s="1" t="s">
        <v>313</v>
      </c>
      <c r="B3550" s="1" t="s">
        <v>314</v>
      </c>
      <c r="C3550" s="1" t="s">
        <v>6</v>
      </c>
      <c r="D3550" s="12">
        <v>1968.0</v>
      </c>
      <c r="E3550" s="7">
        <f>'Cleaned and Complete Military E'!L62</f>
        <v>148800000</v>
      </c>
    </row>
    <row r="3551">
      <c r="A3551" s="1" t="s">
        <v>313</v>
      </c>
      <c r="B3551" s="1" t="s">
        <v>314</v>
      </c>
      <c r="C3551" s="1" t="s">
        <v>6</v>
      </c>
      <c r="D3551" s="12">
        <v>1969.0</v>
      </c>
      <c r="E3551" s="7">
        <f>'Cleaned and Complete Military E'!M62</f>
        <v>180000000</v>
      </c>
    </row>
    <row r="3552">
      <c r="A3552" s="1" t="s">
        <v>313</v>
      </c>
      <c r="B3552" s="1" t="s">
        <v>314</v>
      </c>
      <c r="C3552" s="1" t="s">
        <v>6</v>
      </c>
      <c r="D3552" s="12">
        <v>1970.0</v>
      </c>
      <c r="E3552" s="7">
        <f>'Cleaned and Complete Military E'!N62</f>
        <v>176800000</v>
      </c>
    </row>
    <row r="3553">
      <c r="A3553" s="1" t="s">
        <v>313</v>
      </c>
      <c r="B3553" s="1" t="s">
        <v>314</v>
      </c>
      <c r="C3553" s="1" t="s">
        <v>6</v>
      </c>
      <c r="D3553" s="12">
        <v>1971.0</v>
      </c>
      <c r="E3553" s="7">
        <f>'Cleaned and Complete Military E'!O62</f>
        <v>191200000</v>
      </c>
    </row>
    <row r="3554">
      <c r="A3554" s="1" t="s">
        <v>313</v>
      </c>
      <c r="B3554" s="1" t="s">
        <v>314</v>
      </c>
      <c r="C3554" s="1" t="s">
        <v>6</v>
      </c>
      <c r="D3554" s="12">
        <v>1972.0</v>
      </c>
      <c r="E3554" s="7">
        <f>'Cleaned and Complete Military E'!P62</f>
        <v>242400000</v>
      </c>
    </row>
    <row r="3555">
      <c r="A3555" s="1" t="s">
        <v>313</v>
      </c>
      <c r="B3555" s="1" t="s">
        <v>314</v>
      </c>
      <c r="C3555" s="1" t="s">
        <v>6</v>
      </c>
      <c r="D3555" s="12">
        <v>1973.0</v>
      </c>
      <c r="E3555" s="7">
        <f>'Cleaned and Complete Military E'!Q62</f>
        <v>300800000</v>
      </c>
    </row>
    <row r="3556">
      <c r="A3556" s="1" t="s">
        <v>313</v>
      </c>
      <c r="B3556" s="1" t="s">
        <v>314</v>
      </c>
      <c r="C3556" s="1" t="s">
        <v>6</v>
      </c>
      <c r="D3556" s="12">
        <v>1974.0</v>
      </c>
      <c r="E3556" s="7">
        <f>'Cleaned and Complete Military E'!R62</f>
        <v>407200000</v>
      </c>
    </row>
    <row r="3557">
      <c r="A3557" s="1" t="s">
        <v>313</v>
      </c>
      <c r="B3557" s="1" t="s">
        <v>314</v>
      </c>
      <c r="C3557" s="1" t="s">
        <v>6</v>
      </c>
      <c r="D3557" s="12">
        <v>1975.0</v>
      </c>
      <c r="E3557" s="7">
        <f>'Cleaned and Complete Military E'!S62</f>
        <v>504800000</v>
      </c>
    </row>
    <row r="3558">
      <c r="A3558" s="1" t="s">
        <v>313</v>
      </c>
      <c r="B3558" s="1" t="s">
        <v>314</v>
      </c>
      <c r="C3558" s="1" t="s">
        <v>6</v>
      </c>
      <c r="D3558" s="12">
        <v>1976.0</v>
      </c>
      <c r="E3558" s="7">
        <f>'Cleaned and Complete Military E'!T62</f>
        <v>531576968.5</v>
      </c>
    </row>
    <row r="3559">
      <c r="A3559" s="1" t="s">
        <v>313</v>
      </c>
      <c r="B3559" s="1" t="s">
        <v>314</v>
      </c>
      <c r="C3559" s="1" t="s">
        <v>6</v>
      </c>
      <c r="D3559" s="12">
        <v>1977.0</v>
      </c>
      <c r="E3559" s="7">
        <f>'Cleaned and Complete Military E'!U62</f>
        <v>437692985.8</v>
      </c>
    </row>
    <row r="3560">
      <c r="A3560" s="1" t="s">
        <v>313</v>
      </c>
      <c r="B3560" s="1" t="s">
        <v>314</v>
      </c>
      <c r="C3560" s="1" t="s">
        <v>6</v>
      </c>
      <c r="D3560" s="12">
        <v>1978.0</v>
      </c>
      <c r="E3560" s="7">
        <f>'Cleaned and Complete Military E'!V62</f>
        <v>518287192.6</v>
      </c>
    </row>
    <row r="3561">
      <c r="A3561" s="1" t="s">
        <v>313</v>
      </c>
      <c r="B3561" s="1" t="s">
        <v>314</v>
      </c>
      <c r="C3561" s="1" t="s">
        <v>6</v>
      </c>
      <c r="D3561" s="12">
        <v>1979.0</v>
      </c>
      <c r="E3561" s="7">
        <f>'Cleaned and Complete Military E'!W62</f>
        <v>679663588.4</v>
      </c>
    </row>
    <row r="3562">
      <c r="A3562" s="1" t="s">
        <v>313</v>
      </c>
      <c r="B3562" s="1" t="s">
        <v>314</v>
      </c>
      <c r="C3562" s="1" t="s">
        <v>6</v>
      </c>
      <c r="D3562" s="12">
        <v>1980.0</v>
      </c>
      <c r="E3562" s="7">
        <f>'Cleaned and Complete Military E'!X62</f>
        <v>810422203.8</v>
      </c>
    </row>
    <row r="3563">
      <c r="A3563" s="1" t="s">
        <v>313</v>
      </c>
      <c r="B3563" s="1" t="s">
        <v>314</v>
      </c>
      <c r="C3563" s="1" t="s">
        <v>6</v>
      </c>
      <c r="D3563" s="12">
        <v>1981.0</v>
      </c>
      <c r="E3563" s="7">
        <f>'Cleaned and Complete Military E'!Y62</f>
        <v>1284948561</v>
      </c>
    </row>
    <row r="3564">
      <c r="A3564" s="1" t="s">
        <v>313</v>
      </c>
      <c r="B3564" s="1" t="s">
        <v>314</v>
      </c>
      <c r="C3564" s="1" t="s">
        <v>6</v>
      </c>
      <c r="D3564" s="12">
        <v>1982.0</v>
      </c>
      <c r="E3564" s="7">
        <f>'Cleaned and Complete Military E'!Z62</f>
        <v>858130162.7</v>
      </c>
    </row>
    <row r="3565">
      <c r="A3565" s="1" t="s">
        <v>313</v>
      </c>
      <c r="B3565" s="1" t="s">
        <v>314</v>
      </c>
      <c r="C3565" s="1" t="s">
        <v>6</v>
      </c>
      <c r="D3565" s="12">
        <v>1983.0</v>
      </c>
      <c r="E3565" s="7">
        <f>'Cleaned and Complete Military E'!AA62</f>
        <v>778556797.2</v>
      </c>
    </row>
    <row r="3566">
      <c r="A3566" s="1" t="s">
        <v>313</v>
      </c>
      <c r="B3566" s="1" t="s">
        <v>314</v>
      </c>
      <c r="C3566" s="1" t="s">
        <v>6</v>
      </c>
      <c r="D3566" s="12">
        <v>1984.0</v>
      </c>
      <c r="E3566" s="7">
        <f>'Cleaned and Complete Military E'!AB62</f>
        <v>1155945373</v>
      </c>
    </row>
    <row r="3567">
      <c r="A3567" s="1" t="s">
        <v>313</v>
      </c>
      <c r="B3567" s="1" t="s">
        <v>314</v>
      </c>
      <c r="C3567" s="1" t="s">
        <v>6</v>
      </c>
      <c r="D3567" s="12">
        <v>1985.0</v>
      </c>
      <c r="E3567" s="7">
        <f>'Cleaned and Complete Military E'!AC62</f>
        <v>1241863652</v>
      </c>
    </row>
    <row r="3568">
      <c r="A3568" s="1" t="s">
        <v>313</v>
      </c>
      <c r="B3568" s="1" t="s">
        <v>314</v>
      </c>
      <c r="C3568" s="1" t="s">
        <v>6</v>
      </c>
      <c r="D3568" s="12">
        <v>1986.0</v>
      </c>
      <c r="E3568" s="7">
        <f>'Cleaned and Complete Military E'!AD62</f>
        <v>817296611.7</v>
      </c>
    </row>
    <row r="3569">
      <c r="A3569" s="1" t="s">
        <v>313</v>
      </c>
      <c r="B3569" s="1" t="s">
        <v>314</v>
      </c>
      <c r="C3569" s="1" t="s">
        <v>6</v>
      </c>
      <c r="D3569" s="12">
        <v>1987.0</v>
      </c>
      <c r="E3569" s="7">
        <f>'Cleaned and Complete Military E'!AE62</f>
        <v>813391574.4</v>
      </c>
    </row>
    <row r="3570">
      <c r="A3570" s="1" t="s">
        <v>313</v>
      </c>
      <c r="B3570" s="1" t="s">
        <v>314</v>
      </c>
      <c r="C3570" s="1" t="s">
        <v>6</v>
      </c>
      <c r="D3570" s="12">
        <v>1988.0</v>
      </c>
      <c r="E3570" s="7">
        <f>'Cleaned and Complete Military E'!AF62</f>
        <v>981914645.6</v>
      </c>
    </row>
    <row r="3571">
      <c r="A3571" s="1" t="s">
        <v>313</v>
      </c>
      <c r="B3571" s="1" t="s">
        <v>314</v>
      </c>
      <c r="C3571" s="1" t="s">
        <v>6</v>
      </c>
      <c r="D3571" s="12">
        <v>1989.0</v>
      </c>
      <c r="E3571" s="7">
        <f>'Cleaned and Complete Military E'!AG62</f>
        <v>1153375828</v>
      </c>
    </row>
    <row r="3572">
      <c r="A3572" s="1" t="s">
        <v>313</v>
      </c>
      <c r="B3572" s="1" t="s">
        <v>314</v>
      </c>
      <c r="C3572" s="1" t="s">
        <v>6</v>
      </c>
      <c r="D3572" s="12">
        <v>1990.0</v>
      </c>
      <c r="E3572" s="7">
        <f>'Cleaned and Complete Military E'!AH62</f>
        <v>1327241698</v>
      </c>
    </row>
    <row r="3573">
      <c r="A3573" s="1" t="s">
        <v>313</v>
      </c>
      <c r="B3573" s="1" t="s">
        <v>314</v>
      </c>
      <c r="C3573" s="1" t="s">
        <v>6</v>
      </c>
      <c r="D3573" s="12">
        <v>1991.0</v>
      </c>
      <c r="E3573" s="7">
        <f>'Cleaned and Complete Military E'!AI62</f>
        <v>1599507028</v>
      </c>
    </row>
    <row r="3574">
      <c r="A3574" s="1" t="s">
        <v>313</v>
      </c>
      <c r="B3574" s="1" t="s">
        <v>314</v>
      </c>
      <c r="C3574" s="1" t="s">
        <v>6</v>
      </c>
      <c r="D3574" s="12">
        <v>1992.0</v>
      </c>
      <c r="E3574" s="7">
        <f>'Cleaned and Complete Military E'!AJ62</f>
        <v>2000064622</v>
      </c>
    </row>
    <row r="3575">
      <c r="A3575" s="1" t="s">
        <v>313</v>
      </c>
      <c r="B3575" s="1" t="s">
        <v>314</v>
      </c>
      <c r="C3575" s="1" t="s">
        <v>6</v>
      </c>
      <c r="D3575" s="12">
        <v>1993.0</v>
      </c>
      <c r="E3575" s="7">
        <f>'Cleaned and Complete Military E'!AK62</f>
        <v>2327305641</v>
      </c>
    </row>
    <row r="3576">
      <c r="A3576" s="1" t="s">
        <v>313</v>
      </c>
      <c r="B3576" s="1" t="s">
        <v>314</v>
      </c>
      <c r="C3576" s="1" t="s">
        <v>6</v>
      </c>
      <c r="D3576" s="12">
        <v>1994.0</v>
      </c>
      <c r="E3576" s="7">
        <f>'Cleaned and Complete Military E'!AL62</f>
        <v>2888815805</v>
      </c>
    </row>
    <row r="3577">
      <c r="A3577" s="1" t="s">
        <v>313</v>
      </c>
      <c r="B3577" s="1" t="s">
        <v>314</v>
      </c>
      <c r="C3577" s="1" t="s">
        <v>6</v>
      </c>
      <c r="D3577" s="12">
        <v>1995.0</v>
      </c>
      <c r="E3577" s="7">
        <f>'Cleaned and Complete Military E'!AM62</f>
        <v>1712924668</v>
      </c>
    </row>
    <row r="3578">
      <c r="A3578" s="1" t="s">
        <v>313</v>
      </c>
      <c r="B3578" s="1" t="s">
        <v>314</v>
      </c>
      <c r="C3578" s="1" t="s">
        <v>6</v>
      </c>
      <c r="D3578" s="12">
        <v>1996.0</v>
      </c>
      <c r="E3578" s="7">
        <f>'Cleaned and Complete Military E'!AN62</f>
        <v>2063965155</v>
      </c>
    </row>
    <row r="3579">
      <c r="A3579" s="1" t="s">
        <v>313</v>
      </c>
      <c r="B3579" s="1" t="s">
        <v>314</v>
      </c>
      <c r="C3579" s="1" t="s">
        <v>6</v>
      </c>
      <c r="D3579" s="12">
        <v>1997.0</v>
      </c>
      <c r="E3579" s="7">
        <f>'Cleaned and Complete Military E'!AO62</f>
        <v>2394152398</v>
      </c>
    </row>
    <row r="3580">
      <c r="A3580" s="1" t="s">
        <v>313</v>
      </c>
      <c r="B3580" s="1" t="s">
        <v>314</v>
      </c>
      <c r="C3580" s="1" t="s">
        <v>6</v>
      </c>
      <c r="D3580" s="12">
        <v>1998.0</v>
      </c>
      <c r="E3580" s="7">
        <f>'Cleaned and Complete Military E'!AP62</f>
        <v>2480943604</v>
      </c>
    </row>
    <row r="3581">
      <c r="A3581" s="1" t="s">
        <v>313</v>
      </c>
      <c r="B3581" s="1" t="s">
        <v>314</v>
      </c>
      <c r="C3581" s="1" t="s">
        <v>6</v>
      </c>
      <c r="D3581" s="12">
        <v>1999.0</v>
      </c>
      <c r="E3581" s="7">
        <f>'Cleaned and Complete Military E'!AQ62</f>
        <v>2908141919</v>
      </c>
    </row>
    <row r="3582">
      <c r="A3582" s="1" t="s">
        <v>313</v>
      </c>
      <c r="B3582" s="1" t="s">
        <v>314</v>
      </c>
      <c r="C3582" s="1" t="s">
        <v>6</v>
      </c>
      <c r="D3582" s="12">
        <v>2000.0</v>
      </c>
      <c r="E3582" s="7">
        <f>'Cleaned and Complete Military E'!AR62</f>
        <v>3323124172</v>
      </c>
    </row>
    <row r="3583">
      <c r="A3583" s="1" t="s">
        <v>313</v>
      </c>
      <c r="B3583" s="1" t="s">
        <v>314</v>
      </c>
      <c r="C3583" s="1" t="s">
        <v>6</v>
      </c>
      <c r="D3583" s="12">
        <v>2001.0</v>
      </c>
      <c r="E3583" s="7">
        <f>'Cleaned and Complete Military E'!AS62</f>
        <v>3540226539</v>
      </c>
    </row>
    <row r="3584">
      <c r="A3584" s="1" t="s">
        <v>313</v>
      </c>
      <c r="B3584" s="1" t="s">
        <v>314</v>
      </c>
      <c r="C3584" s="1" t="s">
        <v>6</v>
      </c>
      <c r="D3584" s="12">
        <v>2002.0</v>
      </c>
      <c r="E3584" s="7">
        <f>'Cleaned and Complete Military E'!AT62</f>
        <v>3479509029</v>
      </c>
    </row>
    <row r="3585">
      <c r="A3585" s="1" t="s">
        <v>313</v>
      </c>
      <c r="B3585" s="1" t="s">
        <v>314</v>
      </c>
      <c r="C3585" s="1" t="s">
        <v>6</v>
      </c>
      <c r="D3585" s="12">
        <v>2003.0</v>
      </c>
      <c r="E3585" s="7">
        <f>'Cleaned and Complete Military E'!AU62</f>
        <v>3245342478</v>
      </c>
    </row>
    <row r="3586">
      <c r="A3586" s="1" t="s">
        <v>313</v>
      </c>
      <c r="B3586" s="1" t="s">
        <v>314</v>
      </c>
      <c r="C3586" s="1" t="s">
        <v>6</v>
      </c>
      <c r="D3586" s="12">
        <v>2004.0</v>
      </c>
      <c r="E3586" s="7">
        <f>'Cleaned and Complete Military E'!AV62</f>
        <v>3129009392</v>
      </c>
    </row>
    <row r="3587">
      <c r="A3587" s="1" t="s">
        <v>313</v>
      </c>
      <c r="B3587" s="1" t="s">
        <v>314</v>
      </c>
      <c r="C3587" s="1" t="s">
        <v>6</v>
      </c>
      <c r="D3587" s="12">
        <v>2005.0</v>
      </c>
      <c r="E3587" s="7">
        <f>'Cleaned and Complete Military E'!AW62</f>
        <v>3621523413</v>
      </c>
    </row>
    <row r="3588">
      <c r="A3588" s="1" t="s">
        <v>313</v>
      </c>
      <c r="B3588" s="1" t="s">
        <v>314</v>
      </c>
      <c r="C3588" s="1" t="s">
        <v>6</v>
      </c>
      <c r="D3588" s="12">
        <v>2006.0</v>
      </c>
      <c r="E3588" s="7">
        <f>'Cleaned and Complete Military E'!AX62</f>
        <v>4082501468</v>
      </c>
    </row>
    <row r="3589">
      <c r="A3589" s="1" t="s">
        <v>313</v>
      </c>
      <c r="B3589" s="1" t="s">
        <v>314</v>
      </c>
      <c r="C3589" s="1" t="s">
        <v>6</v>
      </c>
      <c r="D3589" s="12">
        <v>2007.0</v>
      </c>
      <c r="E3589" s="7">
        <f>'Cleaned and Complete Military E'!AY62</f>
        <v>4779835655</v>
      </c>
    </row>
    <row r="3590">
      <c r="A3590" s="1" t="s">
        <v>313</v>
      </c>
      <c r="B3590" s="1" t="s">
        <v>314</v>
      </c>
      <c r="C3590" s="1" t="s">
        <v>6</v>
      </c>
      <c r="D3590" s="12">
        <v>2008.0</v>
      </c>
      <c r="E3590" s="7">
        <f>'Cleaned and Complete Military E'!AZ62</f>
        <v>4939665939</v>
      </c>
    </row>
    <row r="3591">
      <c r="A3591" s="1" t="s">
        <v>313</v>
      </c>
      <c r="B3591" s="1" t="s">
        <v>314</v>
      </c>
      <c r="C3591" s="1" t="s">
        <v>6</v>
      </c>
      <c r="D3591" s="12">
        <v>2009.0</v>
      </c>
      <c r="E3591" s="7">
        <f>'Cleaned and Complete Military E'!BA62</f>
        <v>4855514856</v>
      </c>
    </row>
    <row r="3592">
      <c r="A3592" s="1" t="s">
        <v>313</v>
      </c>
      <c r="B3592" s="1" t="s">
        <v>314</v>
      </c>
      <c r="C3592" s="1" t="s">
        <v>6</v>
      </c>
      <c r="D3592" s="12">
        <v>2010.0</v>
      </c>
      <c r="E3592" s="7">
        <f>'Cleaned and Complete Military E'!BB62</f>
        <v>5897198481</v>
      </c>
    </row>
    <row r="3593">
      <c r="A3593" s="1" t="s">
        <v>313</v>
      </c>
      <c r="B3593" s="1" t="s">
        <v>314</v>
      </c>
      <c r="C3593" s="1" t="s">
        <v>6</v>
      </c>
      <c r="D3593" s="12">
        <v>2011.0</v>
      </c>
      <c r="E3593" s="7">
        <f>'Cleaned and Complete Military E'!BC62</f>
        <v>6471388439</v>
      </c>
    </row>
    <row r="3594">
      <c r="A3594" s="1" t="s">
        <v>313</v>
      </c>
      <c r="B3594" s="1" t="s">
        <v>314</v>
      </c>
      <c r="C3594" s="1" t="s">
        <v>6</v>
      </c>
      <c r="D3594" s="12">
        <v>2012.0</v>
      </c>
      <c r="E3594" s="7">
        <f>'Cleaned and Complete Military E'!BD62</f>
        <v>6978776719</v>
      </c>
    </row>
    <row r="3595">
      <c r="A3595" s="1" t="s">
        <v>313</v>
      </c>
      <c r="B3595" s="1" t="s">
        <v>314</v>
      </c>
      <c r="C3595" s="1" t="s">
        <v>6</v>
      </c>
      <c r="D3595" s="12">
        <v>2013.0</v>
      </c>
      <c r="E3595" s="7">
        <f>'Cleaned and Complete Military E'!BE62</f>
        <v>7837613530</v>
      </c>
    </row>
    <row r="3596">
      <c r="A3596" s="1" t="s">
        <v>313</v>
      </c>
      <c r="B3596" s="1" t="s">
        <v>314</v>
      </c>
      <c r="C3596" s="1" t="s">
        <v>6</v>
      </c>
      <c r="D3596" s="12">
        <v>2014.0</v>
      </c>
      <c r="E3596" s="7">
        <f>'Cleaned and Complete Military E'!BF62</f>
        <v>8663381606</v>
      </c>
    </row>
    <row r="3597">
      <c r="A3597" s="1" t="s">
        <v>313</v>
      </c>
      <c r="B3597" s="1" t="s">
        <v>314</v>
      </c>
      <c r="C3597" s="1" t="s">
        <v>6</v>
      </c>
      <c r="D3597" s="12">
        <v>2015.0</v>
      </c>
      <c r="E3597" s="7">
        <f>'Cleaned and Complete Military E'!BG62</f>
        <v>7739521462</v>
      </c>
    </row>
    <row r="3598">
      <c r="A3598" s="1" t="s">
        <v>313</v>
      </c>
      <c r="B3598" s="1" t="s">
        <v>314</v>
      </c>
      <c r="C3598" s="1" t="s">
        <v>6</v>
      </c>
      <c r="D3598" s="12">
        <v>2016.0</v>
      </c>
      <c r="E3598" s="7">
        <f>'Cleaned and Complete Military E'!BH62</f>
        <v>6019769275</v>
      </c>
    </row>
    <row r="3599">
      <c r="A3599" s="1" t="s">
        <v>313</v>
      </c>
      <c r="B3599" s="1" t="s">
        <v>314</v>
      </c>
      <c r="C3599" s="1" t="s">
        <v>6</v>
      </c>
      <c r="D3599" s="12">
        <v>2017.0</v>
      </c>
      <c r="E3599" s="7">
        <f>'Cleaned and Complete Military E'!BI62</f>
        <v>5781437375</v>
      </c>
    </row>
    <row r="3600">
      <c r="A3600" s="1" t="s">
        <v>313</v>
      </c>
      <c r="B3600" s="1" t="s">
        <v>314</v>
      </c>
      <c r="C3600" s="1" t="s">
        <v>6</v>
      </c>
      <c r="D3600" s="12">
        <v>2018.0</v>
      </c>
      <c r="E3600" s="7">
        <f>'Cleaned and Complete Military E'!BJ62</f>
        <v>6567509336</v>
      </c>
    </row>
    <row r="3601">
      <c r="A3601" s="1" t="str">
        <f>'Cleaned and Complete Military E'!A63</f>
        <v>Mali</v>
      </c>
      <c r="B3601" s="1" t="str">
        <f>'Cleaned and Complete Military E'!B63</f>
        <v>MLI</v>
      </c>
      <c r="C3601" s="1" t="str">
        <f>'Cleaned and Complete Military E'!C63</f>
        <v>Country</v>
      </c>
      <c r="D3601" s="8">
        <v>1960.0</v>
      </c>
      <c r="E3601" s="7">
        <f>'Cleaned and Complete Military E'!D63</f>
        <v>75469633.78</v>
      </c>
    </row>
    <row r="3602">
      <c r="A3602" s="1" t="s">
        <v>321</v>
      </c>
      <c r="B3602" s="1" t="s">
        <v>322</v>
      </c>
      <c r="C3602" s="1" t="s">
        <v>6</v>
      </c>
      <c r="D3602" s="12">
        <v>1961.0</v>
      </c>
      <c r="E3602" s="7">
        <f>'Cleaned and Complete Military E'!E63</f>
        <v>3922368.099</v>
      </c>
    </row>
    <row r="3603">
      <c r="A3603" s="1" t="s">
        <v>321</v>
      </c>
      <c r="B3603" s="1" t="s">
        <v>322</v>
      </c>
      <c r="C3603" s="1" t="s">
        <v>6</v>
      </c>
      <c r="D3603" s="12">
        <v>1962.0</v>
      </c>
      <c r="E3603" s="7">
        <f>'Cleaned and Complete Military E'!F63</f>
        <v>4342608.994</v>
      </c>
    </row>
    <row r="3604">
      <c r="A3604" s="1" t="s">
        <v>321</v>
      </c>
      <c r="B3604" s="1" t="s">
        <v>322</v>
      </c>
      <c r="C3604" s="1" t="s">
        <v>6</v>
      </c>
      <c r="D3604" s="12">
        <v>1963.0</v>
      </c>
      <c r="E3604" s="7">
        <f>'Cleaned and Complete Military E'!G63</f>
        <v>4375224.475</v>
      </c>
    </row>
    <row r="3605">
      <c r="A3605" s="1" t="s">
        <v>321</v>
      </c>
      <c r="B3605" s="1" t="s">
        <v>322</v>
      </c>
      <c r="C3605" s="1" t="s">
        <v>6</v>
      </c>
      <c r="D3605" s="12">
        <v>1964.0</v>
      </c>
      <c r="E3605" s="7">
        <f>'Cleaned and Complete Military E'!H63</f>
        <v>5174939.905</v>
      </c>
    </row>
    <row r="3606">
      <c r="A3606" s="1" t="s">
        <v>321</v>
      </c>
      <c r="B3606" s="1" t="s">
        <v>322</v>
      </c>
      <c r="C3606" s="1" t="s">
        <v>6</v>
      </c>
      <c r="D3606" s="12">
        <v>1965.0</v>
      </c>
      <c r="E3606" s="7">
        <f>'Cleaned and Complete Military E'!I63</f>
        <v>4647822.379</v>
      </c>
    </row>
    <row r="3607">
      <c r="A3607" s="1" t="s">
        <v>321</v>
      </c>
      <c r="B3607" s="1" t="s">
        <v>322</v>
      </c>
      <c r="C3607" s="1" t="s">
        <v>6</v>
      </c>
      <c r="D3607" s="12">
        <v>1966.0</v>
      </c>
      <c r="E3607" s="7">
        <f>'Cleaned and Complete Military E'!J63</f>
        <v>4636149.757</v>
      </c>
    </row>
    <row r="3608">
      <c r="A3608" s="1" t="s">
        <v>321</v>
      </c>
      <c r="B3608" s="1" t="s">
        <v>322</v>
      </c>
      <c r="C3608" s="1" t="s">
        <v>6</v>
      </c>
      <c r="D3608" s="12">
        <v>1967.0</v>
      </c>
      <c r="E3608" s="7">
        <f>'Cleaned and Complete Military E'!K63</f>
        <v>5081280.157</v>
      </c>
    </row>
    <row r="3609">
      <c r="A3609" s="1" t="s">
        <v>321</v>
      </c>
      <c r="B3609" s="1" t="s">
        <v>322</v>
      </c>
      <c r="C3609" s="1" t="s">
        <v>6</v>
      </c>
      <c r="D3609" s="12">
        <v>1968.0</v>
      </c>
      <c r="E3609" s="7">
        <f>'Cleaned and Complete Military E'!L63</f>
        <v>5251146.164</v>
      </c>
    </row>
    <row r="3610">
      <c r="A3610" s="1" t="s">
        <v>321</v>
      </c>
      <c r="B3610" s="1" t="s">
        <v>322</v>
      </c>
      <c r="C3610" s="1" t="s">
        <v>6</v>
      </c>
      <c r="D3610" s="12">
        <v>1969.0</v>
      </c>
      <c r="E3610" s="7">
        <f>'Cleaned and Complete Military E'!M63</f>
        <v>5673928.012</v>
      </c>
    </row>
    <row r="3611">
      <c r="A3611" s="1" t="s">
        <v>321</v>
      </c>
      <c r="B3611" s="1" t="s">
        <v>322</v>
      </c>
      <c r="C3611" s="1" t="s">
        <v>6</v>
      </c>
      <c r="D3611" s="12">
        <v>1970.0</v>
      </c>
      <c r="E3611" s="7">
        <f>'Cleaned and Complete Military E'!N63</f>
        <v>6150439.756</v>
      </c>
    </row>
    <row r="3612">
      <c r="A3612" s="1" t="s">
        <v>321</v>
      </c>
      <c r="B3612" s="1" t="s">
        <v>322</v>
      </c>
      <c r="C3612" s="1" t="s">
        <v>6</v>
      </c>
      <c r="D3612" s="12">
        <v>1971.0</v>
      </c>
      <c r="E3612" s="7">
        <f>'Cleaned and Complete Military E'!O63</f>
        <v>6323435.839</v>
      </c>
    </row>
    <row r="3613">
      <c r="A3613" s="1" t="s">
        <v>321</v>
      </c>
      <c r="B3613" s="1" t="s">
        <v>322</v>
      </c>
      <c r="C3613" s="1" t="s">
        <v>6</v>
      </c>
      <c r="D3613" s="12">
        <v>1972.0</v>
      </c>
      <c r="E3613" s="7">
        <f>'Cleaned and Complete Military E'!P63</f>
        <v>8332407.51</v>
      </c>
    </row>
    <row r="3614">
      <c r="A3614" s="1" t="s">
        <v>321</v>
      </c>
      <c r="B3614" s="1" t="s">
        <v>322</v>
      </c>
      <c r="C3614" s="1" t="s">
        <v>6</v>
      </c>
      <c r="D3614" s="12">
        <v>1973.0</v>
      </c>
      <c r="E3614" s="7">
        <f>'Cleaned and Complete Military E'!Q63</f>
        <v>10974072.3</v>
      </c>
    </row>
    <row r="3615">
      <c r="A3615" s="1" t="s">
        <v>321</v>
      </c>
      <c r="B3615" s="1" t="s">
        <v>322</v>
      </c>
      <c r="C3615" s="1" t="s">
        <v>6</v>
      </c>
      <c r="D3615" s="12">
        <v>1974.0</v>
      </c>
      <c r="E3615" s="7">
        <f>'Cleaned and Complete Military E'!R63</f>
        <v>11632496.21</v>
      </c>
    </row>
    <row r="3616">
      <c r="A3616" s="1" t="s">
        <v>321</v>
      </c>
      <c r="B3616" s="1" t="s">
        <v>322</v>
      </c>
      <c r="C3616" s="1" t="s">
        <v>6</v>
      </c>
      <c r="D3616" s="12">
        <v>1975.0</v>
      </c>
      <c r="E3616" s="7">
        <f>'Cleaned and Complete Military E'!S63</f>
        <v>19130897.33</v>
      </c>
    </row>
    <row r="3617">
      <c r="A3617" s="1" t="s">
        <v>321</v>
      </c>
      <c r="B3617" s="1" t="s">
        <v>322</v>
      </c>
      <c r="C3617" s="1" t="s">
        <v>6</v>
      </c>
      <c r="D3617" s="12">
        <v>1976.0</v>
      </c>
      <c r="E3617" s="7">
        <f>'Cleaned and Complete Military E'!T63</f>
        <v>21761874.87</v>
      </c>
    </row>
    <row r="3618">
      <c r="A3618" s="1" t="s">
        <v>321</v>
      </c>
      <c r="B3618" s="1" t="s">
        <v>322</v>
      </c>
      <c r="C3618" s="1" t="s">
        <v>6</v>
      </c>
      <c r="D3618" s="12">
        <v>1977.0</v>
      </c>
      <c r="E3618" s="7">
        <f>'Cleaned and Complete Military E'!U63</f>
        <v>26050146.53</v>
      </c>
    </row>
    <row r="3619">
      <c r="A3619" s="1" t="s">
        <v>321</v>
      </c>
      <c r="B3619" s="1" t="s">
        <v>322</v>
      </c>
      <c r="C3619" s="1" t="s">
        <v>6</v>
      </c>
      <c r="D3619" s="12">
        <v>1978.0</v>
      </c>
      <c r="E3619" s="7">
        <f>'Cleaned and Complete Military E'!V63</f>
        <v>31020668.63</v>
      </c>
    </row>
    <row r="3620">
      <c r="A3620" s="1" t="s">
        <v>321</v>
      </c>
      <c r="B3620" s="1" t="s">
        <v>322</v>
      </c>
      <c r="C3620" s="1" t="s">
        <v>6</v>
      </c>
      <c r="D3620" s="12">
        <v>1979.0</v>
      </c>
      <c r="E3620" s="7">
        <f>'Cleaned and Complete Military E'!W63</f>
        <v>36197478.4</v>
      </c>
    </row>
    <row r="3621">
      <c r="A3621" s="1" t="s">
        <v>321</v>
      </c>
      <c r="B3621" s="1" t="s">
        <v>322</v>
      </c>
      <c r="C3621" s="1" t="s">
        <v>6</v>
      </c>
      <c r="D3621" s="12">
        <v>1980.0</v>
      </c>
      <c r="E3621" s="7">
        <f>'Cleaned and Complete Military E'!X63</f>
        <v>38337750.85</v>
      </c>
    </row>
    <row r="3622">
      <c r="A3622" s="1" t="s">
        <v>321</v>
      </c>
      <c r="B3622" s="1" t="s">
        <v>322</v>
      </c>
      <c r="C3622" s="1" t="s">
        <v>6</v>
      </c>
      <c r="D3622" s="12">
        <v>1981.0</v>
      </c>
      <c r="E3622" s="7">
        <f>'Cleaned and Complete Military E'!Y63</f>
        <v>31648946.94</v>
      </c>
    </row>
    <row r="3623">
      <c r="A3623" s="1" t="s">
        <v>321</v>
      </c>
      <c r="B3623" s="1" t="s">
        <v>322</v>
      </c>
      <c r="C3623" s="1" t="s">
        <v>6</v>
      </c>
      <c r="D3623" s="12">
        <v>1982.0</v>
      </c>
      <c r="E3623" s="7">
        <f>'Cleaned and Complete Military E'!Z63</f>
        <v>29518633.26</v>
      </c>
    </row>
    <row r="3624">
      <c r="A3624" s="1" t="s">
        <v>321</v>
      </c>
      <c r="B3624" s="1" t="s">
        <v>322</v>
      </c>
      <c r="C3624" s="1" t="s">
        <v>6</v>
      </c>
      <c r="D3624" s="12">
        <v>1983.0</v>
      </c>
      <c r="E3624" s="7">
        <f>'Cleaned and Complete Military E'!AA63</f>
        <v>26767016.74</v>
      </c>
    </row>
    <row r="3625">
      <c r="A3625" s="1" t="s">
        <v>321</v>
      </c>
      <c r="B3625" s="1" t="s">
        <v>322</v>
      </c>
      <c r="C3625" s="1" t="s">
        <v>6</v>
      </c>
      <c r="D3625" s="12">
        <v>1984.0</v>
      </c>
      <c r="E3625" s="7">
        <f>'Cleaned and Complete Military E'!AB63</f>
        <v>25402957.27</v>
      </c>
    </row>
    <row r="3626">
      <c r="A3626" s="1" t="s">
        <v>321</v>
      </c>
      <c r="B3626" s="1" t="s">
        <v>322</v>
      </c>
      <c r="C3626" s="1" t="s">
        <v>6</v>
      </c>
      <c r="D3626" s="12">
        <v>1985.0</v>
      </c>
      <c r="E3626" s="7">
        <f>'Cleaned and Complete Military E'!AC63</f>
        <v>29826627.16</v>
      </c>
    </row>
    <row r="3627">
      <c r="A3627" s="1" t="s">
        <v>321</v>
      </c>
      <c r="B3627" s="1" t="s">
        <v>322</v>
      </c>
      <c r="C3627" s="1" t="s">
        <v>6</v>
      </c>
      <c r="D3627" s="12">
        <v>1986.0</v>
      </c>
      <c r="E3627" s="7">
        <f>'Cleaned and Complete Military E'!AD63</f>
        <v>37539055.06</v>
      </c>
    </row>
    <row r="3628">
      <c r="A3628" s="1" t="s">
        <v>321</v>
      </c>
      <c r="B3628" s="1" t="s">
        <v>322</v>
      </c>
      <c r="C3628" s="1" t="s">
        <v>6</v>
      </c>
      <c r="D3628" s="12">
        <v>1987.0</v>
      </c>
      <c r="E3628" s="7">
        <f>'Cleaned and Complete Military E'!AE63</f>
        <v>44254118.46</v>
      </c>
    </row>
    <row r="3629">
      <c r="A3629" s="1" t="s">
        <v>321</v>
      </c>
      <c r="B3629" s="1" t="s">
        <v>322</v>
      </c>
      <c r="C3629" s="1" t="s">
        <v>6</v>
      </c>
      <c r="D3629" s="12">
        <v>1988.0</v>
      </c>
      <c r="E3629" s="7">
        <f>'Cleaned and Complete Military E'!AF63</f>
        <v>48011066.05</v>
      </c>
    </row>
    <row r="3630">
      <c r="A3630" s="1" t="s">
        <v>321</v>
      </c>
      <c r="B3630" s="1" t="s">
        <v>322</v>
      </c>
      <c r="C3630" s="1" t="s">
        <v>6</v>
      </c>
      <c r="D3630" s="12">
        <v>1989.0</v>
      </c>
      <c r="E3630" s="7">
        <f>'Cleaned and Complete Military E'!AG63</f>
        <v>46080349.08</v>
      </c>
    </row>
    <row r="3631">
      <c r="A3631" s="1" t="s">
        <v>321</v>
      </c>
      <c r="B3631" s="1" t="s">
        <v>322</v>
      </c>
      <c r="C3631" s="1" t="s">
        <v>6</v>
      </c>
      <c r="D3631" s="12">
        <v>1990.0</v>
      </c>
      <c r="E3631" s="7">
        <f>'Cleaned and Complete Military E'!AH63</f>
        <v>52155069.51</v>
      </c>
    </row>
    <row r="3632">
      <c r="A3632" s="1" t="s">
        <v>321</v>
      </c>
      <c r="B3632" s="1" t="s">
        <v>322</v>
      </c>
      <c r="C3632" s="1" t="s">
        <v>6</v>
      </c>
      <c r="D3632" s="12">
        <v>1991.0</v>
      </c>
      <c r="E3632" s="7">
        <f>'Cleaned and Complete Military E'!AI63</f>
        <v>75469633.78</v>
      </c>
    </row>
    <row r="3633">
      <c r="A3633" s="1" t="s">
        <v>321</v>
      </c>
      <c r="B3633" s="1" t="s">
        <v>322</v>
      </c>
      <c r="C3633" s="1" t="s">
        <v>6</v>
      </c>
      <c r="D3633" s="12">
        <v>1992.0</v>
      </c>
      <c r="E3633" s="7">
        <f>'Cleaned and Complete Military E'!AJ63</f>
        <v>75469633.78</v>
      </c>
    </row>
    <row r="3634">
      <c r="A3634" s="1" t="s">
        <v>321</v>
      </c>
      <c r="B3634" s="1" t="s">
        <v>322</v>
      </c>
      <c r="C3634" s="1" t="s">
        <v>6</v>
      </c>
      <c r="D3634" s="12">
        <v>1993.0</v>
      </c>
      <c r="E3634" s="7">
        <f>'Cleaned and Complete Military E'!AK63</f>
        <v>44497338.99</v>
      </c>
    </row>
    <row r="3635">
      <c r="A3635" s="1" t="s">
        <v>321</v>
      </c>
      <c r="B3635" s="1" t="s">
        <v>322</v>
      </c>
      <c r="C3635" s="1" t="s">
        <v>6</v>
      </c>
      <c r="D3635" s="12">
        <v>1994.0</v>
      </c>
      <c r="E3635" s="7">
        <f>'Cleaned and Complete Military E'!AL63</f>
        <v>29898866.18</v>
      </c>
    </row>
    <row r="3636">
      <c r="A3636" s="1" t="s">
        <v>321</v>
      </c>
      <c r="B3636" s="1" t="s">
        <v>322</v>
      </c>
      <c r="C3636" s="1" t="s">
        <v>6</v>
      </c>
      <c r="D3636" s="12">
        <v>1995.0</v>
      </c>
      <c r="E3636" s="7">
        <f>'Cleaned and Complete Military E'!AM63</f>
        <v>40468959.11</v>
      </c>
    </row>
    <row r="3637">
      <c r="A3637" s="1" t="s">
        <v>321</v>
      </c>
      <c r="B3637" s="1" t="s">
        <v>322</v>
      </c>
      <c r="C3637" s="1" t="s">
        <v>6</v>
      </c>
      <c r="D3637" s="12">
        <v>1996.0</v>
      </c>
      <c r="E3637" s="7">
        <f>'Cleaned and Complete Military E'!AN63</f>
        <v>39683160.27</v>
      </c>
    </row>
    <row r="3638">
      <c r="A3638" s="1" t="s">
        <v>321</v>
      </c>
      <c r="B3638" s="1" t="s">
        <v>322</v>
      </c>
      <c r="C3638" s="1" t="s">
        <v>6</v>
      </c>
      <c r="D3638" s="12">
        <v>1997.0</v>
      </c>
      <c r="E3638" s="7">
        <f>'Cleaned and Complete Military E'!AO63</f>
        <v>40262546.07</v>
      </c>
    </row>
    <row r="3639">
      <c r="A3639" s="1" t="s">
        <v>321</v>
      </c>
      <c r="B3639" s="1" t="s">
        <v>322</v>
      </c>
      <c r="C3639" s="1" t="s">
        <v>6</v>
      </c>
      <c r="D3639" s="12">
        <v>1998.0</v>
      </c>
      <c r="E3639" s="7">
        <f>'Cleaned and Complete Military E'!AP63</f>
        <v>41020286.4</v>
      </c>
    </row>
    <row r="3640">
      <c r="A3640" s="1" t="s">
        <v>321</v>
      </c>
      <c r="B3640" s="1" t="s">
        <v>322</v>
      </c>
      <c r="C3640" s="1" t="s">
        <v>6</v>
      </c>
      <c r="D3640" s="12">
        <v>1999.0</v>
      </c>
      <c r="E3640" s="7">
        <f>'Cleaned and Complete Military E'!AQ63</f>
        <v>43852596.8</v>
      </c>
    </row>
    <row r="3641">
      <c r="A3641" s="1" t="s">
        <v>321</v>
      </c>
      <c r="B3641" s="1" t="s">
        <v>322</v>
      </c>
      <c r="C3641" s="1" t="s">
        <v>6</v>
      </c>
      <c r="D3641" s="12">
        <v>2000.0</v>
      </c>
      <c r="E3641" s="7">
        <f>'Cleaned and Complete Military E'!AR63</f>
        <v>43681247.68</v>
      </c>
    </row>
    <row r="3642">
      <c r="A3642" s="1" t="s">
        <v>321</v>
      </c>
      <c r="B3642" s="1" t="s">
        <v>322</v>
      </c>
      <c r="C3642" s="1" t="s">
        <v>6</v>
      </c>
      <c r="D3642" s="12">
        <v>2001.0</v>
      </c>
      <c r="E3642" s="7">
        <f>'Cleaned and Complete Military E'!AS63</f>
        <v>44881650.23</v>
      </c>
    </row>
    <row r="3643">
      <c r="A3643" s="1" t="s">
        <v>321</v>
      </c>
      <c r="B3643" s="1" t="s">
        <v>322</v>
      </c>
      <c r="C3643" s="1" t="s">
        <v>6</v>
      </c>
      <c r="D3643" s="12">
        <v>2002.0</v>
      </c>
      <c r="E3643" s="7">
        <f>'Cleaned and Complete Military E'!AT63</f>
        <v>49355225.63</v>
      </c>
    </row>
    <row r="3644">
      <c r="A3644" s="1" t="s">
        <v>321</v>
      </c>
      <c r="B3644" s="1" t="s">
        <v>322</v>
      </c>
      <c r="C3644" s="1" t="s">
        <v>6</v>
      </c>
      <c r="D3644" s="12">
        <v>2003.0</v>
      </c>
      <c r="E3644" s="7">
        <f>'Cleaned and Complete Military E'!AU63</f>
        <v>66758430.83</v>
      </c>
    </row>
    <row r="3645">
      <c r="A3645" s="1" t="s">
        <v>321</v>
      </c>
      <c r="B3645" s="1" t="s">
        <v>322</v>
      </c>
      <c r="C3645" s="1" t="s">
        <v>6</v>
      </c>
      <c r="D3645" s="12">
        <v>2004.0</v>
      </c>
      <c r="E3645" s="7">
        <f>'Cleaned and Complete Military E'!AV63</f>
        <v>77420331.83</v>
      </c>
    </row>
    <row r="3646">
      <c r="A3646" s="1" t="s">
        <v>321</v>
      </c>
      <c r="B3646" s="1" t="s">
        <v>322</v>
      </c>
      <c r="C3646" s="1" t="s">
        <v>6</v>
      </c>
      <c r="D3646" s="12">
        <v>2005.0</v>
      </c>
      <c r="E3646" s="7">
        <f>'Cleaned and Complete Military E'!AW63</f>
        <v>86450742.04</v>
      </c>
    </row>
    <row r="3647">
      <c r="A3647" s="1" t="s">
        <v>321</v>
      </c>
      <c r="B3647" s="1" t="s">
        <v>322</v>
      </c>
      <c r="C3647" s="1" t="s">
        <v>6</v>
      </c>
      <c r="D3647" s="12">
        <v>2006.0</v>
      </c>
      <c r="E3647" s="7">
        <f>'Cleaned and Complete Military E'!AX63</f>
        <v>96004895.87</v>
      </c>
    </row>
    <row r="3648">
      <c r="A3648" s="1" t="s">
        <v>321</v>
      </c>
      <c r="B3648" s="1" t="s">
        <v>322</v>
      </c>
      <c r="C3648" s="1" t="s">
        <v>6</v>
      </c>
      <c r="D3648" s="12">
        <v>2007.0</v>
      </c>
      <c r="E3648" s="7">
        <f>'Cleaned and Complete Military E'!AY63</f>
        <v>110376888</v>
      </c>
    </row>
    <row r="3649">
      <c r="A3649" s="1" t="s">
        <v>321</v>
      </c>
      <c r="B3649" s="1" t="s">
        <v>322</v>
      </c>
      <c r="C3649" s="1" t="s">
        <v>6</v>
      </c>
      <c r="D3649" s="12">
        <v>2008.0</v>
      </c>
      <c r="E3649" s="7">
        <f>'Cleaned and Complete Military E'!AZ63</f>
        <v>142919351.1</v>
      </c>
    </row>
    <row r="3650">
      <c r="A3650" s="1" t="s">
        <v>321</v>
      </c>
      <c r="B3650" s="1" t="s">
        <v>322</v>
      </c>
      <c r="C3650" s="1" t="s">
        <v>6</v>
      </c>
      <c r="D3650" s="12">
        <v>2009.0</v>
      </c>
      <c r="E3650" s="7">
        <f>'Cleaned and Complete Military E'!BA63</f>
        <v>144434608.4</v>
      </c>
    </row>
    <row r="3651">
      <c r="A3651" s="1" t="s">
        <v>321</v>
      </c>
      <c r="B3651" s="1" t="s">
        <v>322</v>
      </c>
      <c r="C3651" s="1" t="s">
        <v>6</v>
      </c>
      <c r="D3651" s="12">
        <v>2010.0</v>
      </c>
      <c r="E3651" s="7">
        <f>'Cleaned and Complete Military E'!BB63</f>
        <v>146786545.7</v>
      </c>
    </row>
    <row r="3652">
      <c r="A3652" s="1" t="s">
        <v>321</v>
      </c>
      <c r="B3652" s="1" t="s">
        <v>322</v>
      </c>
      <c r="C3652" s="1" t="s">
        <v>6</v>
      </c>
      <c r="D3652" s="12">
        <v>2011.0</v>
      </c>
      <c r="E3652" s="7">
        <f>'Cleaned and Complete Military E'!BC63</f>
        <v>161062674.6</v>
      </c>
    </row>
    <row r="3653">
      <c r="A3653" s="1" t="s">
        <v>321</v>
      </c>
      <c r="B3653" s="1" t="s">
        <v>322</v>
      </c>
      <c r="C3653" s="1" t="s">
        <v>6</v>
      </c>
      <c r="D3653" s="12">
        <v>2012.0</v>
      </c>
      <c r="E3653" s="7">
        <f>'Cleaned and Complete Military E'!BD63</f>
        <v>148865779.9</v>
      </c>
    </row>
    <row r="3654">
      <c r="A3654" s="1" t="s">
        <v>321</v>
      </c>
      <c r="B3654" s="1" t="s">
        <v>322</v>
      </c>
      <c r="C3654" s="1" t="s">
        <v>6</v>
      </c>
      <c r="D3654" s="12">
        <v>2013.0</v>
      </c>
      <c r="E3654" s="7">
        <f>'Cleaned and Complete Military E'!BE63</f>
        <v>153833697.7</v>
      </c>
    </row>
    <row r="3655">
      <c r="A3655" s="1" t="s">
        <v>321</v>
      </c>
      <c r="B3655" s="1" t="s">
        <v>322</v>
      </c>
      <c r="C3655" s="1" t="s">
        <v>6</v>
      </c>
      <c r="D3655" s="12">
        <v>2014.0</v>
      </c>
      <c r="E3655" s="7">
        <f>'Cleaned and Complete Military E'!BF63</f>
        <v>218118382.3</v>
      </c>
    </row>
    <row r="3656">
      <c r="A3656" s="1" t="s">
        <v>321</v>
      </c>
      <c r="B3656" s="1" t="s">
        <v>322</v>
      </c>
      <c r="C3656" s="1" t="s">
        <v>6</v>
      </c>
      <c r="D3656" s="12">
        <v>2015.0</v>
      </c>
      <c r="E3656" s="7">
        <f>'Cleaned and Complete Military E'!BG63</f>
        <v>309170682.2</v>
      </c>
    </row>
    <row r="3657">
      <c r="A3657" s="1" t="s">
        <v>321</v>
      </c>
      <c r="B3657" s="1" t="s">
        <v>322</v>
      </c>
      <c r="C3657" s="1" t="s">
        <v>6</v>
      </c>
      <c r="D3657" s="12">
        <v>2016.0</v>
      </c>
      <c r="E3657" s="7">
        <f>'Cleaned and Complete Military E'!BH63</f>
        <v>362398902.2</v>
      </c>
    </row>
    <row r="3658">
      <c r="A3658" s="1" t="s">
        <v>321</v>
      </c>
      <c r="B3658" s="1" t="s">
        <v>322</v>
      </c>
      <c r="C3658" s="1" t="s">
        <v>6</v>
      </c>
      <c r="D3658" s="12">
        <v>2017.0</v>
      </c>
      <c r="E3658" s="7">
        <f>'Cleaned and Complete Military E'!BI63</f>
        <v>458709424.7</v>
      </c>
    </row>
    <row r="3659">
      <c r="A3659" s="1" t="s">
        <v>321</v>
      </c>
      <c r="B3659" s="1" t="s">
        <v>322</v>
      </c>
      <c r="C3659" s="1" t="s">
        <v>6</v>
      </c>
      <c r="D3659" s="12">
        <v>2018.0</v>
      </c>
      <c r="E3659" s="7">
        <f>'Cleaned and Complete Military E'!BJ63</f>
        <v>495165301</v>
      </c>
    </row>
    <row r="3660">
      <c r="A3660" s="1" t="str">
        <f>'Cleaned and Complete Military E'!A64</f>
        <v>Myanmar</v>
      </c>
      <c r="B3660" s="1" t="str">
        <f>'Cleaned and Complete Military E'!B64</f>
        <v>MMR</v>
      </c>
      <c r="C3660" s="1" t="str">
        <f>'Cleaned and Complete Military E'!C64</f>
        <v>Country</v>
      </c>
      <c r="D3660" s="8">
        <v>1960.0</v>
      </c>
      <c r="E3660" s="7">
        <f>'Cleaned and Complete Military E'!D64</f>
        <v>89512589.51</v>
      </c>
    </row>
    <row r="3661">
      <c r="A3661" s="1" t="s">
        <v>325</v>
      </c>
      <c r="B3661" s="1" t="s">
        <v>326</v>
      </c>
      <c r="C3661" s="1" t="s">
        <v>6</v>
      </c>
      <c r="D3661" s="12">
        <v>1961.0</v>
      </c>
      <c r="E3661" s="7">
        <f>'Cleaned and Complete Military E'!E64</f>
        <v>85617085.62</v>
      </c>
    </row>
    <row r="3662">
      <c r="A3662" s="1" t="s">
        <v>325</v>
      </c>
      <c r="B3662" s="1" t="s">
        <v>326</v>
      </c>
      <c r="C3662" s="1" t="s">
        <v>6</v>
      </c>
      <c r="D3662" s="12">
        <v>1962.0</v>
      </c>
      <c r="E3662" s="7">
        <f>'Cleaned and Complete Military E'!F64</f>
        <v>90704340.7</v>
      </c>
    </row>
    <row r="3663">
      <c r="A3663" s="1" t="s">
        <v>325</v>
      </c>
      <c r="B3663" s="1" t="s">
        <v>326</v>
      </c>
      <c r="C3663" s="1" t="s">
        <v>6</v>
      </c>
      <c r="D3663" s="12">
        <v>1963.0</v>
      </c>
      <c r="E3663" s="7">
        <f>'Cleaned and Complete Military E'!G64</f>
        <v>100322350.3</v>
      </c>
    </row>
    <row r="3664">
      <c r="A3664" s="1" t="s">
        <v>325</v>
      </c>
      <c r="B3664" s="1" t="s">
        <v>326</v>
      </c>
      <c r="C3664" s="1" t="s">
        <v>6</v>
      </c>
      <c r="D3664" s="12">
        <v>1964.0</v>
      </c>
      <c r="E3664" s="7">
        <f>'Cleaned and Complete Military E'!H64</f>
        <v>97912597.91</v>
      </c>
    </row>
    <row r="3665">
      <c r="A3665" s="1" t="s">
        <v>325</v>
      </c>
      <c r="B3665" s="1" t="s">
        <v>326</v>
      </c>
      <c r="C3665" s="1" t="s">
        <v>6</v>
      </c>
      <c r="D3665" s="12">
        <v>1965.0</v>
      </c>
      <c r="E3665" s="7">
        <f>'Cleaned and Complete Military E'!I64</f>
        <v>107241857.2</v>
      </c>
    </row>
    <row r="3666">
      <c r="A3666" s="1" t="s">
        <v>325</v>
      </c>
      <c r="B3666" s="1" t="s">
        <v>326</v>
      </c>
      <c r="C3666" s="1" t="s">
        <v>6</v>
      </c>
      <c r="D3666" s="12">
        <v>1966.0</v>
      </c>
      <c r="E3666" s="7">
        <f>'Cleaned and Complete Military E'!J64</f>
        <v>105456855.5</v>
      </c>
    </row>
    <row r="3667">
      <c r="A3667" s="1" t="s">
        <v>325</v>
      </c>
      <c r="B3667" s="1" t="s">
        <v>326</v>
      </c>
      <c r="C3667" s="1" t="s">
        <v>6</v>
      </c>
      <c r="D3667" s="12">
        <v>1967.0</v>
      </c>
      <c r="E3667" s="7">
        <f>'Cleaned and Complete Military E'!K64</f>
        <v>102039102</v>
      </c>
    </row>
    <row r="3668">
      <c r="A3668" s="1" t="s">
        <v>325</v>
      </c>
      <c r="B3668" s="1" t="s">
        <v>326</v>
      </c>
      <c r="C3668" s="1" t="s">
        <v>6</v>
      </c>
      <c r="D3668" s="12">
        <v>1968.0</v>
      </c>
      <c r="E3668" s="7">
        <f>'Cleaned and Complete Military E'!L64</f>
        <v>104590604.6</v>
      </c>
    </row>
    <row r="3669">
      <c r="A3669" s="1" t="s">
        <v>325</v>
      </c>
      <c r="B3669" s="1" t="s">
        <v>326</v>
      </c>
      <c r="C3669" s="1" t="s">
        <v>6</v>
      </c>
      <c r="D3669" s="12">
        <v>1969.0</v>
      </c>
      <c r="E3669" s="7">
        <f>'Cleaned and Complete Military E'!M64</f>
        <v>114418614.4</v>
      </c>
    </row>
    <row r="3670">
      <c r="A3670" s="1" t="s">
        <v>325</v>
      </c>
      <c r="B3670" s="1" t="s">
        <v>326</v>
      </c>
      <c r="C3670" s="1" t="s">
        <v>6</v>
      </c>
      <c r="D3670" s="12">
        <v>1970.0</v>
      </c>
      <c r="E3670" s="7">
        <f>'Cleaned and Complete Military E'!N64</f>
        <v>122781872.8</v>
      </c>
    </row>
    <row r="3671">
      <c r="A3671" s="1" t="s">
        <v>325</v>
      </c>
      <c r="B3671" s="1" t="s">
        <v>326</v>
      </c>
      <c r="C3671" s="1" t="s">
        <v>6</v>
      </c>
      <c r="D3671" s="12">
        <v>1971.0</v>
      </c>
      <c r="E3671" s="7">
        <f>'Cleaned and Complete Military E'!O64</f>
        <v>127758749.5</v>
      </c>
    </row>
    <row r="3672">
      <c r="A3672" s="1" t="s">
        <v>325</v>
      </c>
      <c r="B3672" s="1" t="s">
        <v>326</v>
      </c>
      <c r="C3672" s="1" t="s">
        <v>6</v>
      </c>
      <c r="D3672" s="12">
        <v>1972.0</v>
      </c>
      <c r="E3672" s="7">
        <f>'Cleaned and Complete Military E'!P64</f>
        <v>117181275.2</v>
      </c>
    </row>
    <row r="3673">
      <c r="A3673" s="1" t="s">
        <v>325</v>
      </c>
      <c r="B3673" s="1" t="s">
        <v>326</v>
      </c>
      <c r="C3673" s="1" t="s">
        <v>6</v>
      </c>
      <c r="D3673" s="12">
        <v>1973.0</v>
      </c>
      <c r="E3673" s="7">
        <f>'Cleaned and Complete Military E'!Q64</f>
        <v>152452317.5</v>
      </c>
    </row>
    <row r="3674">
      <c r="A3674" s="1" t="s">
        <v>325</v>
      </c>
      <c r="B3674" s="1" t="s">
        <v>326</v>
      </c>
      <c r="C3674" s="1" t="s">
        <v>6</v>
      </c>
      <c r="D3674" s="12">
        <v>1974.0</v>
      </c>
      <c r="E3674" s="7">
        <f>'Cleaned and Complete Military E'!R64</f>
        <v>159999341.9</v>
      </c>
    </row>
    <row r="3675">
      <c r="A3675" s="1" t="s">
        <v>325</v>
      </c>
      <c r="B3675" s="1" t="s">
        <v>326</v>
      </c>
      <c r="C3675" s="1" t="s">
        <v>6</v>
      </c>
      <c r="D3675" s="12">
        <v>1975.0</v>
      </c>
      <c r="E3675" s="7">
        <f>'Cleaned and Complete Military E'!S64</f>
        <v>138923723.2</v>
      </c>
    </row>
    <row r="3676">
      <c r="A3676" s="1" t="s">
        <v>325</v>
      </c>
      <c r="B3676" s="1" t="s">
        <v>326</v>
      </c>
      <c r="C3676" s="1" t="s">
        <v>6</v>
      </c>
      <c r="D3676" s="12">
        <v>1976.0</v>
      </c>
      <c r="E3676" s="7">
        <f>'Cleaned and Complete Military E'!T64</f>
        <v>155142207.5</v>
      </c>
    </row>
    <row r="3677">
      <c r="A3677" s="1" t="s">
        <v>325</v>
      </c>
      <c r="B3677" s="1" t="s">
        <v>326</v>
      </c>
      <c r="C3677" s="1" t="s">
        <v>6</v>
      </c>
      <c r="D3677" s="12">
        <v>1977.0</v>
      </c>
      <c r="E3677" s="7">
        <f>'Cleaned and Complete Military E'!U64</f>
        <v>169293678.2</v>
      </c>
    </row>
    <row r="3678">
      <c r="A3678" s="1" t="s">
        <v>325</v>
      </c>
      <c r="B3678" s="1" t="s">
        <v>326</v>
      </c>
      <c r="C3678" s="1" t="s">
        <v>6</v>
      </c>
      <c r="D3678" s="12">
        <v>1978.0</v>
      </c>
      <c r="E3678" s="7">
        <f>'Cleaned and Complete Military E'!V64</f>
        <v>183429289.3</v>
      </c>
    </row>
    <row r="3679">
      <c r="A3679" s="1" t="s">
        <v>325</v>
      </c>
      <c r="B3679" s="1" t="s">
        <v>326</v>
      </c>
      <c r="C3679" s="1" t="s">
        <v>6</v>
      </c>
      <c r="D3679" s="12">
        <v>1979.0</v>
      </c>
      <c r="E3679" s="7">
        <f>'Cleaned and Complete Military E'!W64</f>
        <v>190866354.1</v>
      </c>
    </row>
    <row r="3680">
      <c r="A3680" s="1" t="s">
        <v>325</v>
      </c>
      <c r="B3680" s="1" t="s">
        <v>326</v>
      </c>
      <c r="C3680" s="1" t="s">
        <v>6</v>
      </c>
      <c r="D3680" s="12">
        <v>1980.0</v>
      </c>
      <c r="E3680" s="7">
        <f>'Cleaned and Complete Military E'!X64</f>
        <v>202083467.2</v>
      </c>
    </row>
    <row r="3681">
      <c r="A3681" s="1" t="s">
        <v>325</v>
      </c>
      <c r="B3681" s="1" t="s">
        <v>326</v>
      </c>
      <c r="C3681" s="1" t="s">
        <v>6</v>
      </c>
      <c r="D3681" s="12">
        <v>1981.0</v>
      </c>
      <c r="E3681" s="7">
        <f>'Cleaned and Complete Military E'!Y64</f>
        <v>205288116.6</v>
      </c>
    </row>
    <row r="3682">
      <c r="A3682" s="1" t="s">
        <v>325</v>
      </c>
      <c r="B3682" s="1" t="s">
        <v>326</v>
      </c>
      <c r="C3682" s="1" t="s">
        <v>6</v>
      </c>
      <c r="D3682" s="12">
        <v>1982.0</v>
      </c>
      <c r="E3682" s="7">
        <f>'Cleaned and Complete Military E'!Z64</f>
        <v>195419415.6</v>
      </c>
    </row>
    <row r="3683">
      <c r="A3683" s="1" t="s">
        <v>325</v>
      </c>
      <c r="B3683" s="1" t="s">
        <v>326</v>
      </c>
      <c r="C3683" s="1" t="s">
        <v>6</v>
      </c>
      <c r="D3683" s="12">
        <v>1983.0</v>
      </c>
      <c r="E3683" s="7">
        <f>'Cleaned and Complete Military E'!AA64</f>
        <v>192169991.5</v>
      </c>
    </row>
    <row r="3684">
      <c r="A3684" s="1" t="s">
        <v>325</v>
      </c>
      <c r="B3684" s="1" t="s">
        <v>326</v>
      </c>
      <c r="C3684" s="1" t="s">
        <v>6</v>
      </c>
      <c r="D3684" s="12">
        <v>1984.0</v>
      </c>
      <c r="E3684" s="7">
        <f>'Cleaned and Complete Military E'!AB64</f>
        <v>188720829.3</v>
      </c>
    </row>
    <row r="3685">
      <c r="A3685" s="1" t="s">
        <v>325</v>
      </c>
      <c r="B3685" s="1" t="s">
        <v>326</v>
      </c>
      <c r="C3685" s="1" t="s">
        <v>6</v>
      </c>
      <c r="D3685" s="12">
        <v>1985.0</v>
      </c>
      <c r="E3685" s="7">
        <f>'Cleaned and Complete Military E'!AC64</f>
        <v>196758644.7</v>
      </c>
    </row>
    <row r="3686">
      <c r="A3686" s="1" t="s">
        <v>325</v>
      </c>
      <c r="B3686" s="1" t="s">
        <v>326</v>
      </c>
      <c r="C3686" s="1" t="s">
        <v>6</v>
      </c>
      <c r="D3686" s="12">
        <v>1986.0</v>
      </c>
      <c r="E3686" s="7">
        <f>'Cleaned and Complete Military E'!AD64</f>
        <v>231843369.6</v>
      </c>
    </row>
    <row r="3687">
      <c r="A3687" s="1" t="s">
        <v>325</v>
      </c>
      <c r="B3687" s="1" t="s">
        <v>326</v>
      </c>
      <c r="C3687" s="1" t="s">
        <v>6</v>
      </c>
      <c r="D3687" s="12">
        <v>1987.0</v>
      </c>
      <c r="E3687" s="7">
        <f>'Cleaned and Complete Military E'!AE64</f>
        <v>203653743.5</v>
      </c>
    </row>
    <row r="3688">
      <c r="A3688" s="1" t="s">
        <v>325</v>
      </c>
      <c r="B3688" s="1" t="s">
        <v>326</v>
      </c>
      <c r="C3688" s="1" t="s">
        <v>6</v>
      </c>
      <c r="D3688" s="12">
        <v>1988.0</v>
      </c>
      <c r="E3688" s="7">
        <f>'Cleaned and Complete Military E'!AF64</f>
        <v>255256828.5</v>
      </c>
    </row>
    <row r="3689">
      <c r="A3689" s="1" t="s">
        <v>325</v>
      </c>
      <c r="B3689" s="1" t="s">
        <v>326</v>
      </c>
      <c r="C3689" s="1" t="s">
        <v>6</v>
      </c>
      <c r="D3689" s="12">
        <v>1989.0</v>
      </c>
      <c r="E3689" s="7">
        <f>'Cleaned and Complete Military E'!AG64</f>
        <v>550194633.8</v>
      </c>
    </row>
    <row r="3690">
      <c r="A3690" s="1" t="s">
        <v>325</v>
      </c>
      <c r="B3690" s="1" t="s">
        <v>326</v>
      </c>
      <c r="C3690" s="1" t="s">
        <v>6</v>
      </c>
      <c r="D3690" s="12">
        <v>1990.0</v>
      </c>
      <c r="E3690" s="7">
        <f>'Cleaned and Complete Military E'!AH64</f>
        <v>814025583.1</v>
      </c>
    </row>
    <row r="3691">
      <c r="A3691" s="1" t="s">
        <v>325</v>
      </c>
      <c r="B3691" s="1" t="s">
        <v>326</v>
      </c>
      <c r="C3691" s="1" t="s">
        <v>6</v>
      </c>
      <c r="D3691" s="12">
        <v>1991.0</v>
      </c>
      <c r="E3691" s="7">
        <f>'Cleaned and Complete Military E'!AI64</f>
        <v>942677085.2</v>
      </c>
    </row>
    <row r="3692">
      <c r="A3692" s="1" t="s">
        <v>325</v>
      </c>
      <c r="B3692" s="1" t="s">
        <v>326</v>
      </c>
      <c r="C3692" s="1" t="s">
        <v>6</v>
      </c>
      <c r="D3692" s="12">
        <v>1992.0</v>
      </c>
      <c r="E3692" s="7">
        <f>'Cleaned and Complete Military E'!AJ64</f>
        <v>1370457677</v>
      </c>
    </row>
    <row r="3693">
      <c r="A3693" s="1" t="s">
        <v>325</v>
      </c>
      <c r="B3693" s="1" t="s">
        <v>326</v>
      </c>
      <c r="C3693" s="1" t="s">
        <v>6</v>
      </c>
      <c r="D3693" s="12">
        <v>1993.0</v>
      </c>
      <c r="E3693" s="7">
        <f>'Cleaned and Complete Military E'!AK64</f>
        <v>2061809624</v>
      </c>
    </row>
    <row r="3694">
      <c r="A3694" s="1" t="s">
        <v>325</v>
      </c>
      <c r="B3694" s="1" t="s">
        <v>326</v>
      </c>
      <c r="C3694" s="1" t="s">
        <v>6</v>
      </c>
      <c r="D3694" s="12">
        <v>1994.0</v>
      </c>
      <c r="E3694" s="7">
        <f>'Cleaned and Complete Military E'!AL64</f>
        <v>2801966892</v>
      </c>
    </row>
    <row r="3695">
      <c r="A3695" s="1" t="s">
        <v>325</v>
      </c>
      <c r="B3695" s="1" t="s">
        <v>326</v>
      </c>
      <c r="C3695" s="1" t="s">
        <v>6</v>
      </c>
      <c r="D3695" s="12">
        <v>1995.0</v>
      </c>
      <c r="E3695" s="7">
        <f>'Cleaned and Complete Military E'!AM64</f>
        <v>3932079181</v>
      </c>
    </row>
    <row r="3696">
      <c r="A3696" s="1" t="s">
        <v>325</v>
      </c>
      <c r="B3696" s="1" t="s">
        <v>326</v>
      </c>
      <c r="C3696" s="1" t="s">
        <v>6</v>
      </c>
      <c r="D3696" s="12">
        <v>1996.0</v>
      </c>
      <c r="E3696" s="7">
        <f>'Cleaned and Complete Military E'!AN64</f>
        <v>4675441102</v>
      </c>
    </row>
    <row r="3697">
      <c r="A3697" s="1" t="s">
        <v>325</v>
      </c>
      <c r="B3697" s="1" t="s">
        <v>326</v>
      </c>
      <c r="C3697" s="1" t="s">
        <v>6</v>
      </c>
      <c r="D3697" s="12">
        <v>1997.0</v>
      </c>
      <c r="E3697" s="7">
        <f>'Cleaned and Complete Military E'!AO64</f>
        <v>4780529108</v>
      </c>
    </row>
    <row r="3698">
      <c r="A3698" s="1" t="s">
        <v>325</v>
      </c>
      <c r="B3698" s="1" t="s">
        <v>326</v>
      </c>
      <c r="C3698" s="1" t="s">
        <v>6</v>
      </c>
      <c r="D3698" s="12">
        <v>1998.0</v>
      </c>
      <c r="E3698" s="7">
        <f>'Cleaned and Complete Military E'!AP64</f>
        <v>5873097951</v>
      </c>
    </row>
    <row r="3699">
      <c r="A3699" s="1" t="s">
        <v>325</v>
      </c>
      <c r="B3699" s="1" t="s">
        <v>326</v>
      </c>
      <c r="C3699" s="1" t="s">
        <v>6</v>
      </c>
      <c r="D3699" s="12">
        <v>1999.0</v>
      </c>
      <c r="E3699" s="7">
        <f>'Cleaned and Complete Military E'!AQ64</f>
        <v>6950081056</v>
      </c>
    </row>
    <row r="3700">
      <c r="A3700" s="1" t="s">
        <v>325</v>
      </c>
      <c r="B3700" s="1" t="s">
        <v>326</v>
      </c>
      <c r="C3700" s="1" t="s">
        <v>6</v>
      </c>
      <c r="D3700" s="12">
        <v>2000.0</v>
      </c>
      <c r="E3700" s="7">
        <f>'Cleaned and Complete Military E'!AR64</f>
        <v>9030564409</v>
      </c>
    </row>
    <row r="3701">
      <c r="A3701" s="1" t="s">
        <v>325</v>
      </c>
      <c r="B3701" s="1" t="s">
        <v>326</v>
      </c>
      <c r="C3701" s="1" t="s">
        <v>6</v>
      </c>
      <c r="D3701" s="12">
        <v>2001.0</v>
      </c>
      <c r="E3701" s="7">
        <f>'Cleaned and Complete Military E'!AS64</f>
        <v>9464417217</v>
      </c>
    </row>
    <row r="3702">
      <c r="A3702" s="1" t="s">
        <v>325</v>
      </c>
      <c r="B3702" s="1" t="s">
        <v>326</v>
      </c>
      <c r="C3702" s="1" t="s">
        <v>6</v>
      </c>
      <c r="D3702" s="12">
        <v>2002.0</v>
      </c>
      <c r="E3702" s="7">
        <f>'Cleaned and Complete Military E'!AT64</f>
        <v>11000356816</v>
      </c>
    </row>
    <row r="3703">
      <c r="A3703" s="1" t="s">
        <v>325</v>
      </c>
      <c r="B3703" s="1" t="s">
        <v>326</v>
      </c>
      <c r="C3703" s="1" t="s">
        <v>6</v>
      </c>
      <c r="D3703" s="12">
        <v>2003.0</v>
      </c>
      <c r="E3703" s="7">
        <f>'Cleaned and Complete Military E'!AU64</f>
        <v>24189109503</v>
      </c>
    </row>
    <row r="3704">
      <c r="A3704" s="1" t="s">
        <v>325</v>
      </c>
      <c r="B3704" s="1" t="s">
        <v>326</v>
      </c>
      <c r="C3704" s="1" t="s">
        <v>6</v>
      </c>
      <c r="D3704" s="12">
        <v>2004.0</v>
      </c>
      <c r="E3704" s="7">
        <f>'Cleaned and Complete Military E'!AV64</f>
        <v>29853914083</v>
      </c>
    </row>
    <row r="3705">
      <c r="A3705" s="1" t="s">
        <v>325</v>
      </c>
      <c r="B3705" s="1" t="s">
        <v>326</v>
      </c>
      <c r="C3705" s="1" t="s">
        <v>6</v>
      </c>
      <c r="D3705" s="12">
        <v>2005.0</v>
      </c>
      <c r="E3705" s="7">
        <f>'Cleaned and Complete Military E'!AW64</f>
        <v>32954262251</v>
      </c>
    </row>
    <row r="3706">
      <c r="A3706" s="1" t="s">
        <v>325</v>
      </c>
      <c r="B3706" s="1" t="s">
        <v>326</v>
      </c>
      <c r="C3706" s="1" t="s">
        <v>6</v>
      </c>
      <c r="D3706" s="12">
        <v>2006.0</v>
      </c>
      <c r="E3706" s="7">
        <f>'Cleaned and Complete Military E'!AX64</f>
        <v>3256632548</v>
      </c>
    </row>
    <row r="3707">
      <c r="A3707" s="1" t="s">
        <v>325</v>
      </c>
      <c r="B3707" s="1" t="s">
        <v>326</v>
      </c>
      <c r="C3707" s="1" t="s">
        <v>6</v>
      </c>
      <c r="D3707" s="12">
        <v>2007.0</v>
      </c>
      <c r="E3707" s="7">
        <f>'Cleaned and Complete Military E'!AY64</f>
        <v>3256632548</v>
      </c>
    </row>
    <row r="3708">
      <c r="A3708" s="1" t="s">
        <v>325</v>
      </c>
      <c r="B3708" s="1" t="s">
        <v>326</v>
      </c>
      <c r="C3708" s="1" t="s">
        <v>6</v>
      </c>
      <c r="D3708" s="12">
        <v>2008.0</v>
      </c>
      <c r="E3708" s="7">
        <f>'Cleaned and Complete Military E'!AZ64</f>
        <v>3256632548</v>
      </c>
    </row>
    <row r="3709">
      <c r="A3709" s="1" t="s">
        <v>325</v>
      </c>
      <c r="B3709" s="1" t="s">
        <v>326</v>
      </c>
      <c r="C3709" s="1" t="s">
        <v>6</v>
      </c>
      <c r="D3709" s="12">
        <v>2009.0</v>
      </c>
      <c r="E3709" s="7">
        <f>'Cleaned and Complete Military E'!BA64</f>
        <v>3256632548</v>
      </c>
    </row>
    <row r="3710">
      <c r="A3710" s="1" t="s">
        <v>325</v>
      </c>
      <c r="B3710" s="1" t="s">
        <v>326</v>
      </c>
      <c r="C3710" s="1" t="s">
        <v>6</v>
      </c>
      <c r="D3710" s="12">
        <v>2010.0</v>
      </c>
      <c r="E3710" s="7">
        <f>'Cleaned and Complete Military E'!BB64</f>
        <v>3256632548</v>
      </c>
    </row>
    <row r="3711">
      <c r="A3711" s="1" t="s">
        <v>325</v>
      </c>
      <c r="B3711" s="1" t="s">
        <v>326</v>
      </c>
      <c r="C3711" s="1" t="s">
        <v>6</v>
      </c>
      <c r="D3711" s="12">
        <v>2011.0</v>
      </c>
      <c r="E3711" s="7">
        <f>'Cleaned and Complete Military E'!BC64</f>
        <v>3256632548</v>
      </c>
    </row>
    <row r="3712">
      <c r="A3712" s="1" t="s">
        <v>325</v>
      </c>
      <c r="B3712" s="1" t="s">
        <v>326</v>
      </c>
      <c r="C3712" s="1" t="s">
        <v>6</v>
      </c>
      <c r="D3712" s="12">
        <v>2012.0</v>
      </c>
      <c r="E3712" s="7">
        <f>'Cleaned and Complete Military E'!BD64</f>
        <v>2969236076</v>
      </c>
    </row>
    <row r="3713">
      <c r="A3713" s="1" t="s">
        <v>325</v>
      </c>
      <c r="B3713" s="1" t="s">
        <v>326</v>
      </c>
      <c r="C3713" s="1" t="s">
        <v>6</v>
      </c>
      <c r="D3713" s="12">
        <v>2013.0</v>
      </c>
      <c r="E3713" s="7">
        <f>'Cleaned and Complete Military E'!BE64</f>
        <v>2366989085</v>
      </c>
    </row>
    <row r="3714">
      <c r="A3714" s="1" t="s">
        <v>325</v>
      </c>
      <c r="B3714" s="1" t="s">
        <v>326</v>
      </c>
      <c r="C3714" s="1" t="s">
        <v>6</v>
      </c>
      <c r="D3714" s="12">
        <v>2014.0</v>
      </c>
      <c r="E3714" s="7">
        <f>'Cleaned and Complete Military E'!BF64</f>
        <v>2372895303</v>
      </c>
    </row>
    <row r="3715">
      <c r="A3715" s="1" t="s">
        <v>325</v>
      </c>
      <c r="B3715" s="1" t="s">
        <v>326</v>
      </c>
      <c r="C3715" s="1" t="s">
        <v>6</v>
      </c>
      <c r="D3715" s="12">
        <v>2015.0</v>
      </c>
      <c r="E3715" s="7">
        <f>'Cleaned and Complete Military E'!BG64</f>
        <v>2552370442</v>
      </c>
    </row>
    <row r="3716">
      <c r="A3716" s="1" t="s">
        <v>325</v>
      </c>
      <c r="B3716" s="1" t="s">
        <v>326</v>
      </c>
      <c r="C3716" s="1" t="s">
        <v>6</v>
      </c>
      <c r="D3716" s="12">
        <v>2016.0</v>
      </c>
      <c r="E3716" s="7">
        <f>'Cleaned and Complete Military E'!BH64</f>
        <v>2455784120</v>
      </c>
    </row>
    <row r="3717">
      <c r="A3717" s="1" t="s">
        <v>325</v>
      </c>
      <c r="B3717" s="1" t="s">
        <v>326</v>
      </c>
      <c r="C3717" s="1" t="s">
        <v>6</v>
      </c>
      <c r="D3717" s="12">
        <v>2017.0</v>
      </c>
      <c r="E3717" s="7">
        <f>'Cleaned and Complete Military E'!BI64</f>
        <v>2221961060</v>
      </c>
    </row>
    <row r="3718">
      <c r="A3718" s="1" t="s">
        <v>325</v>
      </c>
      <c r="B3718" s="1" t="s">
        <v>326</v>
      </c>
      <c r="C3718" s="1" t="s">
        <v>6</v>
      </c>
      <c r="D3718" s="12">
        <v>2018.0</v>
      </c>
      <c r="E3718" s="7">
        <f>'Cleaned and Complete Military E'!BJ64</f>
        <v>2030465547</v>
      </c>
    </row>
    <row r="3719">
      <c r="A3719" s="1" t="str">
        <f>'Cleaned and Complete Military E'!A65</f>
        <v>Middle East &amp; North Africa (excluding high income)</v>
      </c>
      <c r="B3719" s="1" t="str">
        <f>'Cleaned and Complete Military E'!B65</f>
        <v>MNA</v>
      </c>
      <c r="C3719" s="1" t="str">
        <f>'Cleaned and Complete Military E'!C65</f>
        <v>Regions Clubbed Economically</v>
      </c>
      <c r="D3719" s="8">
        <v>1960.0</v>
      </c>
      <c r="E3719" s="7">
        <f>'Cleaned and Complete Military E'!D65</f>
        <v>19416840933</v>
      </c>
    </row>
    <row r="3720">
      <c r="A3720" s="1" t="s">
        <v>327</v>
      </c>
      <c r="B3720" s="1" t="s">
        <v>328</v>
      </c>
      <c r="C3720" s="1" t="s">
        <v>128</v>
      </c>
      <c r="D3720" s="12">
        <v>1961.0</v>
      </c>
      <c r="E3720" s="7">
        <f>'Cleaned and Complete Military E'!E65</f>
        <v>19416840933</v>
      </c>
    </row>
    <row r="3721">
      <c r="A3721" s="1" t="s">
        <v>327</v>
      </c>
      <c r="B3721" s="1" t="s">
        <v>328</v>
      </c>
      <c r="C3721" s="1" t="s">
        <v>128</v>
      </c>
      <c r="D3721" s="12">
        <v>1962.0</v>
      </c>
      <c r="E3721" s="7">
        <f>'Cleaned and Complete Military E'!F65</f>
        <v>830366247.1</v>
      </c>
    </row>
    <row r="3722">
      <c r="A3722" s="1" t="s">
        <v>327</v>
      </c>
      <c r="B3722" s="1" t="s">
        <v>328</v>
      </c>
      <c r="C3722" s="1" t="s">
        <v>128</v>
      </c>
      <c r="D3722" s="12">
        <v>1963.0</v>
      </c>
      <c r="E3722" s="7">
        <f>'Cleaned and Complete Military E'!G65</f>
        <v>898756403.6</v>
      </c>
    </row>
    <row r="3723">
      <c r="A3723" s="1" t="s">
        <v>327</v>
      </c>
      <c r="B3723" s="1" t="s">
        <v>328</v>
      </c>
      <c r="C3723" s="1" t="s">
        <v>128</v>
      </c>
      <c r="D3723" s="12">
        <v>1964.0</v>
      </c>
      <c r="E3723" s="7">
        <f>'Cleaned and Complete Military E'!H65</f>
        <v>1209936500</v>
      </c>
    </row>
    <row r="3724">
      <c r="A3724" s="1" t="s">
        <v>327</v>
      </c>
      <c r="B3724" s="1" t="s">
        <v>328</v>
      </c>
      <c r="C3724" s="1" t="s">
        <v>128</v>
      </c>
      <c r="D3724" s="12">
        <v>1965.0</v>
      </c>
      <c r="E3724" s="7">
        <f>'Cleaned and Complete Military E'!I65</f>
        <v>1377119765</v>
      </c>
    </row>
    <row r="3725">
      <c r="A3725" s="1" t="s">
        <v>327</v>
      </c>
      <c r="B3725" s="1" t="s">
        <v>328</v>
      </c>
      <c r="C3725" s="1" t="s">
        <v>128</v>
      </c>
      <c r="D3725" s="12">
        <v>1966.0</v>
      </c>
      <c r="E3725" s="7">
        <f>'Cleaned and Complete Military E'!J65</f>
        <v>1447511441</v>
      </c>
    </row>
    <row r="3726">
      <c r="A3726" s="1" t="s">
        <v>327</v>
      </c>
      <c r="B3726" s="1" t="s">
        <v>328</v>
      </c>
      <c r="C3726" s="1" t="s">
        <v>128</v>
      </c>
      <c r="D3726" s="12">
        <v>1967.0</v>
      </c>
      <c r="E3726" s="7">
        <f>'Cleaned and Complete Military E'!K65</f>
        <v>1619448661</v>
      </c>
    </row>
    <row r="3727">
      <c r="A3727" s="1" t="s">
        <v>327</v>
      </c>
      <c r="B3727" s="1" t="s">
        <v>328</v>
      </c>
      <c r="C3727" s="1" t="s">
        <v>128</v>
      </c>
      <c r="D3727" s="12">
        <v>1968.0</v>
      </c>
      <c r="E3727" s="7">
        <f>'Cleaned and Complete Military E'!L65</f>
        <v>2063859061</v>
      </c>
    </row>
    <row r="3728">
      <c r="A3728" s="1" t="s">
        <v>327</v>
      </c>
      <c r="B3728" s="1" t="s">
        <v>328</v>
      </c>
      <c r="C3728" s="1" t="s">
        <v>128</v>
      </c>
      <c r="D3728" s="12">
        <v>1969.0</v>
      </c>
      <c r="E3728" s="7">
        <f>'Cleaned and Complete Military E'!M65</f>
        <v>2560708874</v>
      </c>
    </row>
    <row r="3729">
      <c r="A3729" s="1" t="s">
        <v>327</v>
      </c>
      <c r="B3729" s="1" t="s">
        <v>328</v>
      </c>
      <c r="C3729" s="1" t="s">
        <v>128</v>
      </c>
      <c r="D3729" s="12">
        <v>1970.0</v>
      </c>
      <c r="E3729" s="7">
        <f>'Cleaned and Complete Military E'!N65</f>
        <v>2940450713</v>
      </c>
    </row>
    <row r="3730">
      <c r="A3730" s="1" t="s">
        <v>327</v>
      </c>
      <c r="B3730" s="1" t="s">
        <v>328</v>
      </c>
      <c r="C3730" s="1" t="s">
        <v>128</v>
      </c>
      <c r="D3730" s="12">
        <v>1971.0</v>
      </c>
      <c r="E3730" s="7">
        <f>'Cleaned and Complete Military E'!O65</f>
        <v>2926376519</v>
      </c>
    </row>
    <row r="3731">
      <c r="A3731" s="1" t="s">
        <v>327</v>
      </c>
      <c r="B3731" s="1" t="s">
        <v>328</v>
      </c>
      <c r="C3731" s="1" t="s">
        <v>128</v>
      </c>
      <c r="D3731" s="12">
        <v>1972.0</v>
      </c>
      <c r="E3731" s="7">
        <f>'Cleaned and Complete Military E'!P65</f>
        <v>2884692070</v>
      </c>
    </row>
    <row r="3732">
      <c r="A3732" s="1" t="s">
        <v>327</v>
      </c>
      <c r="B3732" s="1" t="s">
        <v>328</v>
      </c>
      <c r="C3732" s="1" t="s">
        <v>128</v>
      </c>
      <c r="D3732" s="12">
        <v>1973.0</v>
      </c>
      <c r="E3732" s="7">
        <f>'Cleaned and Complete Military E'!Q65</f>
        <v>3692077785</v>
      </c>
    </row>
    <row r="3733">
      <c r="A3733" s="1" t="s">
        <v>327</v>
      </c>
      <c r="B3733" s="1" t="s">
        <v>328</v>
      </c>
      <c r="C3733" s="1" t="s">
        <v>128</v>
      </c>
      <c r="D3733" s="12">
        <v>1974.0</v>
      </c>
      <c r="E3733" s="7">
        <f>'Cleaned and Complete Military E'!R65</f>
        <v>9018175972</v>
      </c>
    </row>
    <row r="3734">
      <c r="A3734" s="1" t="s">
        <v>327</v>
      </c>
      <c r="B3734" s="1" t="s">
        <v>328</v>
      </c>
      <c r="C3734" s="1" t="s">
        <v>128</v>
      </c>
      <c r="D3734" s="12">
        <v>1975.0</v>
      </c>
      <c r="E3734" s="7">
        <f>'Cleaned and Complete Military E'!S65</f>
        <v>11811320228</v>
      </c>
    </row>
    <row r="3735">
      <c r="A3735" s="1" t="s">
        <v>327</v>
      </c>
      <c r="B3735" s="1" t="s">
        <v>328</v>
      </c>
      <c r="C3735" s="1" t="s">
        <v>128</v>
      </c>
      <c r="D3735" s="12">
        <v>1976.0</v>
      </c>
      <c r="E3735" s="7">
        <f>'Cleaned and Complete Military E'!T65</f>
        <v>14029958785</v>
      </c>
    </row>
    <row r="3736">
      <c r="A3736" s="1" t="s">
        <v>327</v>
      </c>
      <c r="B3736" s="1" t="s">
        <v>328</v>
      </c>
      <c r="C3736" s="1" t="s">
        <v>128</v>
      </c>
      <c r="D3736" s="12">
        <v>1977.0</v>
      </c>
      <c r="E3736" s="7">
        <f>'Cleaned and Complete Military E'!U65</f>
        <v>15567772469</v>
      </c>
    </row>
    <row r="3737">
      <c r="A3737" s="1" t="s">
        <v>327</v>
      </c>
      <c r="B3737" s="1" t="s">
        <v>328</v>
      </c>
      <c r="C3737" s="1" t="s">
        <v>128</v>
      </c>
      <c r="D3737" s="12">
        <v>1978.0</v>
      </c>
      <c r="E3737" s="7">
        <f>'Cleaned and Complete Military E'!V65</f>
        <v>16635149106</v>
      </c>
    </row>
    <row r="3738">
      <c r="A3738" s="1" t="s">
        <v>327</v>
      </c>
      <c r="B3738" s="1" t="s">
        <v>328</v>
      </c>
      <c r="C3738" s="1" t="s">
        <v>128</v>
      </c>
      <c r="D3738" s="12">
        <v>1979.0</v>
      </c>
      <c r="E3738" s="7">
        <f>'Cleaned and Complete Military E'!W65</f>
        <v>13468421663</v>
      </c>
    </row>
    <row r="3739">
      <c r="A3739" s="1" t="s">
        <v>327</v>
      </c>
      <c r="B3739" s="1" t="s">
        <v>328</v>
      </c>
      <c r="C3739" s="1" t="s">
        <v>128</v>
      </c>
      <c r="D3739" s="12">
        <v>1980.0</v>
      </c>
      <c r="E3739" s="7">
        <f>'Cleaned and Complete Military E'!X65</f>
        <v>15663928616</v>
      </c>
    </row>
    <row r="3740">
      <c r="A3740" s="1" t="s">
        <v>327</v>
      </c>
      <c r="B3740" s="1" t="s">
        <v>328</v>
      </c>
      <c r="C3740" s="1" t="s">
        <v>128</v>
      </c>
      <c r="D3740" s="12">
        <v>1981.0</v>
      </c>
      <c r="E3740" s="7">
        <f>'Cleaned and Complete Military E'!Y65</f>
        <v>19848617714</v>
      </c>
    </row>
    <row r="3741">
      <c r="A3741" s="1" t="s">
        <v>327</v>
      </c>
      <c r="B3741" s="1" t="s">
        <v>328</v>
      </c>
      <c r="C3741" s="1" t="s">
        <v>128</v>
      </c>
      <c r="D3741" s="12">
        <v>1982.0</v>
      </c>
      <c r="E3741" s="7">
        <f>'Cleaned and Complete Military E'!Z65</f>
        <v>18408933630</v>
      </c>
    </row>
    <row r="3742">
      <c r="A3742" s="1" t="s">
        <v>327</v>
      </c>
      <c r="B3742" s="1" t="s">
        <v>328</v>
      </c>
      <c r="C3742" s="1" t="s">
        <v>128</v>
      </c>
      <c r="D3742" s="12">
        <v>1983.0</v>
      </c>
      <c r="E3742" s="7">
        <f>'Cleaned and Complete Military E'!AA65</f>
        <v>19260333505</v>
      </c>
    </row>
    <row r="3743">
      <c r="A3743" s="1" t="s">
        <v>327</v>
      </c>
      <c r="B3743" s="1" t="s">
        <v>328</v>
      </c>
      <c r="C3743" s="1" t="s">
        <v>128</v>
      </c>
      <c r="D3743" s="12">
        <v>1984.0</v>
      </c>
      <c r="E3743" s="7">
        <f>'Cleaned and Complete Military E'!AB65</f>
        <v>19718052260</v>
      </c>
    </row>
    <row r="3744">
      <c r="A3744" s="1" t="s">
        <v>327</v>
      </c>
      <c r="B3744" s="1" t="s">
        <v>328</v>
      </c>
      <c r="C3744" s="1" t="s">
        <v>128</v>
      </c>
      <c r="D3744" s="12">
        <v>1985.0</v>
      </c>
      <c r="E3744" s="7">
        <f>'Cleaned and Complete Military E'!AC65</f>
        <v>21042347835</v>
      </c>
    </row>
    <row r="3745">
      <c r="A3745" s="1" t="s">
        <v>327</v>
      </c>
      <c r="B3745" s="1" t="s">
        <v>328</v>
      </c>
      <c r="C3745" s="1" t="s">
        <v>128</v>
      </c>
      <c r="D3745" s="12">
        <v>1986.0</v>
      </c>
      <c r="E3745" s="7">
        <f>'Cleaned and Complete Military E'!AD65</f>
        <v>23014665191</v>
      </c>
    </row>
    <row r="3746">
      <c r="A3746" s="1" t="s">
        <v>327</v>
      </c>
      <c r="B3746" s="1" t="s">
        <v>328</v>
      </c>
      <c r="C3746" s="1" t="s">
        <v>128</v>
      </c>
      <c r="D3746" s="12">
        <v>1987.0</v>
      </c>
      <c r="E3746" s="7">
        <f>'Cleaned and Complete Military E'!AE65</f>
        <v>26640910390</v>
      </c>
    </row>
    <row r="3747">
      <c r="A3747" s="1" t="s">
        <v>327</v>
      </c>
      <c r="B3747" s="1" t="s">
        <v>328</v>
      </c>
      <c r="C3747" s="1" t="s">
        <v>128</v>
      </c>
      <c r="D3747" s="12">
        <v>1988.0</v>
      </c>
      <c r="E3747" s="7">
        <f>'Cleaned and Complete Military E'!AF65</f>
        <v>29902331139</v>
      </c>
    </row>
    <row r="3748">
      <c r="A3748" s="1" t="s">
        <v>327</v>
      </c>
      <c r="B3748" s="1" t="s">
        <v>328</v>
      </c>
      <c r="C3748" s="1" t="s">
        <v>128</v>
      </c>
      <c r="D3748" s="12">
        <v>1989.0</v>
      </c>
      <c r="E3748" s="7">
        <f>'Cleaned and Complete Military E'!AG65</f>
        <v>23794707450</v>
      </c>
    </row>
    <row r="3749">
      <c r="A3749" s="1" t="s">
        <v>327</v>
      </c>
      <c r="B3749" s="1" t="s">
        <v>328</v>
      </c>
      <c r="C3749" s="1" t="s">
        <v>128</v>
      </c>
      <c r="D3749" s="12">
        <v>1990.0</v>
      </c>
      <c r="E3749" s="7">
        <f>'Cleaned and Complete Military E'!AH65</f>
        <v>23973651073</v>
      </c>
    </row>
    <row r="3750">
      <c r="A3750" s="1" t="s">
        <v>327</v>
      </c>
      <c r="B3750" s="1" t="s">
        <v>328</v>
      </c>
      <c r="C3750" s="1" t="s">
        <v>128</v>
      </c>
      <c r="D3750" s="12">
        <v>1991.0</v>
      </c>
      <c r="E3750" s="7">
        <f>'Cleaned and Complete Military E'!AI65</f>
        <v>25485869356</v>
      </c>
    </row>
    <row r="3751">
      <c r="A3751" s="1" t="s">
        <v>327</v>
      </c>
      <c r="B3751" s="1" t="s">
        <v>328</v>
      </c>
      <c r="C3751" s="1" t="s">
        <v>128</v>
      </c>
      <c r="D3751" s="12">
        <v>1992.0</v>
      </c>
      <c r="E3751" s="7">
        <f>'Cleaned and Complete Military E'!AJ65</f>
        <v>28847511037</v>
      </c>
    </row>
    <row r="3752">
      <c r="A3752" s="1" t="s">
        <v>327</v>
      </c>
      <c r="B3752" s="1" t="s">
        <v>328</v>
      </c>
      <c r="C3752" s="1" t="s">
        <v>128</v>
      </c>
      <c r="D3752" s="12">
        <v>1993.0</v>
      </c>
      <c r="E3752" s="7">
        <f>'Cleaned and Complete Military E'!AK65</f>
        <v>9615943062</v>
      </c>
    </row>
    <row r="3753">
      <c r="A3753" s="1" t="s">
        <v>327</v>
      </c>
      <c r="B3753" s="1" t="s">
        <v>328</v>
      </c>
      <c r="C3753" s="1" t="s">
        <v>128</v>
      </c>
      <c r="D3753" s="12">
        <v>1994.0</v>
      </c>
      <c r="E3753" s="7">
        <f>'Cleaned and Complete Military E'!AL65</f>
        <v>11480428475</v>
      </c>
    </row>
    <row r="3754">
      <c r="A3754" s="1" t="s">
        <v>327</v>
      </c>
      <c r="B3754" s="1" t="s">
        <v>328</v>
      </c>
      <c r="C3754" s="1" t="s">
        <v>128</v>
      </c>
      <c r="D3754" s="12">
        <v>1995.0</v>
      </c>
      <c r="E3754" s="7">
        <f>'Cleaned and Complete Military E'!AM65</f>
        <v>10305380499</v>
      </c>
    </row>
    <row r="3755">
      <c r="A3755" s="1" t="s">
        <v>327</v>
      </c>
      <c r="B3755" s="1" t="s">
        <v>328</v>
      </c>
      <c r="C3755" s="1" t="s">
        <v>128</v>
      </c>
      <c r="D3755" s="12">
        <v>1996.0</v>
      </c>
      <c r="E3755" s="7">
        <f>'Cleaned and Complete Military E'!AN65</f>
        <v>11552504467</v>
      </c>
    </row>
    <row r="3756">
      <c r="A3756" s="1" t="s">
        <v>327</v>
      </c>
      <c r="B3756" s="1" t="s">
        <v>328</v>
      </c>
      <c r="C3756" s="1" t="s">
        <v>128</v>
      </c>
      <c r="D3756" s="12">
        <v>1997.0</v>
      </c>
      <c r="E3756" s="7">
        <f>'Cleaned and Complete Military E'!AO65</f>
        <v>14266542970</v>
      </c>
    </row>
    <row r="3757">
      <c r="A3757" s="1" t="s">
        <v>327</v>
      </c>
      <c r="B3757" s="1" t="s">
        <v>328</v>
      </c>
      <c r="C3757" s="1" t="s">
        <v>128</v>
      </c>
      <c r="D3757" s="12">
        <v>1998.0</v>
      </c>
      <c r="E3757" s="7">
        <f>'Cleaned and Complete Military E'!AP65</f>
        <v>15714397096</v>
      </c>
    </row>
    <row r="3758">
      <c r="A3758" s="1" t="s">
        <v>327</v>
      </c>
      <c r="B3758" s="1" t="s">
        <v>328</v>
      </c>
      <c r="C3758" s="1" t="s">
        <v>128</v>
      </c>
      <c r="D3758" s="12">
        <v>1999.0</v>
      </c>
      <c r="E3758" s="7">
        <f>'Cleaned and Complete Military E'!AQ65</f>
        <v>16534094810</v>
      </c>
    </row>
    <row r="3759">
      <c r="A3759" s="1" t="s">
        <v>327</v>
      </c>
      <c r="B3759" s="1" t="s">
        <v>328</v>
      </c>
      <c r="C3759" s="1" t="s">
        <v>128</v>
      </c>
      <c r="D3759" s="12">
        <v>2000.0</v>
      </c>
      <c r="E3759" s="7">
        <f>'Cleaned and Complete Military E'!AR65</f>
        <v>17969079399</v>
      </c>
    </row>
    <row r="3760">
      <c r="A3760" s="1" t="s">
        <v>327</v>
      </c>
      <c r="B3760" s="1" t="s">
        <v>328</v>
      </c>
      <c r="C3760" s="1" t="s">
        <v>128</v>
      </c>
      <c r="D3760" s="12">
        <v>2001.0</v>
      </c>
      <c r="E3760" s="7">
        <f>'Cleaned and Complete Military E'!AS65</f>
        <v>21006532269</v>
      </c>
    </row>
    <row r="3761">
      <c r="A3761" s="1" t="s">
        <v>327</v>
      </c>
      <c r="B3761" s="1" t="s">
        <v>328</v>
      </c>
      <c r="C3761" s="1" t="s">
        <v>128</v>
      </c>
      <c r="D3761" s="12">
        <v>2002.0</v>
      </c>
      <c r="E3761" s="7">
        <f>'Cleaned and Complete Military E'!AT65</f>
        <v>13822928320</v>
      </c>
    </row>
    <row r="3762">
      <c r="A3762" s="1" t="s">
        <v>327</v>
      </c>
      <c r="B3762" s="1" t="s">
        <v>328</v>
      </c>
      <c r="C3762" s="1" t="s">
        <v>128</v>
      </c>
      <c r="D3762" s="12">
        <v>2003.0</v>
      </c>
      <c r="E3762" s="7">
        <f>'Cleaned and Complete Military E'!AU65</f>
        <v>14895915019</v>
      </c>
    </row>
    <row r="3763">
      <c r="A3763" s="1" t="s">
        <v>327</v>
      </c>
      <c r="B3763" s="1" t="s">
        <v>328</v>
      </c>
      <c r="C3763" s="1" t="s">
        <v>128</v>
      </c>
      <c r="D3763" s="12">
        <v>2004.0</v>
      </c>
      <c r="E3763" s="7">
        <f>'Cleaned and Complete Military E'!AV65</f>
        <v>17799251116</v>
      </c>
    </row>
    <row r="3764">
      <c r="A3764" s="1" t="s">
        <v>327</v>
      </c>
      <c r="B3764" s="1" t="s">
        <v>328</v>
      </c>
      <c r="C3764" s="1" t="s">
        <v>128</v>
      </c>
      <c r="D3764" s="12">
        <v>2005.0</v>
      </c>
      <c r="E3764" s="7">
        <f>'Cleaned and Complete Military E'!AW65</f>
        <v>20568797356</v>
      </c>
    </row>
    <row r="3765">
      <c r="A3765" s="1" t="s">
        <v>327</v>
      </c>
      <c r="B3765" s="1" t="s">
        <v>328</v>
      </c>
      <c r="C3765" s="1" t="s">
        <v>128</v>
      </c>
      <c r="D3765" s="12">
        <v>2006.0</v>
      </c>
      <c r="E3765" s="7">
        <f>'Cleaned and Complete Military E'!AX65</f>
        <v>23297586768</v>
      </c>
    </row>
    <row r="3766">
      <c r="A3766" s="1" t="s">
        <v>327</v>
      </c>
      <c r="B3766" s="1" t="s">
        <v>328</v>
      </c>
      <c r="C3766" s="1" t="s">
        <v>128</v>
      </c>
      <c r="D3766" s="12">
        <v>2007.0</v>
      </c>
      <c r="E3766" s="7">
        <f>'Cleaned and Complete Military E'!AY65</f>
        <v>26980442528</v>
      </c>
    </row>
    <row r="3767">
      <c r="A3767" s="1" t="s">
        <v>327</v>
      </c>
      <c r="B3767" s="1" t="s">
        <v>328</v>
      </c>
      <c r="C3767" s="1" t="s">
        <v>128</v>
      </c>
      <c r="D3767" s="12">
        <v>2008.0</v>
      </c>
      <c r="E3767" s="7">
        <f>'Cleaned and Complete Military E'!AZ65</f>
        <v>33267383030</v>
      </c>
    </row>
    <row r="3768">
      <c r="A3768" s="1" t="s">
        <v>327</v>
      </c>
      <c r="B3768" s="1" t="s">
        <v>328</v>
      </c>
      <c r="C3768" s="1" t="s">
        <v>128</v>
      </c>
      <c r="D3768" s="12">
        <v>2009.0</v>
      </c>
      <c r="E3768" s="7">
        <f>'Cleaned and Complete Military E'!BA65</f>
        <v>35336902862</v>
      </c>
    </row>
    <row r="3769">
      <c r="A3769" s="1" t="s">
        <v>327</v>
      </c>
      <c r="B3769" s="1" t="s">
        <v>328</v>
      </c>
      <c r="C3769" s="1" t="s">
        <v>128</v>
      </c>
      <c r="D3769" s="12">
        <v>2010.0</v>
      </c>
      <c r="E3769" s="7">
        <f>'Cleaned and Complete Military E'!BB65</f>
        <v>38062236170</v>
      </c>
    </row>
    <row r="3770">
      <c r="A3770" s="1" t="s">
        <v>327</v>
      </c>
      <c r="B3770" s="1" t="s">
        <v>328</v>
      </c>
      <c r="C3770" s="1" t="s">
        <v>128</v>
      </c>
      <c r="D3770" s="12">
        <v>2011.0</v>
      </c>
      <c r="E3770" s="7">
        <f>'Cleaned and Complete Military E'!BC65</f>
        <v>43058914279</v>
      </c>
    </row>
    <row r="3771">
      <c r="A3771" s="1" t="s">
        <v>327</v>
      </c>
      <c r="B3771" s="1" t="s">
        <v>328</v>
      </c>
      <c r="C3771" s="1" t="s">
        <v>128</v>
      </c>
      <c r="D3771" s="12">
        <v>2012.0</v>
      </c>
      <c r="E3771" s="7">
        <f>'Cleaned and Complete Military E'!BD65</f>
        <v>46439276405</v>
      </c>
    </row>
    <row r="3772">
      <c r="A3772" s="1" t="s">
        <v>327</v>
      </c>
      <c r="B3772" s="1" t="s">
        <v>328</v>
      </c>
      <c r="C3772" s="1" t="s">
        <v>128</v>
      </c>
      <c r="D3772" s="12">
        <v>2013.0</v>
      </c>
      <c r="E3772" s="7">
        <f>'Cleaned and Complete Military E'!BE65</f>
        <v>48117797841</v>
      </c>
    </row>
    <row r="3773">
      <c r="A3773" s="1" t="s">
        <v>327</v>
      </c>
      <c r="B3773" s="1" t="s">
        <v>328</v>
      </c>
      <c r="C3773" s="1" t="s">
        <v>128</v>
      </c>
      <c r="D3773" s="12">
        <v>2014.0</v>
      </c>
      <c r="E3773" s="7">
        <f>'Cleaned and Complete Military E'!BF65</f>
        <v>45878272261</v>
      </c>
    </row>
    <row r="3774">
      <c r="A3774" s="1" t="s">
        <v>327</v>
      </c>
      <c r="B3774" s="1" t="s">
        <v>328</v>
      </c>
      <c r="C3774" s="1" t="s">
        <v>128</v>
      </c>
      <c r="D3774" s="12">
        <v>2015.0</v>
      </c>
      <c r="E3774" s="7">
        <f>'Cleaned and Complete Military E'!BG65</f>
        <v>44183408607</v>
      </c>
    </row>
    <row r="3775">
      <c r="A3775" s="1" t="s">
        <v>327</v>
      </c>
      <c r="B3775" s="1" t="s">
        <v>328</v>
      </c>
      <c r="C3775" s="1" t="s">
        <v>128</v>
      </c>
      <c r="D3775" s="12">
        <v>2016.0</v>
      </c>
      <c r="E3775" s="7">
        <f>'Cleaned and Complete Military E'!BH65</f>
        <v>41653978701</v>
      </c>
    </row>
    <row r="3776">
      <c r="A3776" s="1" t="s">
        <v>327</v>
      </c>
      <c r="B3776" s="1" t="s">
        <v>328</v>
      </c>
      <c r="C3776" s="1" t="s">
        <v>128</v>
      </c>
      <c r="D3776" s="12">
        <v>2017.0</v>
      </c>
      <c r="E3776" s="7">
        <f>'Cleaned and Complete Military E'!BI65</f>
        <v>42887738360</v>
      </c>
    </row>
    <row r="3777">
      <c r="A3777" s="1" t="s">
        <v>327</v>
      </c>
      <c r="B3777" s="1" t="s">
        <v>328</v>
      </c>
      <c r="C3777" s="1" t="s">
        <v>128</v>
      </c>
      <c r="D3777" s="12">
        <v>2018.0</v>
      </c>
      <c r="E3777" s="7">
        <f>'Cleaned and Complete Military E'!BJ65</f>
        <v>41480239074</v>
      </c>
    </row>
    <row r="3778">
      <c r="A3778" s="1" t="str">
        <f>'Cleaned and Complete Military E'!A66</f>
        <v>Mauritius</v>
      </c>
      <c r="B3778" s="1" t="str">
        <f>'Cleaned and Complete Military E'!B66</f>
        <v>MUS</v>
      </c>
      <c r="C3778" s="1" t="str">
        <f>'Cleaned and Complete Military E'!C66</f>
        <v>Country</v>
      </c>
      <c r="D3778" s="8">
        <v>1960.0</v>
      </c>
      <c r="E3778" s="7">
        <f>'Cleaned and Complete Military E'!D66</f>
        <v>8923552.567</v>
      </c>
    </row>
    <row r="3779">
      <c r="A3779" s="1" t="s">
        <v>339</v>
      </c>
      <c r="B3779" s="1" t="s">
        <v>340</v>
      </c>
      <c r="C3779" s="1" t="s">
        <v>6</v>
      </c>
      <c r="D3779" s="12">
        <v>1961.0</v>
      </c>
      <c r="E3779" s="7">
        <f>'Cleaned and Complete Military E'!E66</f>
        <v>8923552.567</v>
      </c>
    </row>
    <row r="3780">
      <c r="A3780" s="1" t="s">
        <v>339</v>
      </c>
      <c r="B3780" s="1" t="s">
        <v>340</v>
      </c>
      <c r="C3780" s="1" t="s">
        <v>6</v>
      </c>
      <c r="D3780" s="12">
        <v>1962.0</v>
      </c>
      <c r="E3780" s="7">
        <f>'Cleaned and Complete Military E'!F66</f>
        <v>8923552.567</v>
      </c>
    </row>
    <row r="3781">
      <c r="A3781" s="1" t="s">
        <v>339</v>
      </c>
      <c r="B3781" s="1" t="s">
        <v>340</v>
      </c>
      <c r="C3781" s="1" t="s">
        <v>6</v>
      </c>
      <c r="D3781" s="12">
        <v>1963.0</v>
      </c>
      <c r="E3781" s="7">
        <f>'Cleaned and Complete Military E'!G66</f>
        <v>8923552.567</v>
      </c>
    </row>
    <row r="3782">
      <c r="A3782" s="1" t="s">
        <v>339</v>
      </c>
      <c r="B3782" s="1" t="s">
        <v>340</v>
      </c>
      <c r="C3782" s="1" t="s">
        <v>6</v>
      </c>
      <c r="D3782" s="12">
        <v>1964.0</v>
      </c>
      <c r="E3782" s="7">
        <f>'Cleaned and Complete Military E'!H66</f>
        <v>8923552.567</v>
      </c>
    </row>
    <row r="3783">
      <c r="A3783" s="1" t="s">
        <v>339</v>
      </c>
      <c r="B3783" s="1" t="s">
        <v>340</v>
      </c>
      <c r="C3783" s="1" t="s">
        <v>6</v>
      </c>
      <c r="D3783" s="12">
        <v>1965.0</v>
      </c>
      <c r="E3783" s="7">
        <f>'Cleaned and Complete Military E'!I66</f>
        <v>8923552.567</v>
      </c>
    </row>
    <row r="3784">
      <c r="A3784" s="1" t="s">
        <v>339</v>
      </c>
      <c r="B3784" s="1" t="s">
        <v>340</v>
      </c>
      <c r="C3784" s="1" t="s">
        <v>6</v>
      </c>
      <c r="D3784" s="12">
        <v>1966.0</v>
      </c>
      <c r="E3784" s="7">
        <f>'Cleaned and Complete Military E'!J66</f>
        <v>8923552.567</v>
      </c>
    </row>
    <row r="3785">
      <c r="A3785" s="1" t="s">
        <v>339</v>
      </c>
      <c r="B3785" s="1" t="s">
        <v>340</v>
      </c>
      <c r="C3785" s="1" t="s">
        <v>6</v>
      </c>
      <c r="D3785" s="12">
        <v>1967.0</v>
      </c>
      <c r="E3785" s="7">
        <f>'Cleaned and Complete Military E'!K66</f>
        <v>8923552.567</v>
      </c>
    </row>
    <row r="3786">
      <c r="A3786" s="1" t="s">
        <v>339</v>
      </c>
      <c r="B3786" s="1" t="s">
        <v>340</v>
      </c>
      <c r="C3786" s="1" t="s">
        <v>6</v>
      </c>
      <c r="D3786" s="12">
        <v>1968.0</v>
      </c>
      <c r="E3786" s="7">
        <f>'Cleaned and Complete Military E'!L66</f>
        <v>270900.2709</v>
      </c>
    </row>
    <row r="3787">
      <c r="A3787" s="1" t="s">
        <v>339</v>
      </c>
      <c r="B3787" s="1" t="s">
        <v>340</v>
      </c>
      <c r="C3787" s="1" t="s">
        <v>6</v>
      </c>
      <c r="D3787" s="12">
        <v>1969.0</v>
      </c>
      <c r="E3787" s="7">
        <f>'Cleaned and Complete Military E'!M66</f>
        <v>336600.3366</v>
      </c>
    </row>
    <row r="3788">
      <c r="A3788" s="1" t="s">
        <v>339</v>
      </c>
      <c r="B3788" s="1" t="s">
        <v>340</v>
      </c>
      <c r="C3788" s="1" t="s">
        <v>6</v>
      </c>
      <c r="D3788" s="12">
        <v>1970.0</v>
      </c>
      <c r="E3788" s="7">
        <f>'Cleaned and Complete Military E'!N66</f>
        <v>414000.414</v>
      </c>
    </row>
    <row r="3789">
      <c r="A3789" s="1" t="s">
        <v>339</v>
      </c>
      <c r="B3789" s="1" t="s">
        <v>340</v>
      </c>
      <c r="C3789" s="1" t="s">
        <v>6</v>
      </c>
      <c r="D3789" s="12">
        <v>1971.0</v>
      </c>
      <c r="E3789" s="7">
        <f>'Cleaned and Complete Military E'!O66</f>
        <v>473954.3837</v>
      </c>
    </row>
    <row r="3790">
      <c r="A3790" s="1" t="s">
        <v>339</v>
      </c>
      <c r="B3790" s="1" t="s">
        <v>340</v>
      </c>
      <c r="C3790" s="1" t="s">
        <v>6</v>
      </c>
      <c r="D3790" s="12">
        <v>1972.0</v>
      </c>
      <c r="E3790" s="7">
        <f>'Cleaned and Complete Military E'!P66</f>
        <v>543220.6993</v>
      </c>
    </row>
    <row r="3791">
      <c r="A3791" s="1" t="s">
        <v>339</v>
      </c>
      <c r="B3791" s="1" t="s">
        <v>340</v>
      </c>
      <c r="C3791" s="1" t="s">
        <v>6</v>
      </c>
      <c r="D3791" s="12">
        <v>1973.0</v>
      </c>
      <c r="E3791" s="7">
        <f>'Cleaned and Complete Military E'!Q66</f>
        <v>643113.9947</v>
      </c>
    </row>
    <row r="3792">
      <c r="A3792" s="1" t="s">
        <v>339</v>
      </c>
      <c r="B3792" s="1" t="s">
        <v>340</v>
      </c>
      <c r="C3792" s="1" t="s">
        <v>6</v>
      </c>
      <c r="D3792" s="12">
        <v>1974.0</v>
      </c>
      <c r="E3792" s="7">
        <f>'Cleaned and Complete Military E'!R66</f>
        <v>789047.3218</v>
      </c>
    </row>
    <row r="3793">
      <c r="A3793" s="1" t="s">
        <v>339</v>
      </c>
      <c r="B3793" s="1" t="s">
        <v>340</v>
      </c>
      <c r="C3793" s="1" t="s">
        <v>6</v>
      </c>
      <c r="D3793" s="12">
        <v>1975.0</v>
      </c>
      <c r="E3793" s="7">
        <f>'Cleaned and Complete Military E'!S66</f>
        <v>1086812.239</v>
      </c>
    </row>
    <row r="3794">
      <c r="A3794" s="1" t="s">
        <v>339</v>
      </c>
      <c r="B3794" s="1" t="s">
        <v>340</v>
      </c>
      <c r="C3794" s="1" t="s">
        <v>6</v>
      </c>
      <c r="D3794" s="12">
        <v>1976.0</v>
      </c>
      <c r="E3794" s="7">
        <f>'Cleaned and Complete Military E'!T66</f>
        <v>1317065.578</v>
      </c>
    </row>
    <row r="3795">
      <c r="A3795" s="1" t="s">
        <v>339</v>
      </c>
      <c r="B3795" s="1" t="s">
        <v>340</v>
      </c>
      <c r="C3795" s="1" t="s">
        <v>6</v>
      </c>
      <c r="D3795" s="12">
        <v>1977.0</v>
      </c>
      <c r="E3795" s="7">
        <f>'Cleaned and Complete Military E'!U66</f>
        <v>1422666.713</v>
      </c>
    </row>
    <row r="3796">
      <c r="A3796" s="1" t="s">
        <v>339</v>
      </c>
      <c r="B3796" s="1" t="s">
        <v>340</v>
      </c>
      <c r="C3796" s="1" t="s">
        <v>6</v>
      </c>
      <c r="D3796" s="12">
        <v>1978.0</v>
      </c>
      <c r="E3796" s="7">
        <f>'Cleaned and Complete Military E'!V66</f>
        <v>1752316.546</v>
      </c>
    </row>
    <row r="3797">
      <c r="A3797" s="1" t="s">
        <v>339</v>
      </c>
      <c r="B3797" s="1" t="s">
        <v>340</v>
      </c>
      <c r="C3797" s="1" t="s">
        <v>6</v>
      </c>
      <c r="D3797" s="12">
        <v>1979.0</v>
      </c>
      <c r="E3797" s="7">
        <f>'Cleaned and Complete Military E'!W66</f>
        <v>2480933.275</v>
      </c>
    </row>
    <row r="3798">
      <c r="A3798" s="1" t="s">
        <v>339</v>
      </c>
      <c r="B3798" s="1" t="s">
        <v>340</v>
      </c>
      <c r="C3798" s="1" t="s">
        <v>6</v>
      </c>
      <c r="D3798" s="12">
        <v>1980.0</v>
      </c>
      <c r="E3798" s="7">
        <f>'Cleaned and Complete Military E'!X66</f>
        <v>5537271.498</v>
      </c>
    </row>
    <row r="3799">
      <c r="A3799" s="1" t="s">
        <v>339</v>
      </c>
      <c r="B3799" s="1" t="s">
        <v>340</v>
      </c>
      <c r="C3799" s="1" t="s">
        <v>6</v>
      </c>
      <c r="D3799" s="12">
        <v>1981.0</v>
      </c>
      <c r="E3799" s="7">
        <f>'Cleaned and Complete Military E'!Y66</f>
        <v>5332041.26</v>
      </c>
    </row>
    <row r="3800">
      <c r="A3800" s="1" t="s">
        <v>339</v>
      </c>
      <c r="B3800" s="1" t="s">
        <v>340</v>
      </c>
      <c r="C3800" s="1" t="s">
        <v>6</v>
      </c>
      <c r="D3800" s="12">
        <v>1982.0</v>
      </c>
      <c r="E3800" s="7">
        <f>'Cleaned and Complete Military E'!Z66</f>
        <v>2828236.376</v>
      </c>
    </row>
    <row r="3801">
      <c r="A3801" s="1" t="s">
        <v>339</v>
      </c>
      <c r="B3801" s="1" t="s">
        <v>340</v>
      </c>
      <c r="C3801" s="1" t="s">
        <v>6</v>
      </c>
      <c r="D3801" s="12">
        <v>1983.0</v>
      </c>
      <c r="E3801" s="7">
        <f>'Cleaned and Complete Military E'!AA66</f>
        <v>2934342.485</v>
      </c>
    </row>
    <row r="3802">
      <c r="A3802" s="1" t="s">
        <v>339</v>
      </c>
      <c r="B3802" s="1" t="s">
        <v>340</v>
      </c>
      <c r="C3802" s="1" t="s">
        <v>6</v>
      </c>
      <c r="D3802" s="12">
        <v>1984.0</v>
      </c>
      <c r="E3802" s="7">
        <f>'Cleaned and Complete Military E'!AB66</f>
        <v>2623131.381</v>
      </c>
    </row>
    <row r="3803">
      <c r="A3803" s="1" t="s">
        <v>339</v>
      </c>
      <c r="B3803" s="1" t="s">
        <v>340</v>
      </c>
      <c r="C3803" s="1" t="s">
        <v>6</v>
      </c>
      <c r="D3803" s="12">
        <v>1985.0</v>
      </c>
      <c r="E3803" s="7">
        <f>'Cleaned and Complete Military E'!AC66</f>
        <v>2363606.929</v>
      </c>
    </row>
    <row r="3804">
      <c r="A3804" s="1" t="s">
        <v>339</v>
      </c>
      <c r="B3804" s="1" t="s">
        <v>340</v>
      </c>
      <c r="C3804" s="1" t="s">
        <v>6</v>
      </c>
      <c r="D3804" s="12">
        <v>1986.0</v>
      </c>
      <c r="E3804" s="7">
        <f>'Cleaned and Complete Military E'!AD66</f>
        <v>2896096.952</v>
      </c>
    </row>
    <row r="3805">
      <c r="A3805" s="1" t="s">
        <v>339</v>
      </c>
      <c r="B3805" s="1" t="s">
        <v>340</v>
      </c>
      <c r="C3805" s="1" t="s">
        <v>6</v>
      </c>
      <c r="D3805" s="12">
        <v>1987.0</v>
      </c>
      <c r="E3805" s="7">
        <f>'Cleaned and Complete Military E'!AE66</f>
        <v>3649578.357</v>
      </c>
    </row>
    <row r="3806">
      <c r="A3806" s="1" t="s">
        <v>339</v>
      </c>
      <c r="B3806" s="1" t="s">
        <v>340</v>
      </c>
      <c r="C3806" s="1" t="s">
        <v>6</v>
      </c>
      <c r="D3806" s="12">
        <v>1988.0</v>
      </c>
      <c r="E3806" s="7">
        <f>'Cleaned and Complete Military E'!AF66</f>
        <v>4688302.314</v>
      </c>
    </row>
    <row r="3807">
      <c r="A3807" s="1" t="s">
        <v>339</v>
      </c>
      <c r="B3807" s="1" t="s">
        <v>340</v>
      </c>
      <c r="C3807" s="1" t="s">
        <v>6</v>
      </c>
      <c r="D3807" s="12">
        <v>1989.0</v>
      </c>
      <c r="E3807" s="7">
        <f>'Cleaned and Complete Military E'!AG66</f>
        <v>6327951.842</v>
      </c>
    </row>
    <row r="3808">
      <c r="A3808" s="1" t="s">
        <v>339</v>
      </c>
      <c r="B3808" s="1" t="s">
        <v>340</v>
      </c>
      <c r="C3808" s="1" t="s">
        <v>6</v>
      </c>
      <c r="D3808" s="12">
        <v>1990.0</v>
      </c>
      <c r="E3808" s="7">
        <f>'Cleaned and Complete Military E'!AH66</f>
        <v>9183570.491</v>
      </c>
    </row>
    <row r="3809">
      <c r="A3809" s="1" t="s">
        <v>339</v>
      </c>
      <c r="B3809" s="1" t="s">
        <v>340</v>
      </c>
      <c r="C3809" s="1" t="s">
        <v>6</v>
      </c>
      <c r="D3809" s="12">
        <v>1991.0</v>
      </c>
      <c r="E3809" s="7">
        <f>'Cleaned and Complete Military E'!AI66</f>
        <v>10496859.89</v>
      </c>
    </row>
    <row r="3810">
      <c r="A3810" s="1" t="s">
        <v>339</v>
      </c>
      <c r="B3810" s="1" t="s">
        <v>340</v>
      </c>
      <c r="C3810" s="1" t="s">
        <v>6</v>
      </c>
      <c r="D3810" s="12">
        <v>1992.0</v>
      </c>
      <c r="E3810" s="7">
        <f>'Cleaned and Complete Military E'!AJ66</f>
        <v>11427598.44</v>
      </c>
    </row>
    <row r="3811">
      <c r="A3811" s="1" t="s">
        <v>339</v>
      </c>
      <c r="B3811" s="1" t="s">
        <v>340</v>
      </c>
      <c r="C3811" s="1" t="s">
        <v>6</v>
      </c>
      <c r="D3811" s="12">
        <v>1993.0</v>
      </c>
      <c r="E3811" s="7">
        <f>'Cleaned and Complete Military E'!AK66</f>
        <v>10777425.2</v>
      </c>
    </row>
    <row r="3812">
      <c r="A3812" s="1" t="s">
        <v>339</v>
      </c>
      <c r="B3812" s="1" t="s">
        <v>340</v>
      </c>
      <c r="C3812" s="1" t="s">
        <v>6</v>
      </c>
      <c r="D3812" s="12">
        <v>1994.0</v>
      </c>
      <c r="E3812" s="7">
        <f>'Cleaned and Complete Military E'!AL66</f>
        <v>11853856.26</v>
      </c>
    </row>
    <row r="3813">
      <c r="A3813" s="1" t="s">
        <v>339</v>
      </c>
      <c r="B3813" s="1" t="s">
        <v>340</v>
      </c>
      <c r="C3813" s="1" t="s">
        <v>6</v>
      </c>
      <c r="D3813" s="12">
        <v>1995.0</v>
      </c>
      <c r="E3813" s="7">
        <f>'Cleaned and Complete Military E'!AM66</f>
        <v>13447369.48</v>
      </c>
    </row>
    <row r="3814">
      <c r="A3814" s="1" t="s">
        <v>339</v>
      </c>
      <c r="B3814" s="1" t="s">
        <v>340</v>
      </c>
      <c r="C3814" s="1" t="s">
        <v>6</v>
      </c>
      <c r="D3814" s="12">
        <v>1996.0</v>
      </c>
      <c r="E3814" s="7">
        <f>'Cleaned and Complete Military E'!AN66</f>
        <v>12973518.09</v>
      </c>
    </row>
    <row r="3815">
      <c r="A3815" s="1" t="s">
        <v>339</v>
      </c>
      <c r="B3815" s="1" t="s">
        <v>340</v>
      </c>
      <c r="C3815" s="1" t="s">
        <v>6</v>
      </c>
      <c r="D3815" s="12">
        <v>1997.0</v>
      </c>
      <c r="E3815" s="7">
        <f>'Cleaned and Complete Military E'!AO66</f>
        <v>9801826.445</v>
      </c>
    </row>
    <row r="3816">
      <c r="A3816" s="1" t="s">
        <v>339</v>
      </c>
      <c r="B3816" s="1" t="s">
        <v>340</v>
      </c>
      <c r="C3816" s="1" t="s">
        <v>6</v>
      </c>
      <c r="D3816" s="12">
        <v>1998.0</v>
      </c>
      <c r="E3816" s="7">
        <f>'Cleaned and Complete Military E'!AP66</f>
        <v>8456738.925</v>
      </c>
    </row>
    <row r="3817">
      <c r="A3817" s="1" t="s">
        <v>339</v>
      </c>
      <c r="B3817" s="1" t="s">
        <v>340</v>
      </c>
      <c r="C3817" s="1" t="s">
        <v>6</v>
      </c>
      <c r="D3817" s="12">
        <v>1999.0</v>
      </c>
      <c r="E3817" s="7">
        <f>'Cleaned and Complete Military E'!AQ66</f>
        <v>9040808.71</v>
      </c>
    </row>
    <row r="3818">
      <c r="A3818" s="1" t="s">
        <v>339</v>
      </c>
      <c r="B3818" s="1" t="s">
        <v>340</v>
      </c>
      <c r="C3818" s="1" t="s">
        <v>6</v>
      </c>
      <c r="D3818" s="12">
        <v>2000.0</v>
      </c>
      <c r="E3818" s="7">
        <f>'Cleaned and Complete Military E'!AR66</f>
        <v>9360142.631</v>
      </c>
    </row>
    <row r="3819">
      <c r="A3819" s="1" t="s">
        <v>339</v>
      </c>
      <c r="B3819" s="1" t="s">
        <v>340</v>
      </c>
      <c r="C3819" s="1" t="s">
        <v>6</v>
      </c>
      <c r="D3819" s="12">
        <v>2001.0</v>
      </c>
      <c r="E3819" s="7">
        <f>'Cleaned and Complete Military E'!AS66</f>
        <v>8977215.381</v>
      </c>
    </row>
    <row r="3820">
      <c r="A3820" s="1" t="s">
        <v>339</v>
      </c>
      <c r="B3820" s="1" t="s">
        <v>340</v>
      </c>
      <c r="C3820" s="1" t="s">
        <v>6</v>
      </c>
      <c r="D3820" s="12">
        <v>2002.0</v>
      </c>
      <c r="E3820" s="7">
        <f>'Cleaned and Complete Military E'!AT66</f>
        <v>9502035.912</v>
      </c>
    </row>
    <row r="3821">
      <c r="A3821" s="1" t="s">
        <v>339</v>
      </c>
      <c r="B3821" s="1" t="s">
        <v>340</v>
      </c>
      <c r="C3821" s="1" t="s">
        <v>6</v>
      </c>
      <c r="D3821" s="12">
        <v>2003.0</v>
      </c>
      <c r="E3821" s="7">
        <f>'Cleaned and Complete Military E'!AU66</f>
        <v>10882927.44</v>
      </c>
    </row>
    <row r="3822">
      <c r="A3822" s="1" t="s">
        <v>339</v>
      </c>
      <c r="B3822" s="1" t="s">
        <v>340</v>
      </c>
      <c r="C3822" s="1" t="s">
        <v>6</v>
      </c>
      <c r="D3822" s="12">
        <v>2004.0</v>
      </c>
      <c r="E3822" s="7">
        <f>'Cleaned and Complete Military E'!AV66</f>
        <v>10935141.92</v>
      </c>
    </row>
    <row r="3823">
      <c r="A3823" s="1" t="s">
        <v>339</v>
      </c>
      <c r="B3823" s="1" t="s">
        <v>340</v>
      </c>
      <c r="C3823" s="1" t="s">
        <v>6</v>
      </c>
      <c r="D3823" s="12">
        <v>2005.0</v>
      </c>
      <c r="E3823" s="7">
        <f>'Cleaned and Complete Military E'!AW66</f>
        <v>10886148.05</v>
      </c>
    </row>
    <row r="3824">
      <c r="A3824" s="1" t="s">
        <v>339</v>
      </c>
      <c r="B3824" s="1" t="s">
        <v>340</v>
      </c>
      <c r="C3824" s="1" t="s">
        <v>6</v>
      </c>
      <c r="D3824" s="12">
        <v>2006.0</v>
      </c>
      <c r="E3824" s="7">
        <f>'Cleaned and Complete Military E'!AX66</f>
        <v>10814271.43</v>
      </c>
    </row>
    <row r="3825">
      <c r="A3825" s="1" t="s">
        <v>339</v>
      </c>
      <c r="B3825" s="1" t="s">
        <v>340</v>
      </c>
      <c r="C3825" s="1" t="s">
        <v>6</v>
      </c>
      <c r="D3825" s="12">
        <v>2007.0</v>
      </c>
      <c r="E3825" s="7">
        <f>'Cleaned and Complete Military E'!AY66</f>
        <v>11632288.74</v>
      </c>
    </row>
    <row r="3826">
      <c r="A3826" s="1" t="s">
        <v>339</v>
      </c>
      <c r="B3826" s="1" t="s">
        <v>340</v>
      </c>
      <c r="C3826" s="1" t="s">
        <v>6</v>
      </c>
      <c r="D3826" s="12">
        <v>2008.0</v>
      </c>
      <c r="E3826" s="7">
        <f>'Cleaned and Complete Military E'!AZ66</f>
        <v>15580188.94</v>
      </c>
    </row>
    <row r="3827">
      <c r="A3827" s="1" t="s">
        <v>339</v>
      </c>
      <c r="B3827" s="1" t="s">
        <v>340</v>
      </c>
      <c r="C3827" s="1" t="s">
        <v>6</v>
      </c>
      <c r="D3827" s="12">
        <v>2009.0</v>
      </c>
      <c r="E3827" s="7">
        <f>'Cleaned and Complete Military E'!BA66</f>
        <v>15316115.87</v>
      </c>
    </row>
    <row r="3828">
      <c r="A3828" s="1" t="s">
        <v>339</v>
      </c>
      <c r="B3828" s="1" t="s">
        <v>340</v>
      </c>
      <c r="C3828" s="1" t="s">
        <v>6</v>
      </c>
      <c r="D3828" s="12">
        <v>2010.0</v>
      </c>
      <c r="E3828" s="7">
        <f>'Cleaned and Complete Military E'!BB66</f>
        <v>14874416.91</v>
      </c>
    </row>
    <row r="3829">
      <c r="A3829" s="1" t="s">
        <v>339</v>
      </c>
      <c r="B3829" s="1" t="s">
        <v>340</v>
      </c>
      <c r="C3829" s="1" t="s">
        <v>6</v>
      </c>
      <c r="D3829" s="12">
        <v>2011.0</v>
      </c>
      <c r="E3829" s="7">
        <f>'Cleaned and Complete Military E'!BC66</f>
        <v>17512018.39</v>
      </c>
    </row>
    <row r="3830">
      <c r="A3830" s="1" t="s">
        <v>339</v>
      </c>
      <c r="B3830" s="1" t="s">
        <v>340</v>
      </c>
      <c r="C3830" s="1" t="s">
        <v>6</v>
      </c>
      <c r="D3830" s="12">
        <v>2012.0</v>
      </c>
      <c r="E3830" s="7">
        <f>'Cleaned and Complete Military E'!BD66</f>
        <v>16662229.62</v>
      </c>
    </row>
    <row r="3831">
      <c r="A3831" s="1" t="s">
        <v>339</v>
      </c>
      <c r="B3831" s="1" t="s">
        <v>340</v>
      </c>
      <c r="C3831" s="1" t="s">
        <v>6</v>
      </c>
      <c r="D3831" s="12">
        <v>2013.0</v>
      </c>
      <c r="E3831" s="7">
        <f>'Cleaned and Complete Military E'!BE66</f>
        <v>23200896.38</v>
      </c>
    </row>
    <row r="3832">
      <c r="A3832" s="1" t="s">
        <v>339</v>
      </c>
      <c r="B3832" s="1" t="s">
        <v>340</v>
      </c>
      <c r="C3832" s="1" t="s">
        <v>6</v>
      </c>
      <c r="D3832" s="12">
        <v>2014.0</v>
      </c>
      <c r="E3832" s="7">
        <f>'Cleaned and Complete Military E'!BF66</f>
        <v>19743974.92</v>
      </c>
    </row>
    <row r="3833">
      <c r="A3833" s="1" t="s">
        <v>339</v>
      </c>
      <c r="B3833" s="1" t="s">
        <v>340</v>
      </c>
      <c r="C3833" s="1" t="s">
        <v>6</v>
      </c>
      <c r="D3833" s="12">
        <v>2015.0</v>
      </c>
      <c r="E3833" s="7">
        <f>'Cleaned and Complete Military E'!BG66</f>
        <v>21065693.01</v>
      </c>
    </row>
    <row r="3834">
      <c r="A3834" s="1" t="s">
        <v>339</v>
      </c>
      <c r="B3834" s="1" t="s">
        <v>340</v>
      </c>
      <c r="C3834" s="1" t="s">
        <v>6</v>
      </c>
      <c r="D3834" s="12">
        <v>2016.0</v>
      </c>
      <c r="E3834" s="7">
        <f>'Cleaned and Complete Military E'!BH66</f>
        <v>22958748.56</v>
      </c>
    </row>
    <row r="3835">
      <c r="A3835" s="1" t="s">
        <v>339</v>
      </c>
      <c r="B3835" s="1" t="s">
        <v>340</v>
      </c>
      <c r="C3835" s="1" t="s">
        <v>6</v>
      </c>
      <c r="D3835" s="12">
        <v>2017.0</v>
      </c>
      <c r="E3835" s="7">
        <f>'Cleaned and Complete Military E'!BI66</f>
        <v>23823068.18</v>
      </c>
    </row>
    <row r="3836">
      <c r="A3836" s="1" t="s">
        <v>339</v>
      </c>
      <c r="B3836" s="1" t="s">
        <v>340</v>
      </c>
      <c r="C3836" s="1" t="s">
        <v>6</v>
      </c>
      <c r="D3836" s="12">
        <v>2018.0</v>
      </c>
      <c r="E3836" s="7">
        <f>'Cleaned and Complete Military E'!BJ66</f>
        <v>23202895.56</v>
      </c>
    </row>
    <row r="3837">
      <c r="A3837" s="1" t="str">
        <f>'Cleaned and Complete Military E'!A67</f>
        <v>Malawi</v>
      </c>
      <c r="B3837" s="1" t="str">
        <f>'Cleaned and Complete Military E'!B67</f>
        <v>MWI</v>
      </c>
      <c r="C3837" s="1" t="str">
        <f>'Cleaned and Complete Military E'!C67</f>
        <v>Country</v>
      </c>
      <c r="D3837" s="8">
        <v>1960.0</v>
      </c>
      <c r="E3837" s="7">
        <f>'Cleaned and Complete Military E'!D67</f>
        <v>24499556.46</v>
      </c>
    </row>
    <row r="3838">
      <c r="A3838" s="1" t="s">
        <v>341</v>
      </c>
      <c r="B3838" s="1" t="s">
        <v>342</v>
      </c>
      <c r="C3838" s="1" t="s">
        <v>6</v>
      </c>
      <c r="D3838" s="12">
        <v>1961.0</v>
      </c>
      <c r="E3838" s="7">
        <f>'Cleaned and Complete Military E'!E67</f>
        <v>24499556.46</v>
      </c>
    </row>
    <row r="3839">
      <c r="A3839" s="1" t="s">
        <v>341</v>
      </c>
      <c r="B3839" s="1" t="s">
        <v>342</v>
      </c>
      <c r="C3839" s="1" t="s">
        <v>6</v>
      </c>
      <c r="D3839" s="12">
        <v>1962.0</v>
      </c>
      <c r="E3839" s="7">
        <f>'Cleaned and Complete Military E'!F67</f>
        <v>24499556.46</v>
      </c>
    </row>
    <row r="3840">
      <c r="A3840" s="1" t="s">
        <v>341</v>
      </c>
      <c r="B3840" s="1" t="s">
        <v>342</v>
      </c>
      <c r="C3840" s="1" t="s">
        <v>6</v>
      </c>
      <c r="D3840" s="12">
        <v>1963.0</v>
      </c>
      <c r="E3840" s="7">
        <f>'Cleaned and Complete Military E'!G67</f>
        <v>24499556.46</v>
      </c>
    </row>
    <row r="3841">
      <c r="A3841" s="1" t="s">
        <v>341</v>
      </c>
      <c r="B3841" s="1" t="s">
        <v>342</v>
      </c>
      <c r="C3841" s="1" t="s">
        <v>6</v>
      </c>
      <c r="D3841" s="12">
        <v>1964.0</v>
      </c>
      <c r="E3841" s="7">
        <f>'Cleaned and Complete Military E'!H67</f>
        <v>24499556.46</v>
      </c>
    </row>
    <row r="3842">
      <c r="A3842" s="1" t="s">
        <v>341</v>
      </c>
      <c r="B3842" s="1" t="s">
        <v>342</v>
      </c>
      <c r="C3842" s="1" t="s">
        <v>6</v>
      </c>
      <c r="D3842" s="12">
        <v>1965.0</v>
      </c>
      <c r="E3842" s="7">
        <f>'Cleaned and Complete Military E'!I67</f>
        <v>1771001.771</v>
      </c>
    </row>
    <row r="3843">
      <c r="A3843" s="1" t="s">
        <v>341</v>
      </c>
      <c r="B3843" s="1" t="s">
        <v>342</v>
      </c>
      <c r="C3843" s="1" t="s">
        <v>6</v>
      </c>
      <c r="D3843" s="12">
        <v>1966.0</v>
      </c>
      <c r="E3843" s="7">
        <f>'Cleaned and Complete Military E'!J67</f>
        <v>1848001.848</v>
      </c>
    </row>
    <row r="3844">
      <c r="A3844" s="1" t="s">
        <v>341</v>
      </c>
      <c r="B3844" s="1" t="s">
        <v>342</v>
      </c>
      <c r="C3844" s="1" t="s">
        <v>6</v>
      </c>
      <c r="D3844" s="12">
        <v>1967.0</v>
      </c>
      <c r="E3844" s="7">
        <f>'Cleaned and Complete Military E'!K67</f>
        <v>2133370.892</v>
      </c>
    </row>
    <row r="3845">
      <c r="A3845" s="1" t="s">
        <v>341</v>
      </c>
      <c r="B3845" s="1" t="s">
        <v>342</v>
      </c>
      <c r="C3845" s="1" t="s">
        <v>6</v>
      </c>
      <c r="D3845" s="12">
        <v>1968.0</v>
      </c>
      <c r="E3845" s="7">
        <f>'Cleaned and Complete Military E'!L67</f>
        <v>1881000.752</v>
      </c>
    </row>
    <row r="3846">
      <c r="A3846" s="1" t="s">
        <v>341</v>
      </c>
      <c r="B3846" s="1" t="s">
        <v>342</v>
      </c>
      <c r="C3846" s="1" t="s">
        <v>6</v>
      </c>
      <c r="D3846" s="12">
        <v>1969.0</v>
      </c>
      <c r="E3846" s="7">
        <f>'Cleaned and Complete Military E'!M67</f>
        <v>1959000.784</v>
      </c>
    </row>
    <row r="3847">
      <c r="A3847" s="1" t="s">
        <v>341</v>
      </c>
      <c r="B3847" s="1" t="s">
        <v>342</v>
      </c>
      <c r="C3847" s="1" t="s">
        <v>6</v>
      </c>
      <c r="D3847" s="12">
        <v>1970.0</v>
      </c>
      <c r="E3847" s="7">
        <f>'Cleaned and Complete Military E'!N67</f>
        <v>2055000.822</v>
      </c>
    </row>
    <row r="3848">
      <c r="A3848" s="1" t="s">
        <v>341</v>
      </c>
      <c r="B3848" s="1" t="s">
        <v>342</v>
      </c>
      <c r="C3848" s="1" t="s">
        <v>6</v>
      </c>
      <c r="D3848" s="12">
        <v>1971.0</v>
      </c>
      <c r="E3848" s="7">
        <f>'Cleaned and Complete Military E'!O67</f>
        <v>2343860.95</v>
      </c>
    </row>
    <row r="3849">
      <c r="A3849" s="1" t="s">
        <v>341</v>
      </c>
      <c r="B3849" s="1" t="s">
        <v>342</v>
      </c>
      <c r="C3849" s="1" t="s">
        <v>6</v>
      </c>
      <c r="D3849" s="12">
        <v>1972.0</v>
      </c>
      <c r="E3849" s="7">
        <f>'Cleaned and Complete Military E'!P67</f>
        <v>2697870.896</v>
      </c>
    </row>
    <row r="3850">
      <c r="A3850" s="1" t="s">
        <v>341</v>
      </c>
      <c r="B3850" s="1" t="s">
        <v>342</v>
      </c>
      <c r="C3850" s="1" t="s">
        <v>6</v>
      </c>
      <c r="D3850" s="12">
        <v>1973.0</v>
      </c>
      <c r="E3850" s="7">
        <f>'Cleaned and Complete Military E'!Q67</f>
        <v>4711557.475</v>
      </c>
    </row>
    <row r="3851">
      <c r="A3851" s="1" t="s">
        <v>341</v>
      </c>
      <c r="B3851" s="1" t="s">
        <v>342</v>
      </c>
      <c r="C3851" s="1" t="s">
        <v>6</v>
      </c>
      <c r="D3851" s="12">
        <v>1974.0</v>
      </c>
      <c r="E3851" s="7">
        <f>'Cleaned and Complete Military E'!R67</f>
        <v>5304902.622</v>
      </c>
    </row>
    <row r="3852">
      <c r="A3852" s="1" t="s">
        <v>341</v>
      </c>
      <c r="B3852" s="1" t="s">
        <v>342</v>
      </c>
      <c r="C3852" s="1" t="s">
        <v>6</v>
      </c>
      <c r="D3852" s="12">
        <v>1975.0</v>
      </c>
      <c r="E3852" s="7">
        <f>'Cleaned and Complete Military E'!S67</f>
        <v>9362342.027</v>
      </c>
    </row>
    <row r="3853">
      <c r="A3853" s="1" t="s">
        <v>341</v>
      </c>
      <c r="B3853" s="1" t="s">
        <v>342</v>
      </c>
      <c r="C3853" s="1" t="s">
        <v>6</v>
      </c>
      <c r="D3853" s="12">
        <v>1976.0</v>
      </c>
      <c r="E3853" s="7">
        <f>'Cleaned and Complete Military E'!T67</f>
        <v>9205803.654</v>
      </c>
    </row>
    <row r="3854">
      <c r="A3854" s="1" t="s">
        <v>341</v>
      </c>
      <c r="B3854" s="1" t="s">
        <v>342</v>
      </c>
      <c r="C3854" s="1" t="s">
        <v>6</v>
      </c>
      <c r="D3854" s="12">
        <v>1977.0</v>
      </c>
      <c r="E3854" s="7">
        <f>'Cleaned and Complete Military E'!U67</f>
        <v>13625117.4</v>
      </c>
    </row>
    <row r="3855">
      <c r="A3855" s="1" t="s">
        <v>341</v>
      </c>
      <c r="B3855" s="1" t="s">
        <v>342</v>
      </c>
      <c r="C3855" s="1" t="s">
        <v>6</v>
      </c>
      <c r="D3855" s="12">
        <v>1978.0</v>
      </c>
      <c r="E3855" s="7">
        <f>'Cleaned and Complete Military E'!V67</f>
        <v>25570521.9</v>
      </c>
    </row>
    <row r="3856">
      <c r="A3856" s="1" t="s">
        <v>341</v>
      </c>
      <c r="B3856" s="1" t="s">
        <v>342</v>
      </c>
      <c r="C3856" s="1" t="s">
        <v>6</v>
      </c>
      <c r="D3856" s="12">
        <v>1979.0</v>
      </c>
      <c r="E3856" s="7">
        <f>'Cleaned and Complete Military E'!W67</f>
        <v>43029681.3</v>
      </c>
    </row>
    <row r="3857">
      <c r="A3857" s="1" t="s">
        <v>341</v>
      </c>
      <c r="B3857" s="1" t="s">
        <v>342</v>
      </c>
      <c r="C3857" s="1" t="s">
        <v>6</v>
      </c>
      <c r="D3857" s="12">
        <v>1980.0</v>
      </c>
      <c r="E3857" s="7">
        <f>'Cleaned and Complete Military E'!X67</f>
        <v>53134112.22</v>
      </c>
    </row>
    <row r="3858">
      <c r="A3858" s="1" t="s">
        <v>341</v>
      </c>
      <c r="B3858" s="1" t="s">
        <v>342</v>
      </c>
      <c r="C3858" s="1" t="s">
        <v>6</v>
      </c>
      <c r="D3858" s="12">
        <v>1981.0</v>
      </c>
      <c r="E3858" s="7">
        <f>'Cleaned and Complete Military E'!Y67</f>
        <v>38506688.83</v>
      </c>
    </row>
    <row r="3859">
      <c r="A3859" s="1" t="s">
        <v>341</v>
      </c>
      <c r="B3859" s="1" t="s">
        <v>342</v>
      </c>
      <c r="C3859" s="1" t="s">
        <v>6</v>
      </c>
      <c r="D3859" s="12">
        <v>1982.0</v>
      </c>
      <c r="E3859" s="7">
        <f>'Cleaned and Complete Military E'!Z67</f>
        <v>26977480.08</v>
      </c>
    </row>
    <row r="3860">
      <c r="A3860" s="1" t="s">
        <v>341</v>
      </c>
      <c r="B3860" s="1" t="s">
        <v>342</v>
      </c>
      <c r="C3860" s="1" t="s">
        <v>6</v>
      </c>
      <c r="D3860" s="12">
        <v>1983.0</v>
      </c>
      <c r="E3860" s="7">
        <f>'Cleaned and Complete Military E'!AA67</f>
        <v>22217303.96</v>
      </c>
    </row>
    <row r="3861">
      <c r="A3861" s="1" t="s">
        <v>341</v>
      </c>
      <c r="B3861" s="1" t="s">
        <v>342</v>
      </c>
      <c r="C3861" s="1" t="s">
        <v>6</v>
      </c>
      <c r="D3861" s="12">
        <v>1984.0</v>
      </c>
      <c r="E3861" s="7">
        <f>'Cleaned and Complete Military E'!AB67</f>
        <v>18839590.2</v>
      </c>
    </row>
    <row r="3862">
      <c r="A3862" s="1" t="s">
        <v>341</v>
      </c>
      <c r="B3862" s="1" t="s">
        <v>342</v>
      </c>
      <c r="C3862" s="1" t="s">
        <v>6</v>
      </c>
      <c r="D3862" s="12">
        <v>1985.0</v>
      </c>
      <c r="E3862" s="7">
        <f>'Cleaned and Complete Military E'!AC67</f>
        <v>19811238.44</v>
      </c>
    </row>
    <row r="3863">
      <c r="A3863" s="1" t="s">
        <v>341</v>
      </c>
      <c r="B3863" s="1" t="s">
        <v>342</v>
      </c>
      <c r="C3863" s="1" t="s">
        <v>6</v>
      </c>
      <c r="D3863" s="12">
        <v>1986.0</v>
      </c>
      <c r="E3863" s="7">
        <f>'Cleaned and Complete Military E'!AD67</f>
        <v>24743830.16</v>
      </c>
    </row>
    <row r="3864">
      <c r="A3864" s="1" t="s">
        <v>341</v>
      </c>
      <c r="B3864" s="1" t="s">
        <v>342</v>
      </c>
      <c r="C3864" s="1" t="s">
        <v>6</v>
      </c>
      <c r="D3864" s="12">
        <v>1987.0</v>
      </c>
      <c r="E3864" s="7">
        <f>'Cleaned and Complete Military E'!AE67</f>
        <v>21643561.49</v>
      </c>
    </row>
    <row r="3865">
      <c r="A3865" s="1" t="s">
        <v>341</v>
      </c>
      <c r="B3865" s="1" t="s">
        <v>342</v>
      </c>
      <c r="C3865" s="1" t="s">
        <v>6</v>
      </c>
      <c r="D3865" s="12">
        <v>1988.0</v>
      </c>
      <c r="E3865" s="7">
        <f>'Cleaned and Complete Military E'!AF67</f>
        <v>20167493.07</v>
      </c>
    </row>
    <row r="3866">
      <c r="A3866" s="1" t="s">
        <v>341</v>
      </c>
      <c r="B3866" s="1" t="s">
        <v>342</v>
      </c>
      <c r="C3866" s="1" t="s">
        <v>6</v>
      </c>
      <c r="D3866" s="12">
        <v>1989.0</v>
      </c>
      <c r="E3866" s="7">
        <f>'Cleaned and Complete Military E'!AG67</f>
        <v>22781135.85</v>
      </c>
    </row>
    <row r="3867">
      <c r="A3867" s="1" t="s">
        <v>341</v>
      </c>
      <c r="B3867" s="1" t="s">
        <v>342</v>
      </c>
      <c r="C3867" s="1" t="s">
        <v>6</v>
      </c>
      <c r="D3867" s="12">
        <v>1990.0</v>
      </c>
      <c r="E3867" s="7">
        <f>'Cleaned and Complete Military E'!AH67</f>
        <v>24312172.03</v>
      </c>
    </row>
    <row r="3868">
      <c r="A3868" s="1" t="s">
        <v>341</v>
      </c>
      <c r="B3868" s="1" t="s">
        <v>342</v>
      </c>
      <c r="C3868" s="1" t="s">
        <v>6</v>
      </c>
      <c r="D3868" s="12">
        <v>1991.0</v>
      </c>
      <c r="E3868" s="7">
        <f>'Cleaned and Complete Military E'!AI67</f>
        <v>23704121.2</v>
      </c>
    </row>
    <row r="3869">
      <c r="A3869" s="1" t="s">
        <v>341</v>
      </c>
      <c r="B3869" s="1" t="s">
        <v>342</v>
      </c>
      <c r="C3869" s="1" t="s">
        <v>6</v>
      </c>
      <c r="D3869" s="12">
        <v>1992.0</v>
      </c>
      <c r="E3869" s="7">
        <f>'Cleaned and Complete Military E'!AJ67</f>
        <v>25238116.38</v>
      </c>
    </row>
    <row r="3870">
      <c r="A3870" s="1" t="s">
        <v>341</v>
      </c>
      <c r="B3870" s="1" t="s">
        <v>342</v>
      </c>
      <c r="C3870" s="1" t="s">
        <v>6</v>
      </c>
      <c r="D3870" s="12">
        <v>1993.0</v>
      </c>
      <c r="E3870" s="7">
        <f>'Cleaned and Complete Military E'!AK67</f>
        <v>25728062.72</v>
      </c>
    </row>
    <row r="3871">
      <c r="A3871" s="1" t="s">
        <v>341</v>
      </c>
      <c r="B3871" s="1" t="s">
        <v>342</v>
      </c>
      <c r="C3871" s="1" t="s">
        <v>6</v>
      </c>
      <c r="D3871" s="12">
        <v>1994.0</v>
      </c>
      <c r="E3871" s="7">
        <f>'Cleaned and Complete Military E'!AL67</f>
        <v>17060803.08</v>
      </c>
    </row>
    <row r="3872">
      <c r="A3872" s="1" t="s">
        <v>341</v>
      </c>
      <c r="B3872" s="1" t="s">
        <v>342</v>
      </c>
      <c r="C3872" s="1" t="s">
        <v>6</v>
      </c>
      <c r="D3872" s="12">
        <v>1995.0</v>
      </c>
      <c r="E3872" s="7">
        <f>'Cleaned and Complete Military E'!AM67</f>
        <v>11047717.5</v>
      </c>
    </row>
    <row r="3873">
      <c r="A3873" s="1" t="s">
        <v>341</v>
      </c>
      <c r="B3873" s="1" t="s">
        <v>342</v>
      </c>
      <c r="C3873" s="1" t="s">
        <v>6</v>
      </c>
      <c r="D3873" s="12">
        <v>1996.0</v>
      </c>
      <c r="E3873" s="7">
        <f>'Cleaned and Complete Military E'!AN67</f>
        <v>20152203.02</v>
      </c>
    </row>
    <row r="3874">
      <c r="A3874" s="1" t="s">
        <v>341</v>
      </c>
      <c r="B3874" s="1" t="s">
        <v>342</v>
      </c>
      <c r="C3874" s="1" t="s">
        <v>6</v>
      </c>
      <c r="D3874" s="12">
        <v>1997.0</v>
      </c>
      <c r="E3874" s="7">
        <f>'Cleaned and Complete Military E'!AO67</f>
        <v>26407487.14</v>
      </c>
    </row>
    <row r="3875">
      <c r="A3875" s="1" t="s">
        <v>341</v>
      </c>
      <c r="B3875" s="1" t="s">
        <v>342</v>
      </c>
      <c r="C3875" s="1" t="s">
        <v>6</v>
      </c>
      <c r="D3875" s="12">
        <v>1998.0</v>
      </c>
      <c r="E3875" s="7">
        <f>'Cleaned and Complete Military E'!AP67</f>
        <v>14474120.37</v>
      </c>
    </row>
    <row r="3876">
      <c r="A3876" s="1" t="s">
        <v>341</v>
      </c>
      <c r="B3876" s="1" t="s">
        <v>342</v>
      </c>
      <c r="C3876" s="1" t="s">
        <v>6</v>
      </c>
      <c r="D3876" s="12">
        <v>1999.0</v>
      </c>
      <c r="E3876" s="7">
        <f>'Cleaned and Complete Military E'!AQ67</f>
        <v>14402979.49</v>
      </c>
    </row>
    <row r="3877">
      <c r="A3877" s="1" t="s">
        <v>341</v>
      </c>
      <c r="B3877" s="1" t="s">
        <v>342</v>
      </c>
      <c r="C3877" s="1" t="s">
        <v>6</v>
      </c>
      <c r="D3877" s="12">
        <v>2000.0</v>
      </c>
      <c r="E3877" s="7">
        <f>'Cleaned and Complete Military E'!AR67</f>
        <v>11727501.44</v>
      </c>
    </row>
    <row r="3878">
      <c r="A3878" s="1" t="s">
        <v>341</v>
      </c>
      <c r="B3878" s="1" t="s">
        <v>342</v>
      </c>
      <c r="C3878" s="1" t="s">
        <v>6</v>
      </c>
      <c r="D3878" s="12">
        <v>2001.0</v>
      </c>
      <c r="E3878" s="7">
        <f>'Cleaned and Complete Military E'!AS67</f>
        <v>12681914.7</v>
      </c>
    </row>
    <row r="3879">
      <c r="A3879" s="1" t="s">
        <v>341</v>
      </c>
      <c r="B3879" s="1" t="s">
        <v>342</v>
      </c>
      <c r="C3879" s="1" t="s">
        <v>6</v>
      </c>
      <c r="D3879" s="12">
        <v>2002.0</v>
      </c>
      <c r="E3879" s="7">
        <f>'Cleaned and Complete Military E'!AT67</f>
        <v>14815169.79</v>
      </c>
    </row>
    <row r="3880">
      <c r="A3880" s="1" t="s">
        <v>341</v>
      </c>
      <c r="B3880" s="1" t="s">
        <v>342</v>
      </c>
      <c r="C3880" s="1" t="s">
        <v>6</v>
      </c>
      <c r="D3880" s="12">
        <v>2003.0</v>
      </c>
      <c r="E3880" s="7">
        <f>'Cleaned and Complete Military E'!AU67</f>
        <v>13118825.85</v>
      </c>
    </row>
    <row r="3881">
      <c r="A3881" s="1" t="s">
        <v>341</v>
      </c>
      <c r="B3881" s="1" t="s">
        <v>342</v>
      </c>
      <c r="C3881" s="1" t="s">
        <v>6</v>
      </c>
      <c r="D3881" s="12">
        <v>2004.0</v>
      </c>
      <c r="E3881" s="7">
        <f>'Cleaned and Complete Military E'!AV67</f>
        <v>21965738.58</v>
      </c>
    </row>
    <row r="3882">
      <c r="A3882" s="1" t="s">
        <v>341</v>
      </c>
      <c r="B3882" s="1" t="s">
        <v>342</v>
      </c>
      <c r="C3882" s="1" t="s">
        <v>6</v>
      </c>
      <c r="D3882" s="12">
        <v>2005.0</v>
      </c>
      <c r="E3882" s="7">
        <f>'Cleaned and Complete Military E'!AW67</f>
        <v>38213561.9</v>
      </c>
    </row>
    <row r="3883">
      <c r="A3883" s="1" t="s">
        <v>341</v>
      </c>
      <c r="B3883" s="1" t="s">
        <v>342</v>
      </c>
      <c r="C3883" s="1" t="s">
        <v>6</v>
      </c>
      <c r="D3883" s="12">
        <v>2006.0</v>
      </c>
      <c r="E3883" s="7">
        <f>'Cleaned and Complete Military E'!AX67</f>
        <v>31090549.5</v>
      </c>
    </row>
    <row r="3884">
      <c r="A3884" s="1" t="s">
        <v>341</v>
      </c>
      <c r="B3884" s="1" t="s">
        <v>342</v>
      </c>
      <c r="C3884" s="1" t="s">
        <v>6</v>
      </c>
      <c r="D3884" s="12">
        <v>2007.0</v>
      </c>
      <c r="E3884" s="7">
        <f>'Cleaned and Complete Military E'!AY67</f>
        <v>33599605.59</v>
      </c>
    </row>
    <row r="3885">
      <c r="A3885" s="1" t="s">
        <v>341</v>
      </c>
      <c r="B3885" s="1" t="s">
        <v>342</v>
      </c>
      <c r="C3885" s="1" t="s">
        <v>6</v>
      </c>
      <c r="D3885" s="12">
        <v>2008.0</v>
      </c>
      <c r="E3885" s="7">
        <f>'Cleaned and Complete Military E'!AZ67</f>
        <v>44464251.4</v>
      </c>
    </row>
    <row r="3886">
      <c r="A3886" s="1" t="s">
        <v>341</v>
      </c>
      <c r="B3886" s="1" t="s">
        <v>342</v>
      </c>
      <c r="C3886" s="1" t="s">
        <v>6</v>
      </c>
      <c r="D3886" s="12">
        <v>2009.0</v>
      </c>
      <c r="E3886" s="7">
        <f>'Cleaned and Complete Military E'!BA67</f>
        <v>58797381.82</v>
      </c>
    </row>
    <row r="3887">
      <c r="A3887" s="1" t="s">
        <v>341</v>
      </c>
      <c r="B3887" s="1" t="s">
        <v>342</v>
      </c>
      <c r="C3887" s="1" t="s">
        <v>6</v>
      </c>
      <c r="D3887" s="12">
        <v>2010.0</v>
      </c>
      <c r="E3887" s="7">
        <f>'Cleaned and Complete Military E'!BB67</f>
        <v>49984217.91</v>
      </c>
    </row>
    <row r="3888">
      <c r="A3888" s="1" t="s">
        <v>341</v>
      </c>
      <c r="B3888" s="1" t="s">
        <v>342</v>
      </c>
      <c r="C3888" s="1" t="s">
        <v>6</v>
      </c>
      <c r="D3888" s="12">
        <v>2011.0</v>
      </c>
      <c r="E3888" s="7">
        <f>'Cleaned and Complete Military E'!BC67</f>
        <v>52804842.99</v>
      </c>
    </row>
    <row r="3889">
      <c r="A3889" s="1" t="s">
        <v>341</v>
      </c>
      <c r="B3889" s="1" t="s">
        <v>342</v>
      </c>
      <c r="C3889" s="1" t="s">
        <v>6</v>
      </c>
      <c r="D3889" s="12">
        <v>2012.0</v>
      </c>
      <c r="E3889" s="7">
        <f>'Cleaned and Complete Military E'!BD67</f>
        <v>46155953.69</v>
      </c>
    </row>
    <row r="3890">
      <c r="A3890" s="1" t="s">
        <v>341</v>
      </c>
      <c r="B3890" s="1" t="s">
        <v>342</v>
      </c>
      <c r="C3890" s="1" t="s">
        <v>6</v>
      </c>
      <c r="D3890" s="12">
        <v>2013.0</v>
      </c>
      <c r="E3890" s="7">
        <f>'Cleaned and Complete Military E'!BE67</f>
        <v>62925520.09</v>
      </c>
    </row>
    <row r="3891">
      <c r="A3891" s="1" t="s">
        <v>341</v>
      </c>
      <c r="B3891" s="1" t="s">
        <v>342</v>
      </c>
      <c r="C3891" s="1" t="s">
        <v>6</v>
      </c>
      <c r="D3891" s="12">
        <v>2014.0</v>
      </c>
      <c r="E3891" s="7">
        <f>'Cleaned and Complete Military E'!BF67</f>
        <v>49454513.58</v>
      </c>
    </row>
    <row r="3892">
      <c r="A3892" s="1" t="s">
        <v>341</v>
      </c>
      <c r="B3892" s="1" t="s">
        <v>342</v>
      </c>
      <c r="C3892" s="1" t="s">
        <v>6</v>
      </c>
      <c r="D3892" s="12">
        <v>2015.0</v>
      </c>
      <c r="E3892" s="7">
        <f>'Cleaned and Complete Military E'!BG67</f>
        <v>40793415.43</v>
      </c>
    </row>
    <row r="3893">
      <c r="A3893" s="1" t="s">
        <v>341</v>
      </c>
      <c r="B3893" s="1" t="s">
        <v>342</v>
      </c>
      <c r="C3893" s="1" t="s">
        <v>6</v>
      </c>
      <c r="D3893" s="12">
        <v>2016.0</v>
      </c>
      <c r="E3893" s="7">
        <f>'Cleaned and Complete Military E'!BH67</f>
        <v>35748121.99</v>
      </c>
    </row>
    <row r="3894">
      <c r="A3894" s="1" t="s">
        <v>341</v>
      </c>
      <c r="B3894" s="1" t="s">
        <v>342</v>
      </c>
      <c r="C3894" s="1" t="s">
        <v>6</v>
      </c>
      <c r="D3894" s="12">
        <v>2017.0</v>
      </c>
      <c r="E3894" s="7">
        <f>'Cleaned and Complete Military E'!BI67</f>
        <v>47416537.07</v>
      </c>
    </row>
    <row r="3895">
      <c r="A3895" s="1" t="s">
        <v>341</v>
      </c>
      <c r="B3895" s="1" t="s">
        <v>342</v>
      </c>
      <c r="C3895" s="1" t="s">
        <v>6</v>
      </c>
      <c r="D3895" s="12">
        <v>2018.0</v>
      </c>
      <c r="E3895" s="7">
        <f>'Cleaned and Complete Military E'!BJ67</f>
        <v>58369173.44</v>
      </c>
    </row>
    <row r="3896">
      <c r="A3896" s="1" t="str">
        <f>'Cleaned and Complete Military E'!A68</f>
        <v>Malaysia</v>
      </c>
      <c r="B3896" s="1" t="str">
        <f>'Cleaned and Complete Military E'!B68</f>
        <v>MYS</v>
      </c>
      <c r="C3896" s="1" t="str">
        <f>'Cleaned and Complete Military E'!C68</f>
        <v>Country</v>
      </c>
      <c r="D3896" s="8">
        <v>1960.0</v>
      </c>
      <c r="E3896" s="7">
        <f>'Cleaned and Complete Military E'!D68</f>
        <v>51286741.89</v>
      </c>
    </row>
    <row r="3897">
      <c r="A3897" s="1" t="s">
        <v>343</v>
      </c>
      <c r="B3897" s="1" t="s">
        <v>344</v>
      </c>
      <c r="C3897" s="1" t="s">
        <v>6</v>
      </c>
      <c r="D3897" s="12">
        <v>1961.0</v>
      </c>
      <c r="E3897" s="7">
        <f>'Cleaned and Complete Military E'!E68</f>
        <v>42466728.95</v>
      </c>
    </row>
    <row r="3898">
      <c r="A3898" s="1" t="s">
        <v>343</v>
      </c>
      <c r="B3898" s="1" t="s">
        <v>344</v>
      </c>
      <c r="C3898" s="1" t="s">
        <v>6</v>
      </c>
      <c r="D3898" s="12">
        <v>1962.0</v>
      </c>
      <c r="E3898" s="7">
        <f>'Cleaned and Complete Military E'!F68</f>
        <v>43773397.53</v>
      </c>
    </row>
    <row r="3899">
      <c r="A3899" s="1" t="s">
        <v>343</v>
      </c>
      <c r="B3899" s="1" t="s">
        <v>344</v>
      </c>
      <c r="C3899" s="1" t="s">
        <v>6</v>
      </c>
      <c r="D3899" s="12">
        <v>1963.0</v>
      </c>
      <c r="E3899" s="7">
        <f>'Cleaned and Complete Military E'!G68</f>
        <v>60760089.11</v>
      </c>
    </row>
    <row r="3900">
      <c r="A3900" s="1" t="s">
        <v>343</v>
      </c>
      <c r="B3900" s="1" t="s">
        <v>344</v>
      </c>
      <c r="C3900" s="1" t="s">
        <v>6</v>
      </c>
      <c r="D3900" s="12">
        <v>1964.0</v>
      </c>
      <c r="E3900" s="7">
        <f>'Cleaned and Complete Military E'!H68</f>
        <v>84606790.76</v>
      </c>
    </row>
    <row r="3901">
      <c r="A3901" s="1" t="s">
        <v>343</v>
      </c>
      <c r="B3901" s="1" t="s">
        <v>344</v>
      </c>
      <c r="C3901" s="1" t="s">
        <v>6</v>
      </c>
      <c r="D3901" s="12">
        <v>1965.0</v>
      </c>
      <c r="E3901" s="7">
        <f>'Cleaned and Complete Military E'!I68</f>
        <v>118580173.9</v>
      </c>
    </row>
    <row r="3902">
      <c r="A3902" s="1" t="s">
        <v>343</v>
      </c>
      <c r="B3902" s="1" t="s">
        <v>344</v>
      </c>
      <c r="C3902" s="1" t="s">
        <v>6</v>
      </c>
      <c r="D3902" s="12">
        <v>1966.0</v>
      </c>
      <c r="E3902" s="7">
        <f>'Cleaned and Complete Military E'!J68</f>
        <v>148633551.3</v>
      </c>
    </row>
    <row r="3903">
      <c r="A3903" s="1" t="s">
        <v>343</v>
      </c>
      <c r="B3903" s="1" t="s">
        <v>344</v>
      </c>
      <c r="C3903" s="1" t="s">
        <v>6</v>
      </c>
      <c r="D3903" s="12">
        <v>1967.0</v>
      </c>
      <c r="E3903" s="7">
        <f>'Cleaned and Complete Military E'!K68</f>
        <v>143406877</v>
      </c>
    </row>
    <row r="3904">
      <c r="A3904" s="1" t="s">
        <v>343</v>
      </c>
      <c r="B3904" s="1" t="s">
        <v>344</v>
      </c>
      <c r="C3904" s="1" t="s">
        <v>6</v>
      </c>
      <c r="D3904" s="12">
        <v>1968.0</v>
      </c>
      <c r="E3904" s="7">
        <f>'Cleaned and Complete Military E'!L68</f>
        <v>148306884.2</v>
      </c>
    </row>
    <row r="3905">
      <c r="A3905" s="1" t="s">
        <v>343</v>
      </c>
      <c r="B3905" s="1" t="s">
        <v>344</v>
      </c>
      <c r="C3905" s="1" t="s">
        <v>6</v>
      </c>
      <c r="D3905" s="12">
        <v>1969.0</v>
      </c>
      <c r="E3905" s="7">
        <f>'Cleaned and Complete Military E'!M68</f>
        <v>143733544.1</v>
      </c>
    </row>
    <row r="3906">
      <c r="A3906" s="1" t="s">
        <v>343</v>
      </c>
      <c r="B3906" s="1" t="s">
        <v>344</v>
      </c>
      <c r="C3906" s="1" t="s">
        <v>6</v>
      </c>
      <c r="D3906" s="12">
        <v>1970.0</v>
      </c>
      <c r="E3906" s="7">
        <f>'Cleaned and Complete Military E'!N68</f>
        <v>199593626.1</v>
      </c>
    </row>
    <row r="3907">
      <c r="A3907" s="1" t="s">
        <v>343</v>
      </c>
      <c r="B3907" s="1" t="s">
        <v>344</v>
      </c>
      <c r="C3907" s="1" t="s">
        <v>6</v>
      </c>
      <c r="D3907" s="12">
        <v>1971.0</v>
      </c>
      <c r="E3907" s="7">
        <f>'Cleaned and Complete Military E'!O68</f>
        <v>228027756.5</v>
      </c>
    </row>
    <row r="3908">
      <c r="A3908" s="1" t="s">
        <v>343</v>
      </c>
      <c r="B3908" s="1" t="s">
        <v>344</v>
      </c>
      <c r="C3908" s="1" t="s">
        <v>6</v>
      </c>
      <c r="D3908" s="12">
        <v>1972.0</v>
      </c>
      <c r="E3908" s="7">
        <f>'Cleaned and Complete Military E'!P68</f>
        <v>251103009</v>
      </c>
    </row>
    <row r="3909">
      <c r="A3909" s="1" t="s">
        <v>343</v>
      </c>
      <c r="B3909" s="1" t="s">
        <v>344</v>
      </c>
      <c r="C3909" s="1" t="s">
        <v>6</v>
      </c>
      <c r="D3909" s="12">
        <v>1973.0</v>
      </c>
      <c r="E3909" s="7">
        <f>'Cleaned and Complete Military E'!Q68</f>
        <v>296726189.3</v>
      </c>
    </row>
    <row r="3910">
      <c r="A3910" s="1" t="s">
        <v>343</v>
      </c>
      <c r="B3910" s="1" t="s">
        <v>344</v>
      </c>
      <c r="C3910" s="1" t="s">
        <v>6</v>
      </c>
      <c r="D3910" s="12">
        <v>1974.0</v>
      </c>
      <c r="E3910" s="7">
        <f>'Cleaned and Complete Military E'!R68</f>
        <v>397163356.3</v>
      </c>
    </row>
    <row r="3911">
      <c r="A3911" s="1" t="s">
        <v>343</v>
      </c>
      <c r="B3911" s="1" t="s">
        <v>344</v>
      </c>
      <c r="C3911" s="1" t="s">
        <v>6</v>
      </c>
      <c r="D3911" s="12">
        <v>1975.0</v>
      </c>
      <c r="E3911" s="7">
        <f>'Cleaned and Complete Military E'!S68</f>
        <v>440725547</v>
      </c>
    </row>
    <row r="3912">
      <c r="A3912" s="1" t="s">
        <v>343</v>
      </c>
      <c r="B3912" s="1" t="s">
        <v>344</v>
      </c>
      <c r="C3912" s="1" t="s">
        <v>6</v>
      </c>
      <c r="D3912" s="12">
        <v>1976.0</v>
      </c>
      <c r="E3912" s="7">
        <f>'Cleaned and Complete Military E'!T68</f>
        <v>439885582.5</v>
      </c>
    </row>
    <row r="3913">
      <c r="A3913" s="1" t="s">
        <v>343</v>
      </c>
      <c r="B3913" s="1" t="s">
        <v>344</v>
      </c>
      <c r="C3913" s="1" t="s">
        <v>6</v>
      </c>
      <c r="D3913" s="12">
        <v>1977.0</v>
      </c>
      <c r="E3913" s="7">
        <f>'Cleaned and Complete Military E'!U68</f>
        <v>637879477.3</v>
      </c>
    </row>
    <row r="3914">
      <c r="A3914" s="1" t="s">
        <v>343</v>
      </c>
      <c r="B3914" s="1" t="s">
        <v>344</v>
      </c>
      <c r="C3914" s="1" t="s">
        <v>6</v>
      </c>
      <c r="D3914" s="12">
        <v>1978.0</v>
      </c>
      <c r="E3914" s="7">
        <f>'Cleaned and Complete Military E'!V68</f>
        <v>607070689.6</v>
      </c>
    </row>
    <row r="3915">
      <c r="A3915" s="1" t="s">
        <v>343</v>
      </c>
      <c r="B3915" s="1" t="s">
        <v>344</v>
      </c>
      <c r="C3915" s="1" t="s">
        <v>6</v>
      </c>
      <c r="D3915" s="12">
        <v>1979.0</v>
      </c>
      <c r="E3915" s="7">
        <f>'Cleaned and Complete Military E'!W68</f>
        <v>778636837.2</v>
      </c>
    </row>
    <row r="3916">
      <c r="A3916" s="1" t="s">
        <v>343</v>
      </c>
      <c r="B3916" s="1" t="s">
        <v>344</v>
      </c>
      <c r="C3916" s="1" t="s">
        <v>6</v>
      </c>
      <c r="D3916" s="12">
        <v>1980.0</v>
      </c>
      <c r="E3916" s="7">
        <f>'Cleaned and Complete Military E'!X68</f>
        <v>1035886222</v>
      </c>
    </row>
    <row r="3917">
      <c r="A3917" s="1" t="s">
        <v>343</v>
      </c>
      <c r="B3917" s="1" t="s">
        <v>344</v>
      </c>
      <c r="C3917" s="1" t="s">
        <v>6</v>
      </c>
      <c r="D3917" s="12">
        <v>1981.0</v>
      </c>
      <c r="E3917" s="7">
        <f>'Cleaned and Complete Military E'!Y68</f>
        <v>1446539243</v>
      </c>
    </row>
    <row r="3918">
      <c r="A3918" s="1" t="s">
        <v>343</v>
      </c>
      <c r="B3918" s="1" t="s">
        <v>344</v>
      </c>
      <c r="C3918" s="1" t="s">
        <v>6</v>
      </c>
      <c r="D3918" s="12">
        <v>1982.0</v>
      </c>
      <c r="E3918" s="7">
        <f>'Cleaned and Complete Military E'!Z68</f>
        <v>1438303667</v>
      </c>
    </row>
    <row r="3919">
      <c r="A3919" s="1" t="s">
        <v>343</v>
      </c>
      <c r="B3919" s="1" t="s">
        <v>344</v>
      </c>
      <c r="C3919" s="1" t="s">
        <v>6</v>
      </c>
      <c r="D3919" s="12">
        <v>1983.0</v>
      </c>
      <c r="E3919" s="7">
        <f>'Cleaned and Complete Military E'!AA68</f>
        <v>1342380183</v>
      </c>
    </row>
    <row r="3920">
      <c r="A3920" s="1" t="s">
        <v>343</v>
      </c>
      <c r="B3920" s="1" t="s">
        <v>344</v>
      </c>
      <c r="C3920" s="1" t="s">
        <v>6</v>
      </c>
      <c r="D3920" s="12">
        <v>1984.0</v>
      </c>
      <c r="E3920" s="7">
        <f>'Cleaned and Complete Military E'!AB68</f>
        <v>1273659777</v>
      </c>
    </row>
    <row r="3921">
      <c r="A3921" s="1" t="s">
        <v>343</v>
      </c>
      <c r="B3921" s="1" t="s">
        <v>344</v>
      </c>
      <c r="C3921" s="1" t="s">
        <v>6</v>
      </c>
      <c r="D3921" s="12">
        <v>1985.0</v>
      </c>
      <c r="E3921" s="7">
        <f>'Cleaned and Complete Military E'!AC68</f>
        <v>1076905728</v>
      </c>
    </row>
    <row r="3922">
      <c r="A3922" s="1" t="s">
        <v>343</v>
      </c>
      <c r="B3922" s="1" t="s">
        <v>344</v>
      </c>
      <c r="C3922" s="1" t="s">
        <v>6</v>
      </c>
      <c r="D3922" s="12">
        <v>1986.0</v>
      </c>
      <c r="E3922" s="7">
        <f>'Cleaned and Complete Military E'!AD68</f>
        <v>894074625</v>
      </c>
    </row>
    <row r="3923">
      <c r="A3923" s="1" t="s">
        <v>343</v>
      </c>
      <c r="B3923" s="1" t="s">
        <v>344</v>
      </c>
      <c r="C3923" s="1" t="s">
        <v>6</v>
      </c>
      <c r="D3923" s="12">
        <v>1987.0</v>
      </c>
      <c r="E3923" s="7">
        <f>'Cleaned and Complete Military E'!AE68</f>
        <v>1334714483</v>
      </c>
    </row>
    <row r="3924">
      <c r="A3924" s="1" t="s">
        <v>343</v>
      </c>
      <c r="B3924" s="1" t="s">
        <v>344</v>
      </c>
      <c r="C3924" s="1" t="s">
        <v>6</v>
      </c>
      <c r="D3924" s="12">
        <v>1988.0</v>
      </c>
      <c r="E3924" s="7">
        <f>'Cleaned and Complete Military E'!AF68</f>
        <v>855741986.7</v>
      </c>
    </row>
    <row r="3925">
      <c r="A3925" s="1" t="s">
        <v>343</v>
      </c>
      <c r="B3925" s="1" t="s">
        <v>344</v>
      </c>
      <c r="C3925" s="1" t="s">
        <v>6</v>
      </c>
      <c r="D3925" s="12">
        <v>1989.0</v>
      </c>
      <c r="E3925" s="7">
        <f>'Cleaned and Complete Military E'!AG68</f>
        <v>1019255475</v>
      </c>
    </row>
    <row r="3926">
      <c r="A3926" s="1" t="s">
        <v>343</v>
      </c>
      <c r="B3926" s="1" t="s">
        <v>344</v>
      </c>
      <c r="C3926" s="1" t="s">
        <v>6</v>
      </c>
      <c r="D3926" s="12">
        <v>1990.0</v>
      </c>
      <c r="E3926" s="7">
        <f>'Cleaned and Complete Military E'!AH68</f>
        <v>1125007856</v>
      </c>
    </row>
    <row r="3927">
      <c r="A3927" s="1" t="s">
        <v>343</v>
      </c>
      <c r="B3927" s="1" t="s">
        <v>344</v>
      </c>
      <c r="C3927" s="1" t="s">
        <v>6</v>
      </c>
      <c r="D3927" s="12">
        <v>1991.0</v>
      </c>
      <c r="E3927" s="7">
        <f>'Cleaned and Complete Military E'!AI68</f>
        <v>1571959986</v>
      </c>
    </row>
    <row r="3928">
      <c r="A3928" s="1" t="s">
        <v>343</v>
      </c>
      <c r="B3928" s="1" t="s">
        <v>344</v>
      </c>
      <c r="C3928" s="1" t="s">
        <v>6</v>
      </c>
      <c r="D3928" s="12">
        <v>1992.0</v>
      </c>
      <c r="E3928" s="7">
        <f>'Cleaned and Complete Military E'!AJ68</f>
        <v>1766520896</v>
      </c>
    </row>
    <row r="3929">
      <c r="A3929" s="1" t="s">
        <v>343</v>
      </c>
      <c r="B3929" s="1" t="s">
        <v>344</v>
      </c>
      <c r="C3929" s="1" t="s">
        <v>6</v>
      </c>
      <c r="D3929" s="12">
        <v>1993.0</v>
      </c>
      <c r="E3929" s="7">
        <f>'Cleaned and Complete Military E'!AK68</f>
        <v>1923398172</v>
      </c>
    </row>
    <row r="3930">
      <c r="A3930" s="1" t="s">
        <v>343</v>
      </c>
      <c r="B3930" s="1" t="s">
        <v>344</v>
      </c>
      <c r="C3930" s="1" t="s">
        <v>6</v>
      </c>
      <c r="D3930" s="12">
        <v>1994.0</v>
      </c>
      <c r="E3930" s="7">
        <f>'Cleaned and Complete Military E'!AL68</f>
        <v>2120597807</v>
      </c>
    </row>
    <row r="3931">
      <c r="A3931" s="1" t="s">
        <v>343</v>
      </c>
      <c r="B3931" s="1" t="s">
        <v>344</v>
      </c>
      <c r="C3931" s="1" t="s">
        <v>6</v>
      </c>
      <c r="D3931" s="12">
        <v>1995.0</v>
      </c>
      <c r="E3931" s="7">
        <f>'Cleaned and Complete Military E'!AM68</f>
        <v>2444098387</v>
      </c>
    </row>
    <row r="3932">
      <c r="A3932" s="1" t="s">
        <v>343</v>
      </c>
      <c r="B3932" s="1" t="s">
        <v>344</v>
      </c>
      <c r="C3932" s="1" t="s">
        <v>6</v>
      </c>
      <c r="D3932" s="12">
        <v>1996.0</v>
      </c>
      <c r="E3932" s="7">
        <f>'Cleaned and Complete Military E'!AN68</f>
        <v>2420963934</v>
      </c>
    </row>
    <row r="3933">
      <c r="A3933" s="1" t="s">
        <v>343</v>
      </c>
      <c r="B3933" s="1" t="s">
        <v>344</v>
      </c>
      <c r="C3933" s="1" t="s">
        <v>6</v>
      </c>
      <c r="D3933" s="12">
        <v>1997.0</v>
      </c>
      <c r="E3933" s="7">
        <f>'Cleaned and Complete Military E'!AO68</f>
        <v>2089087477</v>
      </c>
    </row>
    <row r="3934">
      <c r="A3934" s="1" t="s">
        <v>343</v>
      </c>
      <c r="B3934" s="1" t="s">
        <v>344</v>
      </c>
      <c r="C3934" s="1" t="s">
        <v>6</v>
      </c>
      <c r="D3934" s="12">
        <v>1998.0</v>
      </c>
      <c r="E3934" s="7">
        <f>'Cleaned and Complete Military E'!AP68</f>
        <v>1158657313</v>
      </c>
    </row>
    <row r="3935">
      <c r="A3935" s="1" t="s">
        <v>343</v>
      </c>
      <c r="B3935" s="1" t="s">
        <v>344</v>
      </c>
      <c r="C3935" s="1" t="s">
        <v>6</v>
      </c>
      <c r="D3935" s="12">
        <v>1999.0</v>
      </c>
      <c r="E3935" s="7">
        <f>'Cleaned and Complete Military E'!AQ68</f>
        <v>1663289474</v>
      </c>
    </row>
    <row r="3936">
      <c r="A3936" s="1" t="s">
        <v>343</v>
      </c>
      <c r="B3936" s="1" t="s">
        <v>344</v>
      </c>
      <c r="C3936" s="1" t="s">
        <v>6</v>
      </c>
      <c r="D3936" s="12">
        <v>2000.0</v>
      </c>
      <c r="E3936" s="7">
        <f>'Cleaned and Complete Military E'!AR68</f>
        <v>1533157895</v>
      </c>
    </row>
    <row r="3937">
      <c r="A3937" s="1" t="s">
        <v>343</v>
      </c>
      <c r="B3937" s="1" t="s">
        <v>344</v>
      </c>
      <c r="C3937" s="1" t="s">
        <v>6</v>
      </c>
      <c r="D3937" s="12">
        <v>2001.0</v>
      </c>
      <c r="E3937" s="7">
        <f>'Cleaned and Complete Military E'!AS68</f>
        <v>1934473684</v>
      </c>
    </row>
    <row r="3938">
      <c r="A3938" s="1" t="s">
        <v>343</v>
      </c>
      <c r="B3938" s="1" t="s">
        <v>344</v>
      </c>
      <c r="C3938" s="1" t="s">
        <v>6</v>
      </c>
      <c r="D3938" s="12">
        <v>2002.0</v>
      </c>
      <c r="E3938" s="7">
        <f>'Cleaned and Complete Military E'!AT68</f>
        <v>2237894737</v>
      </c>
    </row>
    <row r="3939">
      <c r="A3939" s="1" t="s">
        <v>343</v>
      </c>
      <c r="B3939" s="1" t="s">
        <v>344</v>
      </c>
      <c r="C3939" s="1" t="s">
        <v>6</v>
      </c>
      <c r="D3939" s="12">
        <v>2003.0</v>
      </c>
      <c r="E3939" s="7">
        <f>'Cleaned and Complete Military E'!AU68</f>
        <v>2881578947</v>
      </c>
    </row>
    <row r="3940">
      <c r="A3940" s="1" t="s">
        <v>343</v>
      </c>
      <c r="B3940" s="1" t="s">
        <v>344</v>
      </c>
      <c r="C3940" s="1" t="s">
        <v>6</v>
      </c>
      <c r="D3940" s="12">
        <v>2004.0</v>
      </c>
      <c r="E3940" s="7">
        <f>'Cleaned and Complete Military E'!AV68</f>
        <v>2823157895</v>
      </c>
    </row>
    <row r="3941">
      <c r="A3941" s="1" t="s">
        <v>343</v>
      </c>
      <c r="B3941" s="1" t="s">
        <v>344</v>
      </c>
      <c r="C3941" s="1" t="s">
        <v>6</v>
      </c>
      <c r="D3941" s="12">
        <v>2005.0</v>
      </c>
      <c r="E3941" s="7">
        <f>'Cleaned and Complete Military E'!AW68</f>
        <v>3120337779</v>
      </c>
    </row>
    <row r="3942">
      <c r="A3942" s="1" t="s">
        <v>343</v>
      </c>
      <c r="B3942" s="1" t="s">
        <v>344</v>
      </c>
      <c r="C3942" s="1" t="s">
        <v>6</v>
      </c>
      <c r="D3942" s="12">
        <v>2006.0</v>
      </c>
      <c r="E3942" s="7">
        <f>'Cleaned and Complete Military E'!AX68</f>
        <v>3266197406</v>
      </c>
    </row>
    <row r="3943">
      <c r="A3943" s="1" t="s">
        <v>343</v>
      </c>
      <c r="B3943" s="1" t="s">
        <v>344</v>
      </c>
      <c r="C3943" s="1" t="s">
        <v>6</v>
      </c>
      <c r="D3943" s="12">
        <v>2007.0</v>
      </c>
      <c r="E3943" s="7">
        <f>'Cleaned and Complete Military E'!AY68</f>
        <v>3970537327</v>
      </c>
    </row>
    <row r="3944">
      <c r="A3944" s="1" t="s">
        <v>343</v>
      </c>
      <c r="B3944" s="1" t="s">
        <v>344</v>
      </c>
      <c r="C3944" s="1" t="s">
        <v>6</v>
      </c>
      <c r="D3944" s="12">
        <v>2008.0</v>
      </c>
      <c r="E3944" s="7">
        <f>'Cleaned and Complete Military E'!AZ68</f>
        <v>4411795565</v>
      </c>
    </row>
    <row r="3945">
      <c r="A3945" s="1" t="s">
        <v>343</v>
      </c>
      <c r="B3945" s="1" t="s">
        <v>344</v>
      </c>
      <c r="C3945" s="1" t="s">
        <v>6</v>
      </c>
      <c r="D3945" s="12">
        <v>2009.0</v>
      </c>
      <c r="E3945" s="7">
        <f>'Cleaned and Complete Military E'!BA68</f>
        <v>3964817705</v>
      </c>
    </row>
    <row r="3946">
      <c r="A3946" s="1" t="s">
        <v>343</v>
      </c>
      <c r="B3946" s="1" t="s">
        <v>344</v>
      </c>
      <c r="C3946" s="1" t="s">
        <v>6</v>
      </c>
      <c r="D3946" s="12">
        <v>2010.0</v>
      </c>
      <c r="E3946" s="7">
        <f>'Cleaned and Complete Military E'!BB68</f>
        <v>3854285351</v>
      </c>
    </row>
    <row r="3947">
      <c r="A3947" s="1" t="s">
        <v>343</v>
      </c>
      <c r="B3947" s="1" t="s">
        <v>344</v>
      </c>
      <c r="C3947" s="1" t="s">
        <v>6</v>
      </c>
      <c r="D3947" s="12">
        <v>2011.0</v>
      </c>
      <c r="E3947" s="7">
        <f>'Cleaned and Complete Military E'!BC68</f>
        <v>4692483660</v>
      </c>
    </row>
    <row r="3948">
      <c r="A3948" s="1" t="s">
        <v>343</v>
      </c>
      <c r="B3948" s="1" t="s">
        <v>344</v>
      </c>
      <c r="C3948" s="1" t="s">
        <v>6</v>
      </c>
      <c r="D3948" s="12">
        <v>2012.0</v>
      </c>
      <c r="E3948" s="7">
        <f>'Cleaned and Complete Military E'!BD68</f>
        <v>4507252007</v>
      </c>
    </row>
    <row r="3949">
      <c r="A3949" s="1" t="s">
        <v>343</v>
      </c>
      <c r="B3949" s="1" t="s">
        <v>344</v>
      </c>
      <c r="C3949" s="1" t="s">
        <v>6</v>
      </c>
      <c r="D3949" s="12">
        <v>2013.0</v>
      </c>
      <c r="E3949" s="7">
        <f>'Cleaned and Complete Military E'!BE68</f>
        <v>4915722759</v>
      </c>
    </row>
    <row r="3950">
      <c r="A3950" s="1" t="s">
        <v>343</v>
      </c>
      <c r="B3950" s="1" t="s">
        <v>344</v>
      </c>
      <c r="C3950" s="1" t="s">
        <v>6</v>
      </c>
      <c r="D3950" s="12">
        <v>2014.0</v>
      </c>
      <c r="E3950" s="7">
        <f>'Cleaned and Complete Military E'!BF68</f>
        <v>4919244942</v>
      </c>
    </row>
    <row r="3951">
      <c r="A3951" s="1" t="s">
        <v>343</v>
      </c>
      <c r="B3951" s="1" t="s">
        <v>344</v>
      </c>
      <c r="C3951" s="1" t="s">
        <v>6</v>
      </c>
      <c r="D3951" s="12">
        <v>2015.0</v>
      </c>
      <c r="E3951" s="7">
        <f>'Cleaned and Complete Military E'!BG68</f>
        <v>4532069852</v>
      </c>
    </row>
    <row r="3952">
      <c r="A3952" s="1" t="s">
        <v>343</v>
      </c>
      <c r="B3952" s="1" t="s">
        <v>344</v>
      </c>
      <c r="C3952" s="1" t="s">
        <v>6</v>
      </c>
      <c r="D3952" s="12">
        <v>2016.0</v>
      </c>
      <c r="E3952" s="7">
        <f>'Cleaned and Complete Military E'!BH68</f>
        <v>4169374001</v>
      </c>
    </row>
    <row r="3953">
      <c r="A3953" s="1" t="s">
        <v>343</v>
      </c>
      <c r="B3953" s="1" t="s">
        <v>344</v>
      </c>
      <c r="C3953" s="1" t="s">
        <v>6</v>
      </c>
      <c r="D3953" s="12">
        <v>2017.0</v>
      </c>
      <c r="E3953" s="7">
        <f>'Cleaned and Complete Military E'!BI68</f>
        <v>3494832257</v>
      </c>
    </row>
    <row r="3954">
      <c r="A3954" s="1" t="s">
        <v>343</v>
      </c>
      <c r="B3954" s="1" t="s">
        <v>344</v>
      </c>
      <c r="C3954" s="1" t="s">
        <v>6</v>
      </c>
      <c r="D3954" s="12">
        <v>2018.0</v>
      </c>
      <c r="E3954" s="7">
        <f>'Cleaned and Complete Military E'!BJ68</f>
        <v>3469828207</v>
      </c>
    </row>
    <row r="3955">
      <c r="A3955" s="1" t="str">
        <f>'Cleaned and Complete Military E'!A69</f>
        <v>North America</v>
      </c>
      <c r="B3955" s="1" t="str">
        <f>'Cleaned and Complete Military E'!B69</f>
        <v>NAC</v>
      </c>
      <c r="C3955" s="1" t="str">
        <f>'Cleaned and Complete Military E'!C69</f>
        <v>Regions Clubbed Geographically</v>
      </c>
      <c r="D3955" s="8">
        <v>1960.0</v>
      </c>
      <c r="E3955" s="7">
        <f>'Cleaned and Complete Military E'!D69</f>
        <v>47082442711</v>
      </c>
    </row>
    <row r="3956">
      <c r="A3956" s="1" t="s">
        <v>345</v>
      </c>
      <c r="B3956" s="1" t="s">
        <v>346</v>
      </c>
      <c r="C3956" s="1" t="s">
        <v>18</v>
      </c>
      <c r="D3956" s="12">
        <v>1961.0</v>
      </c>
      <c r="E3956" s="7">
        <f>'Cleaned and Complete Military E'!E69</f>
        <v>49485820881</v>
      </c>
    </row>
    <row r="3957">
      <c r="A3957" s="1" t="s">
        <v>345</v>
      </c>
      <c r="B3957" s="1" t="s">
        <v>346</v>
      </c>
      <c r="C3957" s="1" t="s">
        <v>18</v>
      </c>
      <c r="D3957" s="12">
        <v>1962.0</v>
      </c>
      <c r="E3957" s="7">
        <f>'Cleaned and Complete Military E'!F69</f>
        <v>54052313753</v>
      </c>
    </row>
    <row r="3958">
      <c r="A3958" s="1" t="s">
        <v>345</v>
      </c>
      <c r="B3958" s="1" t="s">
        <v>346</v>
      </c>
      <c r="C3958" s="1" t="s">
        <v>18</v>
      </c>
      <c r="D3958" s="12">
        <v>1963.0</v>
      </c>
      <c r="E3958" s="7">
        <f>'Cleaned and Complete Military E'!G69</f>
        <v>53905091701</v>
      </c>
    </row>
    <row r="3959">
      <c r="A3959" s="1" t="s">
        <v>345</v>
      </c>
      <c r="B3959" s="1" t="s">
        <v>346</v>
      </c>
      <c r="C3959" s="1" t="s">
        <v>18</v>
      </c>
      <c r="D3959" s="12">
        <v>1964.0</v>
      </c>
      <c r="E3959" s="7">
        <f>'Cleaned and Complete Military E'!H69</f>
        <v>52870457283</v>
      </c>
    </row>
    <row r="3960">
      <c r="A3960" s="1" t="s">
        <v>345</v>
      </c>
      <c r="B3960" s="1" t="s">
        <v>346</v>
      </c>
      <c r="C3960" s="1" t="s">
        <v>18</v>
      </c>
      <c r="D3960" s="12">
        <v>1965.0</v>
      </c>
      <c r="E3960" s="7">
        <f>'Cleaned and Complete Military E'!I69</f>
        <v>53401704540</v>
      </c>
    </row>
    <row r="3961">
      <c r="A3961" s="1" t="s">
        <v>345</v>
      </c>
      <c r="B3961" s="1" t="s">
        <v>346</v>
      </c>
      <c r="C3961" s="1" t="s">
        <v>18</v>
      </c>
      <c r="D3961" s="12">
        <v>1966.0</v>
      </c>
      <c r="E3961" s="7">
        <f>'Cleaned and Complete Military E'!J69</f>
        <v>65186422827</v>
      </c>
    </row>
    <row r="3962">
      <c r="A3962" s="1" t="s">
        <v>345</v>
      </c>
      <c r="B3962" s="1" t="s">
        <v>346</v>
      </c>
      <c r="C3962" s="1" t="s">
        <v>18</v>
      </c>
      <c r="D3962" s="12">
        <v>1967.0</v>
      </c>
      <c r="E3962" s="7">
        <f>'Cleaned and Complete Military E'!K69</f>
        <v>77223500366</v>
      </c>
    </row>
    <row r="3963">
      <c r="A3963" s="1" t="s">
        <v>345</v>
      </c>
      <c r="B3963" s="1" t="s">
        <v>346</v>
      </c>
      <c r="C3963" s="1" t="s">
        <v>18</v>
      </c>
      <c r="D3963" s="12">
        <v>1968.0</v>
      </c>
      <c r="E3963" s="7">
        <f>'Cleaned and Complete Military E'!L69</f>
        <v>82529265817</v>
      </c>
    </row>
    <row r="3964">
      <c r="A3964" s="1" t="s">
        <v>345</v>
      </c>
      <c r="B3964" s="1" t="s">
        <v>346</v>
      </c>
      <c r="C3964" s="1" t="s">
        <v>18</v>
      </c>
      <c r="D3964" s="12">
        <v>1969.0</v>
      </c>
      <c r="E3964" s="7">
        <f>'Cleaned and Complete Military E'!M69</f>
        <v>83213108751</v>
      </c>
    </row>
    <row r="3965">
      <c r="A3965" s="1" t="s">
        <v>345</v>
      </c>
      <c r="B3965" s="1" t="s">
        <v>346</v>
      </c>
      <c r="C3965" s="1" t="s">
        <v>18</v>
      </c>
      <c r="D3965" s="12">
        <v>1970.0</v>
      </c>
      <c r="E3965" s="7">
        <f>'Cleaned and Complete Military E'!N69</f>
        <v>81735157918</v>
      </c>
    </row>
    <row r="3966">
      <c r="A3966" s="1" t="s">
        <v>345</v>
      </c>
      <c r="B3966" s="1" t="s">
        <v>346</v>
      </c>
      <c r="C3966" s="1" t="s">
        <v>18</v>
      </c>
      <c r="D3966" s="12">
        <v>1971.0</v>
      </c>
      <c r="E3966" s="7">
        <f>'Cleaned and Complete Military E'!O69</f>
        <v>76939659711</v>
      </c>
    </row>
    <row r="3967">
      <c r="A3967" s="1" t="s">
        <v>345</v>
      </c>
      <c r="B3967" s="1" t="s">
        <v>346</v>
      </c>
      <c r="C3967" s="1" t="s">
        <v>18</v>
      </c>
      <c r="D3967" s="12">
        <v>1972.0</v>
      </c>
      <c r="E3967" s="7">
        <f>'Cleaned and Complete Military E'!P69</f>
        <v>79872737031</v>
      </c>
    </row>
    <row r="3968">
      <c r="A3968" s="1" t="s">
        <v>345</v>
      </c>
      <c r="B3968" s="1" t="s">
        <v>346</v>
      </c>
      <c r="C3968" s="1" t="s">
        <v>18</v>
      </c>
      <c r="D3968" s="12">
        <v>1973.0</v>
      </c>
      <c r="E3968" s="7">
        <f>'Cleaned and Complete Military E'!Q69</f>
        <v>80721060955</v>
      </c>
    </row>
    <row r="3969">
      <c r="A3969" s="1" t="s">
        <v>345</v>
      </c>
      <c r="B3969" s="1" t="s">
        <v>346</v>
      </c>
      <c r="C3969" s="1" t="s">
        <v>18</v>
      </c>
      <c r="D3969" s="12">
        <v>1974.0</v>
      </c>
      <c r="E3969" s="7">
        <f>'Cleaned and Complete Military E'!R69</f>
        <v>88715465529</v>
      </c>
    </row>
    <row r="3970">
      <c r="A3970" s="1" t="s">
        <v>345</v>
      </c>
      <c r="B3970" s="1" t="s">
        <v>346</v>
      </c>
      <c r="C3970" s="1" t="s">
        <v>18</v>
      </c>
      <c r="D3970" s="12">
        <v>1975.0</v>
      </c>
      <c r="E3970" s="7">
        <f>'Cleaned and Complete Military E'!S69</f>
        <v>91580915490</v>
      </c>
    </row>
    <row r="3971">
      <c r="A3971" s="1" t="s">
        <v>345</v>
      </c>
      <c r="B3971" s="1" t="s">
        <v>346</v>
      </c>
      <c r="C3971" s="1" t="s">
        <v>18</v>
      </c>
      <c r="D3971" s="12">
        <v>1976.0</v>
      </c>
      <c r="E3971" s="7">
        <f>'Cleaned and Complete Military E'!T69</f>
        <v>94594805735</v>
      </c>
    </row>
    <row r="3972">
      <c r="A3972" s="1" t="s">
        <v>345</v>
      </c>
      <c r="B3972" s="1" t="s">
        <v>346</v>
      </c>
      <c r="C3972" s="1" t="s">
        <v>18</v>
      </c>
      <c r="D3972" s="12">
        <v>1977.0</v>
      </c>
      <c r="E3972" s="7">
        <f>'Cleaned and Complete Military E'!U69</f>
        <v>105000000000</v>
      </c>
    </row>
    <row r="3973">
      <c r="A3973" s="1" t="s">
        <v>345</v>
      </c>
      <c r="B3973" s="1" t="s">
        <v>346</v>
      </c>
      <c r="C3973" s="1" t="s">
        <v>18</v>
      </c>
      <c r="D3973" s="12">
        <v>1978.0</v>
      </c>
      <c r="E3973" s="7">
        <f>'Cleaned and Complete Military E'!V69</f>
        <v>113000000000</v>
      </c>
    </row>
    <row r="3974">
      <c r="A3974" s="1" t="s">
        <v>345</v>
      </c>
      <c r="B3974" s="1" t="s">
        <v>346</v>
      </c>
      <c r="C3974" s="1" t="s">
        <v>18</v>
      </c>
      <c r="D3974" s="12">
        <v>1979.0</v>
      </c>
      <c r="E3974" s="7">
        <f>'Cleaned and Complete Military E'!W69</f>
        <v>126000000000</v>
      </c>
    </row>
    <row r="3975">
      <c r="A3975" s="1" t="s">
        <v>345</v>
      </c>
      <c r="B3975" s="1" t="s">
        <v>346</v>
      </c>
      <c r="C3975" s="1" t="s">
        <v>18</v>
      </c>
      <c r="D3975" s="12">
        <v>1980.0</v>
      </c>
      <c r="E3975" s="7">
        <f>'Cleaned and Complete Military E'!X69</f>
        <v>143000000000</v>
      </c>
    </row>
    <row r="3976">
      <c r="A3976" s="1" t="s">
        <v>345</v>
      </c>
      <c r="B3976" s="1" t="s">
        <v>346</v>
      </c>
      <c r="C3976" s="1" t="s">
        <v>18</v>
      </c>
      <c r="D3976" s="12">
        <v>1981.0</v>
      </c>
      <c r="E3976" s="7">
        <f>'Cleaned and Complete Military E'!Y69</f>
        <v>175000000000</v>
      </c>
    </row>
    <row r="3977">
      <c r="A3977" s="1" t="s">
        <v>345</v>
      </c>
      <c r="B3977" s="1" t="s">
        <v>346</v>
      </c>
      <c r="C3977" s="1" t="s">
        <v>18</v>
      </c>
      <c r="D3977" s="12">
        <v>1982.0</v>
      </c>
      <c r="E3977" s="7">
        <f>'Cleaned and Complete Military E'!Z69</f>
        <v>220000000000</v>
      </c>
    </row>
    <row r="3978">
      <c r="A3978" s="1" t="s">
        <v>345</v>
      </c>
      <c r="B3978" s="1" t="s">
        <v>346</v>
      </c>
      <c r="C3978" s="1" t="s">
        <v>18</v>
      </c>
      <c r="D3978" s="12">
        <v>1983.0</v>
      </c>
      <c r="E3978" s="7">
        <f>'Cleaned and Complete Military E'!AA69</f>
        <v>221000000000</v>
      </c>
    </row>
    <row r="3979">
      <c r="A3979" s="1" t="s">
        <v>345</v>
      </c>
      <c r="B3979" s="1" t="s">
        <v>346</v>
      </c>
      <c r="C3979" s="1" t="s">
        <v>18</v>
      </c>
      <c r="D3979" s="12">
        <v>1984.0</v>
      </c>
      <c r="E3979" s="7">
        <f>'Cleaned and Complete Military E'!AB69</f>
        <v>239000000000</v>
      </c>
    </row>
    <row r="3980">
      <c r="A3980" s="1" t="s">
        <v>345</v>
      </c>
      <c r="B3980" s="1" t="s">
        <v>346</v>
      </c>
      <c r="C3980" s="1" t="s">
        <v>18</v>
      </c>
      <c r="D3980" s="12">
        <v>1985.0</v>
      </c>
      <c r="E3980" s="7">
        <f>'Cleaned and Complete Military E'!AC69</f>
        <v>266000000000</v>
      </c>
    </row>
    <row r="3981">
      <c r="A3981" s="1" t="s">
        <v>345</v>
      </c>
      <c r="B3981" s="1" t="s">
        <v>346</v>
      </c>
      <c r="C3981" s="1" t="s">
        <v>18</v>
      </c>
      <c r="D3981" s="12">
        <v>1986.0</v>
      </c>
      <c r="E3981" s="7">
        <f>'Cleaned and Complete Military E'!AD69</f>
        <v>289000000000</v>
      </c>
    </row>
    <row r="3982">
      <c r="A3982" s="1" t="s">
        <v>345</v>
      </c>
      <c r="B3982" s="1" t="s">
        <v>346</v>
      </c>
      <c r="C3982" s="1" t="s">
        <v>18</v>
      </c>
      <c r="D3982" s="12">
        <v>1987.0</v>
      </c>
      <c r="E3982" s="7">
        <f>'Cleaned and Complete Military E'!AE69</f>
        <v>297000000000</v>
      </c>
    </row>
    <row r="3983">
      <c r="A3983" s="1" t="s">
        <v>345</v>
      </c>
      <c r="B3983" s="1" t="s">
        <v>346</v>
      </c>
      <c r="C3983" s="1" t="s">
        <v>18</v>
      </c>
      <c r="D3983" s="12">
        <v>1988.0</v>
      </c>
      <c r="E3983" s="7">
        <f>'Cleaned and Complete Military E'!AF69</f>
        <v>303000000000</v>
      </c>
    </row>
    <row r="3984">
      <c r="A3984" s="1" t="s">
        <v>345</v>
      </c>
      <c r="B3984" s="1" t="s">
        <v>346</v>
      </c>
      <c r="C3984" s="1" t="s">
        <v>18</v>
      </c>
      <c r="D3984" s="12">
        <v>1989.0</v>
      </c>
      <c r="E3984" s="7">
        <f>'Cleaned and Complete Military E'!AG69</f>
        <v>315000000000</v>
      </c>
    </row>
    <row r="3985">
      <c r="A3985" s="1" t="s">
        <v>345</v>
      </c>
      <c r="B3985" s="1" t="s">
        <v>346</v>
      </c>
      <c r="C3985" s="1" t="s">
        <v>18</v>
      </c>
      <c r="D3985" s="12">
        <v>1990.0</v>
      </c>
      <c r="E3985" s="7">
        <f>'Cleaned and Complete Military E'!AH69</f>
        <v>318000000000</v>
      </c>
    </row>
    <row r="3986">
      <c r="A3986" s="1" t="s">
        <v>345</v>
      </c>
      <c r="B3986" s="1" t="s">
        <v>346</v>
      </c>
      <c r="C3986" s="1" t="s">
        <v>18</v>
      </c>
      <c r="D3986" s="12">
        <v>1991.0</v>
      </c>
      <c r="E3986" s="7">
        <f>'Cleaned and Complete Military E'!AI69</f>
        <v>292000000000</v>
      </c>
    </row>
    <row r="3987">
      <c r="A3987" s="1" t="s">
        <v>345</v>
      </c>
      <c r="B3987" s="1" t="s">
        <v>346</v>
      </c>
      <c r="C3987" s="1" t="s">
        <v>18</v>
      </c>
      <c r="D3987" s="12">
        <v>1992.0</v>
      </c>
      <c r="E3987" s="7">
        <f>'Cleaned and Complete Military E'!AJ69</f>
        <v>316000000000</v>
      </c>
    </row>
    <row r="3988">
      <c r="A3988" s="1" t="s">
        <v>345</v>
      </c>
      <c r="B3988" s="1" t="s">
        <v>346</v>
      </c>
      <c r="C3988" s="1" t="s">
        <v>18</v>
      </c>
      <c r="D3988" s="12">
        <v>1993.0</v>
      </c>
      <c r="E3988" s="7">
        <f>'Cleaned and Complete Military E'!AK69</f>
        <v>308000000000</v>
      </c>
    </row>
    <row r="3989">
      <c r="A3989" s="1" t="s">
        <v>345</v>
      </c>
      <c r="B3989" s="1" t="s">
        <v>346</v>
      </c>
      <c r="C3989" s="1" t="s">
        <v>18</v>
      </c>
      <c r="D3989" s="12">
        <v>1994.0</v>
      </c>
      <c r="E3989" s="7">
        <f>'Cleaned and Complete Military E'!AL69</f>
        <v>298000000000</v>
      </c>
    </row>
    <row r="3990">
      <c r="A3990" s="1" t="s">
        <v>345</v>
      </c>
      <c r="B3990" s="1" t="s">
        <v>346</v>
      </c>
      <c r="C3990" s="1" t="s">
        <v>18</v>
      </c>
      <c r="D3990" s="12">
        <v>1995.0</v>
      </c>
      <c r="E3990" s="7">
        <f>'Cleaned and Complete Military E'!AM69</f>
        <v>288000000000</v>
      </c>
    </row>
    <row r="3991">
      <c r="A3991" s="1" t="s">
        <v>345</v>
      </c>
      <c r="B3991" s="1" t="s">
        <v>346</v>
      </c>
      <c r="C3991" s="1" t="s">
        <v>18</v>
      </c>
      <c r="D3991" s="12">
        <v>1996.0</v>
      </c>
      <c r="E3991" s="7">
        <f>'Cleaned and Complete Military E'!AN69</f>
        <v>280000000000</v>
      </c>
    </row>
    <row r="3992">
      <c r="A3992" s="1" t="s">
        <v>345</v>
      </c>
      <c r="B3992" s="1" t="s">
        <v>346</v>
      </c>
      <c r="C3992" s="1" t="s">
        <v>18</v>
      </c>
      <c r="D3992" s="12">
        <v>1997.0</v>
      </c>
      <c r="E3992" s="7">
        <f>'Cleaned and Complete Military E'!AO69</f>
        <v>284000000000</v>
      </c>
    </row>
    <row r="3993">
      <c r="A3993" s="1" t="s">
        <v>345</v>
      </c>
      <c r="B3993" s="1" t="s">
        <v>346</v>
      </c>
      <c r="C3993" s="1" t="s">
        <v>18</v>
      </c>
      <c r="D3993" s="12">
        <v>1998.0</v>
      </c>
      <c r="E3993" s="7">
        <f>'Cleaned and Complete Military E'!AP69</f>
        <v>282000000000</v>
      </c>
    </row>
    <row r="3994">
      <c r="A3994" s="1" t="s">
        <v>345</v>
      </c>
      <c r="B3994" s="1" t="s">
        <v>346</v>
      </c>
      <c r="C3994" s="1" t="s">
        <v>18</v>
      </c>
      <c r="D3994" s="12">
        <v>1999.0</v>
      </c>
      <c r="E3994" s="7">
        <f>'Cleaned and Complete Military E'!AQ69</f>
        <v>289000000000</v>
      </c>
    </row>
    <row r="3995">
      <c r="A3995" s="1" t="s">
        <v>345</v>
      </c>
      <c r="B3995" s="1" t="s">
        <v>346</v>
      </c>
      <c r="C3995" s="1" t="s">
        <v>18</v>
      </c>
      <c r="D3995" s="12">
        <v>2000.0</v>
      </c>
      <c r="E3995" s="7">
        <f>'Cleaned and Complete Military E'!AR69</f>
        <v>310000000000</v>
      </c>
    </row>
    <row r="3996">
      <c r="A3996" s="1" t="s">
        <v>345</v>
      </c>
      <c r="B3996" s="1" t="s">
        <v>346</v>
      </c>
      <c r="C3996" s="1" t="s">
        <v>18</v>
      </c>
      <c r="D3996" s="12">
        <v>2001.0</v>
      </c>
      <c r="E3996" s="7">
        <f>'Cleaned and Complete Military E'!AS69</f>
        <v>321000000000</v>
      </c>
    </row>
    <row r="3997">
      <c r="A3997" s="1" t="s">
        <v>345</v>
      </c>
      <c r="B3997" s="1" t="s">
        <v>346</v>
      </c>
      <c r="C3997" s="1" t="s">
        <v>18</v>
      </c>
      <c r="D3997" s="12">
        <v>2002.0</v>
      </c>
      <c r="E3997" s="7">
        <f>'Cleaned and Complete Military E'!AT69</f>
        <v>365000000000</v>
      </c>
    </row>
    <row r="3998">
      <c r="A3998" s="1" t="s">
        <v>345</v>
      </c>
      <c r="B3998" s="1" t="s">
        <v>346</v>
      </c>
      <c r="C3998" s="1" t="s">
        <v>18</v>
      </c>
      <c r="D3998" s="12">
        <v>2003.0</v>
      </c>
      <c r="E3998" s="7">
        <f>'Cleaned and Complete Military E'!AU69</f>
        <v>425000000000</v>
      </c>
    </row>
    <row r="3999">
      <c r="A3999" s="1" t="s">
        <v>345</v>
      </c>
      <c r="B3999" s="1" t="s">
        <v>346</v>
      </c>
      <c r="C3999" s="1" t="s">
        <v>18</v>
      </c>
      <c r="D3999" s="12">
        <v>2004.0</v>
      </c>
      <c r="E3999" s="7">
        <f>'Cleaned and Complete Military E'!AV69</f>
        <v>476000000000</v>
      </c>
    </row>
    <row r="4000">
      <c r="A4000" s="1" t="s">
        <v>345</v>
      </c>
      <c r="B4000" s="1" t="s">
        <v>346</v>
      </c>
      <c r="C4000" s="1" t="s">
        <v>18</v>
      </c>
      <c r="D4000" s="12">
        <v>2005.0</v>
      </c>
      <c r="E4000" s="7">
        <f>'Cleaned and Complete Military E'!AW69</f>
        <v>516000000000</v>
      </c>
    </row>
    <row r="4001">
      <c r="A4001" s="1" t="s">
        <v>345</v>
      </c>
      <c r="B4001" s="1" t="s">
        <v>346</v>
      </c>
      <c r="C4001" s="1" t="s">
        <v>18</v>
      </c>
      <c r="D4001" s="12">
        <v>2006.0</v>
      </c>
      <c r="E4001" s="7">
        <f>'Cleaned and Complete Military E'!AX69</f>
        <v>542000000000</v>
      </c>
    </row>
    <row r="4002">
      <c r="A4002" s="1" t="s">
        <v>345</v>
      </c>
      <c r="B4002" s="1" t="s">
        <v>346</v>
      </c>
      <c r="C4002" s="1" t="s">
        <v>18</v>
      </c>
      <c r="D4002" s="12">
        <v>2007.0</v>
      </c>
      <c r="E4002" s="7">
        <f>'Cleaned and Complete Military E'!AY69</f>
        <v>574000000000</v>
      </c>
    </row>
    <row r="4003">
      <c r="A4003" s="1" t="s">
        <v>345</v>
      </c>
      <c r="B4003" s="1" t="s">
        <v>346</v>
      </c>
      <c r="C4003" s="1" t="s">
        <v>18</v>
      </c>
      <c r="D4003" s="12">
        <v>2008.0</v>
      </c>
      <c r="E4003" s="7">
        <f>'Cleaned and Complete Military E'!AZ69</f>
        <v>640000000000</v>
      </c>
    </row>
    <row r="4004">
      <c r="A4004" s="1" t="s">
        <v>345</v>
      </c>
      <c r="B4004" s="1" t="s">
        <v>346</v>
      </c>
      <c r="C4004" s="1" t="s">
        <v>18</v>
      </c>
      <c r="D4004" s="12">
        <v>2009.0</v>
      </c>
      <c r="E4004" s="7">
        <f>'Cleaned and Complete Military E'!BA69</f>
        <v>688000000000</v>
      </c>
    </row>
    <row r="4005">
      <c r="A4005" s="1" t="s">
        <v>345</v>
      </c>
      <c r="B4005" s="1" t="s">
        <v>346</v>
      </c>
      <c r="C4005" s="1" t="s">
        <v>18</v>
      </c>
      <c r="D4005" s="12">
        <v>2010.0</v>
      </c>
      <c r="E4005" s="7">
        <f>'Cleaned and Complete Military E'!BB69</f>
        <v>717000000000</v>
      </c>
    </row>
    <row r="4006">
      <c r="A4006" s="1" t="s">
        <v>345</v>
      </c>
      <c r="B4006" s="1" t="s">
        <v>346</v>
      </c>
      <c r="C4006" s="1" t="s">
        <v>18</v>
      </c>
      <c r="D4006" s="12">
        <v>2011.0</v>
      </c>
      <c r="E4006" s="7">
        <f>'Cleaned and Complete Military E'!BC69</f>
        <v>733000000000</v>
      </c>
    </row>
    <row r="4007">
      <c r="A4007" s="1" t="s">
        <v>345</v>
      </c>
      <c r="B4007" s="1" t="s">
        <v>346</v>
      </c>
      <c r="C4007" s="1" t="s">
        <v>18</v>
      </c>
      <c r="D4007" s="12">
        <v>2012.0</v>
      </c>
      <c r="E4007" s="7">
        <f>'Cleaned and Complete Military E'!BD69</f>
        <v>705000000000</v>
      </c>
    </row>
    <row r="4008">
      <c r="A4008" s="1" t="s">
        <v>345</v>
      </c>
      <c r="B4008" s="1" t="s">
        <v>346</v>
      </c>
      <c r="C4008" s="1" t="s">
        <v>18</v>
      </c>
      <c r="D4008" s="12">
        <v>2013.0</v>
      </c>
      <c r="E4008" s="7">
        <f>'Cleaned and Complete Military E'!BE69</f>
        <v>658000000000</v>
      </c>
    </row>
    <row r="4009">
      <c r="A4009" s="1" t="s">
        <v>345</v>
      </c>
      <c r="B4009" s="1" t="s">
        <v>346</v>
      </c>
      <c r="C4009" s="1" t="s">
        <v>18</v>
      </c>
      <c r="D4009" s="12">
        <v>2014.0</v>
      </c>
      <c r="E4009" s="7">
        <f>'Cleaned and Complete Military E'!BF69</f>
        <v>628000000000</v>
      </c>
    </row>
    <row r="4010">
      <c r="A4010" s="1" t="s">
        <v>345</v>
      </c>
      <c r="B4010" s="1" t="s">
        <v>346</v>
      </c>
      <c r="C4010" s="1" t="s">
        <v>18</v>
      </c>
      <c r="D4010" s="12">
        <v>2015.0</v>
      </c>
      <c r="E4010" s="7">
        <f>'Cleaned and Complete Military E'!BG69</f>
        <v>614000000000</v>
      </c>
    </row>
    <row r="4011">
      <c r="A4011" s="1" t="s">
        <v>345</v>
      </c>
      <c r="B4011" s="1" t="s">
        <v>346</v>
      </c>
      <c r="C4011" s="1" t="s">
        <v>18</v>
      </c>
      <c r="D4011" s="12">
        <v>2016.0</v>
      </c>
      <c r="E4011" s="7">
        <f>'Cleaned and Complete Military E'!BH69</f>
        <v>618000000000</v>
      </c>
    </row>
    <row r="4012">
      <c r="A4012" s="1" t="s">
        <v>345</v>
      </c>
      <c r="B4012" s="1" t="s">
        <v>346</v>
      </c>
      <c r="C4012" s="1" t="s">
        <v>18</v>
      </c>
      <c r="D4012" s="12">
        <v>2017.0</v>
      </c>
      <c r="E4012" s="7">
        <f>'Cleaned and Complete Military E'!BI69</f>
        <v>627000000000</v>
      </c>
    </row>
    <row r="4013">
      <c r="A4013" s="1" t="s">
        <v>345</v>
      </c>
      <c r="B4013" s="1" t="s">
        <v>346</v>
      </c>
      <c r="C4013" s="1" t="s">
        <v>18</v>
      </c>
      <c r="D4013" s="12">
        <v>2018.0</v>
      </c>
      <c r="E4013" s="7">
        <f>'Cleaned and Complete Military E'!BJ69</f>
        <v>670000000000</v>
      </c>
    </row>
    <row r="4014">
      <c r="A4014" s="1" t="str">
        <f>'Cleaned and Complete Military E'!A70</f>
        <v>Nigeria</v>
      </c>
      <c r="B4014" s="1" t="str">
        <f>'Cleaned and Complete Military E'!B70</f>
        <v>NGA</v>
      </c>
      <c r="C4014" s="1" t="str">
        <f>'Cleaned and Complete Military E'!C70</f>
        <v>Country</v>
      </c>
      <c r="D4014" s="8">
        <v>1960.0</v>
      </c>
      <c r="E4014" s="7">
        <f>'Cleaned and Complete Military E'!D70</f>
        <v>23379990.65</v>
      </c>
    </row>
    <row r="4015">
      <c r="A4015" s="1" t="s">
        <v>353</v>
      </c>
      <c r="B4015" s="1" t="s">
        <v>354</v>
      </c>
      <c r="C4015" s="1" t="s">
        <v>6</v>
      </c>
      <c r="D4015" s="12">
        <v>1961.0</v>
      </c>
      <c r="E4015" s="7">
        <f>'Cleaned and Complete Military E'!E70</f>
        <v>28279988.69</v>
      </c>
    </row>
    <row r="4016">
      <c r="A4016" s="1" t="s">
        <v>353</v>
      </c>
      <c r="B4016" s="1" t="s">
        <v>354</v>
      </c>
      <c r="C4016" s="1" t="s">
        <v>6</v>
      </c>
      <c r="D4016" s="12">
        <v>1962.0</v>
      </c>
      <c r="E4016" s="7">
        <f>'Cleaned and Complete Military E'!F70</f>
        <v>38639984.54</v>
      </c>
    </row>
    <row r="4017">
      <c r="A4017" s="1" t="s">
        <v>353</v>
      </c>
      <c r="B4017" s="1" t="s">
        <v>354</v>
      </c>
      <c r="C4017" s="1" t="s">
        <v>6</v>
      </c>
      <c r="D4017" s="12">
        <v>1963.0</v>
      </c>
      <c r="E4017" s="7">
        <f>'Cleaned and Complete Military E'!G70</f>
        <v>45499981.8</v>
      </c>
    </row>
    <row r="4018">
      <c r="A4018" s="1" t="s">
        <v>353</v>
      </c>
      <c r="B4018" s="1" t="s">
        <v>354</v>
      </c>
      <c r="C4018" s="1" t="s">
        <v>6</v>
      </c>
      <c r="D4018" s="12">
        <v>1964.0</v>
      </c>
      <c r="E4018" s="7">
        <f>'Cleaned and Complete Military E'!H70</f>
        <v>54319978.27</v>
      </c>
    </row>
    <row r="4019">
      <c r="A4019" s="1" t="s">
        <v>353</v>
      </c>
      <c r="B4019" s="1" t="s">
        <v>354</v>
      </c>
      <c r="C4019" s="1" t="s">
        <v>6</v>
      </c>
      <c r="D4019" s="12">
        <v>1965.0</v>
      </c>
      <c r="E4019" s="7">
        <f>'Cleaned and Complete Military E'!I70</f>
        <v>65939973.62</v>
      </c>
    </row>
    <row r="4020">
      <c r="A4020" s="1" t="s">
        <v>353</v>
      </c>
      <c r="B4020" s="1" t="s">
        <v>354</v>
      </c>
      <c r="C4020" s="1" t="s">
        <v>6</v>
      </c>
      <c r="D4020" s="12">
        <v>1966.0</v>
      </c>
      <c r="E4020" s="7">
        <f>'Cleaned and Complete Military E'!J70</f>
        <v>55719977.71</v>
      </c>
    </row>
    <row r="4021">
      <c r="A4021" s="1" t="s">
        <v>353</v>
      </c>
      <c r="B4021" s="1" t="s">
        <v>354</v>
      </c>
      <c r="C4021" s="1" t="s">
        <v>6</v>
      </c>
      <c r="D4021" s="12">
        <v>1967.0</v>
      </c>
      <c r="E4021" s="7">
        <f>'Cleaned and Complete Military E'!K70</f>
        <v>239959904</v>
      </c>
    </row>
    <row r="4022">
      <c r="A4022" s="1" t="s">
        <v>353</v>
      </c>
      <c r="B4022" s="1" t="s">
        <v>354</v>
      </c>
      <c r="C4022" s="1" t="s">
        <v>6</v>
      </c>
      <c r="D4022" s="12">
        <v>1968.0</v>
      </c>
      <c r="E4022" s="7">
        <f>'Cleaned and Complete Military E'!L70</f>
        <v>369039852.4</v>
      </c>
    </row>
    <row r="4023">
      <c r="A4023" s="1" t="s">
        <v>353</v>
      </c>
      <c r="B4023" s="1" t="s">
        <v>354</v>
      </c>
      <c r="C4023" s="1" t="s">
        <v>6</v>
      </c>
      <c r="D4023" s="12">
        <v>1969.0</v>
      </c>
      <c r="E4023" s="7">
        <f>'Cleaned and Complete Military E'!M70</f>
        <v>684459726.2</v>
      </c>
    </row>
    <row r="4024">
      <c r="A4024" s="1" t="s">
        <v>353</v>
      </c>
      <c r="B4024" s="1" t="s">
        <v>354</v>
      </c>
      <c r="C4024" s="1" t="s">
        <v>6</v>
      </c>
      <c r="D4024" s="12">
        <v>1970.0</v>
      </c>
      <c r="E4024" s="7">
        <f>'Cleaned and Complete Military E'!N70</f>
        <v>662339735.1</v>
      </c>
    </row>
    <row r="4025">
      <c r="A4025" s="1" t="s">
        <v>353</v>
      </c>
      <c r="B4025" s="1" t="s">
        <v>354</v>
      </c>
      <c r="C4025" s="1" t="s">
        <v>6</v>
      </c>
      <c r="D4025" s="12">
        <v>1971.0</v>
      </c>
      <c r="E4025" s="7">
        <f>'Cleaned and Complete Military E'!O70</f>
        <v>639259541.9</v>
      </c>
    </row>
    <row r="4026">
      <c r="A4026" s="1" t="s">
        <v>353</v>
      </c>
      <c r="B4026" s="1" t="s">
        <v>354</v>
      </c>
      <c r="C4026" s="1" t="s">
        <v>6</v>
      </c>
      <c r="D4026" s="12">
        <v>1972.0</v>
      </c>
      <c r="E4026" s="7">
        <f>'Cleaned and Complete Military E'!P70</f>
        <v>904095638.4</v>
      </c>
    </row>
    <row r="4027">
      <c r="A4027" s="1" t="s">
        <v>353</v>
      </c>
      <c r="B4027" s="1" t="s">
        <v>354</v>
      </c>
      <c r="C4027" s="1" t="s">
        <v>6</v>
      </c>
      <c r="D4027" s="12">
        <v>1973.0</v>
      </c>
      <c r="E4027" s="7">
        <f>'Cleaned and Complete Military E'!Q70</f>
        <v>1020223592</v>
      </c>
    </row>
    <row r="4028">
      <c r="A4028" s="1" t="s">
        <v>353</v>
      </c>
      <c r="B4028" s="1" t="s">
        <v>354</v>
      </c>
      <c r="C4028" s="1" t="s">
        <v>6</v>
      </c>
      <c r="D4028" s="12">
        <v>1974.0</v>
      </c>
      <c r="E4028" s="7">
        <f>'Cleaned and Complete Military E'!R70</f>
        <v>1351141235</v>
      </c>
    </row>
    <row r="4029">
      <c r="A4029" s="1" t="s">
        <v>353</v>
      </c>
      <c r="B4029" s="1" t="s">
        <v>354</v>
      </c>
      <c r="C4029" s="1" t="s">
        <v>6</v>
      </c>
      <c r="D4029" s="12">
        <v>1975.0</v>
      </c>
      <c r="E4029" s="7">
        <f>'Cleaned and Complete Military E'!S70</f>
        <v>3028584797</v>
      </c>
    </row>
    <row r="4030">
      <c r="A4030" s="1" t="s">
        <v>353</v>
      </c>
      <c r="B4030" s="1" t="s">
        <v>354</v>
      </c>
      <c r="C4030" s="1" t="s">
        <v>6</v>
      </c>
      <c r="D4030" s="12">
        <v>1976.0</v>
      </c>
      <c r="E4030" s="7">
        <f>'Cleaned and Complete Military E'!T70</f>
        <v>2644426038</v>
      </c>
    </row>
    <row r="4031">
      <c r="A4031" s="1" t="s">
        <v>353</v>
      </c>
      <c r="B4031" s="1" t="s">
        <v>354</v>
      </c>
      <c r="C4031" s="1" t="s">
        <v>6</v>
      </c>
      <c r="D4031" s="12">
        <v>1977.0</v>
      </c>
      <c r="E4031" s="7">
        <f>'Cleaned and Complete Military E'!U70</f>
        <v>3138198948</v>
      </c>
    </row>
    <row r="4032">
      <c r="A4032" s="1" t="s">
        <v>353</v>
      </c>
      <c r="B4032" s="1" t="s">
        <v>354</v>
      </c>
      <c r="C4032" s="1" t="s">
        <v>6</v>
      </c>
      <c r="D4032" s="12">
        <v>1978.0</v>
      </c>
      <c r="E4032" s="7">
        <f>'Cleaned and Complete Military E'!V70</f>
        <v>3022642270</v>
      </c>
    </row>
    <row r="4033">
      <c r="A4033" s="1" t="s">
        <v>353</v>
      </c>
      <c r="B4033" s="1" t="s">
        <v>354</v>
      </c>
      <c r="C4033" s="1" t="s">
        <v>6</v>
      </c>
      <c r="D4033" s="12">
        <v>1979.0</v>
      </c>
      <c r="E4033" s="7">
        <f>'Cleaned and Complete Military E'!W70</f>
        <v>3070825338</v>
      </c>
    </row>
    <row r="4034">
      <c r="A4034" s="1" t="s">
        <v>353</v>
      </c>
      <c r="B4034" s="1" t="s">
        <v>354</v>
      </c>
      <c r="C4034" s="1" t="s">
        <v>6</v>
      </c>
      <c r="D4034" s="12">
        <v>1980.0</v>
      </c>
      <c r="E4034" s="7">
        <f>'Cleaned and Complete Military E'!X70</f>
        <v>3029915085</v>
      </c>
    </row>
    <row r="4035">
      <c r="A4035" s="1" t="s">
        <v>353</v>
      </c>
      <c r="B4035" s="1" t="s">
        <v>354</v>
      </c>
      <c r="C4035" s="1" t="s">
        <v>6</v>
      </c>
      <c r="D4035" s="12">
        <v>1981.0</v>
      </c>
      <c r="E4035" s="7">
        <f>'Cleaned and Complete Military E'!Y70</f>
        <v>2135475014</v>
      </c>
    </row>
    <row r="4036">
      <c r="A4036" s="1" t="s">
        <v>353</v>
      </c>
      <c r="B4036" s="1" t="s">
        <v>354</v>
      </c>
      <c r="C4036" s="1" t="s">
        <v>6</v>
      </c>
      <c r="D4036" s="12">
        <v>1982.0</v>
      </c>
      <c r="E4036" s="7">
        <f>'Cleaned and Complete Military E'!Z70</f>
        <v>1651914513</v>
      </c>
    </row>
    <row r="4037">
      <c r="A4037" s="1" t="s">
        <v>353</v>
      </c>
      <c r="B4037" s="1" t="s">
        <v>354</v>
      </c>
      <c r="C4037" s="1" t="s">
        <v>6</v>
      </c>
      <c r="D4037" s="12">
        <v>1983.0</v>
      </c>
      <c r="E4037" s="7">
        <f>'Cleaned and Complete Military E'!AA70</f>
        <v>1627393327</v>
      </c>
    </row>
    <row r="4038">
      <c r="A4038" s="1" t="s">
        <v>353</v>
      </c>
      <c r="B4038" s="1" t="s">
        <v>354</v>
      </c>
      <c r="C4038" s="1" t="s">
        <v>6</v>
      </c>
      <c r="D4038" s="12">
        <v>1984.0</v>
      </c>
      <c r="E4038" s="7">
        <f>'Cleaned and Complete Military E'!AB70</f>
        <v>1210916250</v>
      </c>
    </row>
    <row r="4039">
      <c r="A4039" s="1" t="s">
        <v>353</v>
      </c>
      <c r="B4039" s="1" t="s">
        <v>354</v>
      </c>
      <c r="C4039" s="1" t="s">
        <v>6</v>
      </c>
      <c r="D4039" s="12">
        <v>1985.0</v>
      </c>
      <c r="E4039" s="7">
        <f>'Cleaned and Complete Military E'!AC70</f>
        <v>1091662993</v>
      </c>
    </row>
    <row r="4040">
      <c r="A4040" s="1" t="s">
        <v>353</v>
      </c>
      <c r="B4040" s="1" t="s">
        <v>354</v>
      </c>
      <c r="C4040" s="1" t="s">
        <v>6</v>
      </c>
      <c r="D4040" s="12">
        <v>1986.0</v>
      </c>
      <c r="E4040" s="7">
        <f>'Cleaned and Complete Military E'!AD70</f>
        <v>516893509.3</v>
      </c>
    </row>
    <row r="4041">
      <c r="A4041" s="1" t="s">
        <v>353</v>
      </c>
      <c r="B4041" s="1" t="s">
        <v>354</v>
      </c>
      <c r="C4041" s="1" t="s">
        <v>6</v>
      </c>
      <c r="D4041" s="12">
        <v>1987.0</v>
      </c>
      <c r="E4041" s="7">
        <f>'Cleaned and Complete Military E'!AE70</f>
        <v>201691218.2</v>
      </c>
    </row>
    <row r="4042">
      <c r="A4042" s="1" t="s">
        <v>353</v>
      </c>
      <c r="B4042" s="1" t="s">
        <v>354</v>
      </c>
      <c r="C4042" s="1" t="s">
        <v>6</v>
      </c>
      <c r="D4042" s="12">
        <v>1988.0</v>
      </c>
      <c r="E4042" s="7">
        <f>'Cleaned and Complete Military E'!AF70</f>
        <v>271106046.5</v>
      </c>
    </row>
    <row r="4043">
      <c r="A4043" s="1" t="s">
        <v>353</v>
      </c>
      <c r="B4043" s="1" t="s">
        <v>354</v>
      </c>
      <c r="C4043" s="1" t="s">
        <v>6</v>
      </c>
      <c r="D4043" s="12">
        <v>1989.0</v>
      </c>
      <c r="E4043" s="7">
        <f>'Cleaned and Complete Military E'!AG70</f>
        <v>170705511.3</v>
      </c>
    </row>
    <row r="4044">
      <c r="A4044" s="1" t="s">
        <v>353</v>
      </c>
      <c r="B4044" s="1" t="s">
        <v>354</v>
      </c>
      <c r="C4044" s="1" t="s">
        <v>6</v>
      </c>
      <c r="D4044" s="12">
        <v>1990.0</v>
      </c>
      <c r="E4044" s="7">
        <f>'Cleaned and Complete Military E'!AH70</f>
        <v>277297783.5</v>
      </c>
    </row>
    <row r="4045">
      <c r="A4045" s="1" t="s">
        <v>353</v>
      </c>
      <c r="B4045" s="1" t="s">
        <v>354</v>
      </c>
      <c r="C4045" s="1" t="s">
        <v>6</v>
      </c>
      <c r="D4045" s="12">
        <v>1991.0</v>
      </c>
      <c r="E4045" s="7">
        <f>'Cleaned and Complete Military E'!AI70</f>
        <v>243705781</v>
      </c>
    </row>
    <row r="4046">
      <c r="A4046" s="1" t="s">
        <v>353</v>
      </c>
      <c r="B4046" s="1" t="s">
        <v>354</v>
      </c>
      <c r="C4046" s="1" t="s">
        <v>6</v>
      </c>
      <c r="D4046" s="12">
        <v>1992.0</v>
      </c>
      <c r="E4046" s="7">
        <f>'Cleaned and Complete Military E'!AJ70</f>
        <v>173657679.3</v>
      </c>
    </row>
    <row r="4047">
      <c r="A4047" s="1" t="s">
        <v>353</v>
      </c>
      <c r="B4047" s="1" t="s">
        <v>354</v>
      </c>
      <c r="C4047" s="1" t="s">
        <v>6</v>
      </c>
      <c r="D4047" s="12">
        <v>1993.0</v>
      </c>
      <c r="E4047" s="7">
        <f>'Cleaned and Complete Military E'!AK70</f>
        <v>289231103.9</v>
      </c>
    </row>
    <row r="4048">
      <c r="A4048" s="1" t="s">
        <v>353</v>
      </c>
      <c r="B4048" s="1" t="s">
        <v>354</v>
      </c>
      <c r="C4048" s="1" t="s">
        <v>6</v>
      </c>
      <c r="D4048" s="12">
        <v>1994.0</v>
      </c>
      <c r="E4048" s="7">
        <f>'Cleaned and Complete Military E'!AL70</f>
        <v>319694489.9</v>
      </c>
    </row>
    <row r="4049">
      <c r="A4049" s="1" t="s">
        <v>353</v>
      </c>
      <c r="B4049" s="1" t="s">
        <v>354</v>
      </c>
      <c r="C4049" s="1" t="s">
        <v>6</v>
      </c>
      <c r="D4049" s="12">
        <v>1995.0</v>
      </c>
      <c r="E4049" s="7">
        <f>'Cleaned and Complete Military E'!AM70</f>
        <v>639406630.6</v>
      </c>
    </row>
    <row r="4050">
      <c r="A4050" s="1" t="s">
        <v>353</v>
      </c>
      <c r="B4050" s="1" t="s">
        <v>354</v>
      </c>
      <c r="C4050" s="1" t="s">
        <v>6</v>
      </c>
      <c r="D4050" s="12">
        <v>1996.0</v>
      </c>
      <c r="E4050" s="7">
        <f>'Cleaned and Complete Military E'!AN70</f>
        <v>701412878.6</v>
      </c>
    </row>
    <row r="4051">
      <c r="A4051" s="1" t="s">
        <v>353</v>
      </c>
      <c r="B4051" s="1" t="s">
        <v>354</v>
      </c>
      <c r="C4051" s="1" t="s">
        <v>6</v>
      </c>
      <c r="D4051" s="12">
        <v>1997.0</v>
      </c>
      <c r="E4051" s="7">
        <f>'Cleaned and Complete Military E'!AO70</f>
        <v>818784525.3</v>
      </c>
    </row>
    <row r="4052">
      <c r="A4052" s="1" t="s">
        <v>353</v>
      </c>
      <c r="B4052" s="1" t="s">
        <v>354</v>
      </c>
      <c r="C4052" s="1" t="s">
        <v>6</v>
      </c>
      <c r="D4052" s="12">
        <v>1998.0</v>
      </c>
      <c r="E4052" s="7">
        <f>'Cleaned and Complete Military E'!AP70</f>
        <v>1149684730</v>
      </c>
    </row>
    <row r="4053">
      <c r="A4053" s="1" t="s">
        <v>353</v>
      </c>
      <c r="B4053" s="1" t="s">
        <v>354</v>
      </c>
      <c r="C4053" s="1" t="s">
        <v>6</v>
      </c>
      <c r="D4053" s="12">
        <v>1999.0</v>
      </c>
      <c r="E4053" s="7">
        <f>'Cleaned and Complete Military E'!AQ70</f>
        <v>491671368.6</v>
      </c>
    </row>
    <row r="4054">
      <c r="A4054" s="1" t="s">
        <v>353</v>
      </c>
      <c r="B4054" s="1" t="s">
        <v>354</v>
      </c>
      <c r="C4054" s="1" t="s">
        <v>6</v>
      </c>
      <c r="D4054" s="12">
        <v>2000.0</v>
      </c>
      <c r="E4054" s="7">
        <f>'Cleaned and Complete Military E'!AR70</f>
        <v>368644109.5</v>
      </c>
    </row>
    <row r="4055">
      <c r="A4055" s="1" t="s">
        <v>353</v>
      </c>
      <c r="B4055" s="1" t="s">
        <v>354</v>
      </c>
      <c r="C4055" s="1" t="s">
        <v>6</v>
      </c>
      <c r="D4055" s="12">
        <v>2001.0</v>
      </c>
      <c r="E4055" s="7">
        <f>'Cleaned and Complete Military E'!AS70</f>
        <v>570632287.8</v>
      </c>
    </row>
    <row r="4056">
      <c r="A4056" s="1" t="s">
        <v>353</v>
      </c>
      <c r="B4056" s="1" t="s">
        <v>354</v>
      </c>
      <c r="C4056" s="1" t="s">
        <v>6</v>
      </c>
      <c r="D4056" s="12">
        <v>2002.0</v>
      </c>
      <c r="E4056" s="7">
        <f>'Cleaned and Complete Military E'!AT70</f>
        <v>896913201.4</v>
      </c>
    </row>
    <row r="4057">
      <c r="A4057" s="1" t="s">
        <v>353</v>
      </c>
      <c r="B4057" s="1" t="s">
        <v>354</v>
      </c>
      <c r="C4057" s="1" t="s">
        <v>6</v>
      </c>
      <c r="D4057" s="12">
        <v>2003.0</v>
      </c>
      <c r="E4057" s="7">
        <f>'Cleaned and Complete Military E'!AU70</f>
        <v>587461887.3</v>
      </c>
    </row>
    <row r="4058">
      <c r="A4058" s="1" t="s">
        <v>353</v>
      </c>
      <c r="B4058" s="1" t="s">
        <v>354</v>
      </c>
      <c r="C4058" s="1" t="s">
        <v>6</v>
      </c>
      <c r="D4058" s="12">
        <v>2004.0</v>
      </c>
      <c r="E4058" s="7">
        <f>'Cleaned and Complete Military E'!AV70</f>
        <v>639990066.8</v>
      </c>
    </row>
    <row r="4059">
      <c r="A4059" s="1" t="s">
        <v>353</v>
      </c>
      <c r="B4059" s="1" t="s">
        <v>354</v>
      </c>
      <c r="C4059" s="1" t="s">
        <v>6</v>
      </c>
      <c r="D4059" s="12">
        <v>2005.0</v>
      </c>
      <c r="E4059" s="7">
        <f>'Cleaned and Complete Military E'!AW70</f>
        <v>674208144.8</v>
      </c>
    </row>
    <row r="4060">
      <c r="A4060" s="1" t="s">
        <v>353</v>
      </c>
      <c r="B4060" s="1" t="s">
        <v>354</v>
      </c>
      <c r="C4060" s="1" t="s">
        <v>6</v>
      </c>
      <c r="D4060" s="12">
        <v>2006.0</v>
      </c>
      <c r="E4060" s="7">
        <f>'Cleaned and Complete Military E'!AX70</f>
        <v>776148058.3</v>
      </c>
    </row>
    <row r="4061">
      <c r="A4061" s="1" t="s">
        <v>353</v>
      </c>
      <c r="B4061" s="1" t="s">
        <v>354</v>
      </c>
      <c r="C4061" s="1" t="s">
        <v>6</v>
      </c>
      <c r="D4061" s="12">
        <v>2007.0</v>
      </c>
      <c r="E4061" s="7">
        <f>'Cleaned and Complete Military E'!AY70</f>
        <v>971321378.6</v>
      </c>
    </row>
    <row r="4062">
      <c r="A4062" s="1" t="s">
        <v>353</v>
      </c>
      <c r="B4062" s="1" t="s">
        <v>354</v>
      </c>
      <c r="C4062" s="1" t="s">
        <v>6</v>
      </c>
      <c r="D4062" s="12">
        <v>2008.0</v>
      </c>
      <c r="E4062" s="7">
        <f>'Cleaned and Complete Military E'!AZ70</f>
        <v>1615533211</v>
      </c>
    </row>
    <row r="4063">
      <c r="A4063" s="1" t="s">
        <v>353</v>
      </c>
      <c r="B4063" s="1" t="s">
        <v>354</v>
      </c>
      <c r="C4063" s="1" t="s">
        <v>6</v>
      </c>
      <c r="D4063" s="12">
        <v>2009.0</v>
      </c>
      <c r="E4063" s="7">
        <f>'Cleaned and Complete Military E'!BA70</f>
        <v>1504486172</v>
      </c>
    </row>
    <row r="4064">
      <c r="A4064" s="1" t="s">
        <v>353</v>
      </c>
      <c r="B4064" s="1" t="s">
        <v>354</v>
      </c>
      <c r="C4064" s="1" t="s">
        <v>6</v>
      </c>
      <c r="D4064" s="12">
        <v>2010.0</v>
      </c>
      <c r="E4064" s="7">
        <f>'Cleaned and Complete Military E'!BB70</f>
        <v>1990099669</v>
      </c>
    </row>
    <row r="4065">
      <c r="A4065" s="1" t="s">
        <v>353</v>
      </c>
      <c r="B4065" s="1" t="s">
        <v>354</v>
      </c>
      <c r="C4065" s="1" t="s">
        <v>6</v>
      </c>
      <c r="D4065" s="12">
        <v>2011.0</v>
      </c>
      <c r="E4065" s="7">
        <f>'Cleaned and Complete Military E'!BC70</f>
        <v>2384936022</v>
      </c>
    </row>
    <row r="4066">
      <c r="A4066" s="1" t="s">
        <v>353</v>
      </c>
      <c r="B4066" s="1" t="s">
        <v>354</v>
      </c>
      <c r="C4066" s="1" t="s">
        <v>6</v>
      </c>
      <c r="D4066" s="12">
        <v>2012.0</v>
      </c>
      <c r="E4066" s="7">
        <f>'Cleaned and Complete Military E'!BD70</f>
        <v>2316478200</v>
      </c>
    </row>
    <row r="4067">
      <c r="A4067" s="1" t="s">
        <v>353</v>
      </c>
      <c r="B4067" s="1" t="s">
        <v>354</v>
      </c>
      <c r="C4067" s="1" t="s">
        <v>6</v>
      </c>
      <c r="D4067" s="12">
        <v>2013.0</v>
      </c>
      <c r="E4067" s="7">
        <f>'Cleaned and Complete Military E'!BE70</f>
        <v>2418760171</v>
      </c>
    </row>
    <row r="4068">
      <c r="A4068" s="1" t="s">
        <v>353</v>
      </c>
      <c r="B4068" s="1" t="s">
        <v>354</v>
      </c>
      <c r="C4068" s="1" t="s">
        <v>6</v>
      </c>
      <c r="D4068" s="12">
        <v>2014.0</v>
      </c>
      <c r="E4068" s="7">
        <f>'Cleaned and Complete Military E'!BF70</f>
        <v>2357665891</v>
      </c>
    </row>
    <row r="4069">
      <c r="A4069" s="1" t="s">
        <v>353</v>
      </c>
      <c r="B4069" s="1" t="s">
        <v>354</v>
      </c>
      <c r="C4069" s="1" t="s">
        <v>6</v>
      </c>
      <c r="D4069" s="12">
        <v>2015.0</v>
      </c>
      <c r="E4069" s="7">
        <f>'Cleaned and Complete Military E'!BG70</f>
        <v>2065557663</v>
      </c>
    </row>
    <row r="4070">
      <c r="A4070" s="1" t="s">
        <v>353</v>
      </c>
      <c r="B4070" s="1" t="s">
        <v>354</v>
      </c>
      <c r="C4070" s="1" t="s">
        <v>6</v>
      </c>
      <c r="D4070" s="12">
        <v>2016.0</v>
      </c>
      <c r="E4070" s="7">
        <f>'Cleaned and Complete Military E'!BH70</f>
        <v>1723204266</v>
      </c>
    </row>
    <row r="4071">
      <c r="A4071" s="1" t="s">
        <v>353</v>
      </c>
      <c r="B4071" s="1" t="s">
        <v>354</v>
      </c>
      <c r="C4071" s="1" t="s">
        <v>6</v>
      </c>
      <c r="D4071" s="12">
        <v>2017.0</v>
      </c>
      <c r="E4071" s="7">
        <f>'Cleaned and Complete Military E'!BI70</f>
        <v>1621218176</v>
      </c>
    </row>
    <row r="4072">
      <c r="A4072" s="1" t="s">
        <v>353</v>
      </c>
      <c r="B4072" s="1" t="s">
        <v>354</v>
      </c>
      <c r="C4072" s="1" t="s">
        <v>6</v>
      </c>
      <c r="D4072" s="12">
        <v>2018.0</v>
      </c>
      <c r="E4072" s="7">
        <f>'Cleaned and Complete Military E'!BJ70</f>
        <v>2043051719</v>
      </c>
    </row>
    <row r="4073">
      <c r="A4073" s="1" t="str">
        <f>'Cleaned and Complete Military E'!A71</f>
        <v>Netherlands</v>
      </c>
      <c r="B4073" s="1" t="str">
        <f>'Cleaned and Complete Military E'!B71</f>
        <v>NLD</v>
      </c>
      <c r="C4073" s="1" t="str">
        <f>'Cleaned and Complete Military E'!C71</f>
        <v>Country</v>
      </c>
      <c r="D4073" s="8">
        <v>1960.0</v>
      </c>
      <c r="E4073" s="7">
        <f>'Cleaned and Complete Military E'!D71</f>
        <v>454719432.1</v>
      </c>
    </row>
    <row r="4074">
      <c r="A4074" s="1" t="s">
        <v>357</v>
      </c>
      <c r="B4074" s="1" t="s">
        <v>358</v>
      </c>
      <c r="C4074" s="1" t="s">
        <v>6</v>
      </c>
      <c r="D4074" s="12">
        <v>1961.0</v>
      </c>
      <c r="E4074" s="7">
        <f>'Cleaned and Complete Military E'!E71</f>
        <v>551530519.8</v>
      </c>
    </row>
    <row r="4075">
      <c r="A4075" s="1" t="s">
        <v>357</v>
      </c>
      <c r="B4075" s="1" t="s">
        <v>358</v>
      </c>
      <c r="C4075" s="1" t="s">
        <v>6</v>
      </c>
      <c r="D4075" s="12">
        <v>1962.0</v>
      </c>
      <c r="E4075" s="7">
        <f>'Cleaned and Complete Military E'!F71</f>
        <v>603866851.7</v>
      </c>
    </row>
    <row r="4076">
      <c r="A4076" s="1" t="s">
        <v>357</v>
      </c>
      <c r="B4076" s="1" t="s">
        <v>358</v>
      </c>
      <c r="C4076" s="1" t="s">
        <v>6</v>
      </c>
      <c r="D4076" s="12">
        <v>1963.0</v>
      </c>
      <c r="E4076" s="7">
        <f>'Cleaned and Complete Military E'!G71</f>
        <v>637373073.3</v>
      </c>
    </row>
    <row r="4077">
      <c r="A4077" s="1" t="s">
        <v>357</v>
      </c>
      <c r="B4077" s="1" t="s">
        <v>358</v>
      </c>
      <c r="C4077" s="1" t="s">
        <v>6</v>
      </c>
      <c r="D4077" s="12">
        <v>1964.0</v>
      </c>
      <c r="E4077" s="7">
        <f>'Cleaned and Complete Military E'!H71</f>
        <v>735383641.4</v>
      </c>
    </row>
    <row r="4078">
      <c r="A4078" s="1" t="s">
        <v>357</v>
      </c>
      <c r="B4078" s="1" t="s">
        <v>358</v>
      </c>
      <c r="C4078" s="1" t="s">
        <v>6</v>
      </c>
      <c r="D4078" s="12">
        <v>1965.0</v>
      </c>
      <c r="E4078" s="7">
        <f>'Cleaned and Complete Military E'!I71</f>
        <v>749993912.4</v>
      </c>
    </row>
    <row r="4079">
      <c r="A4079" s="1" t="s">
        <v>357</v>
      </c>
      <c r="B4079" s="1" t="s">
        <v>358</v>
      </c>
      <c r="C4079" s="1" t="s">
        <v>6</v>
      </c>
      <c r="D4079" s="12">
        <v>1966.0</v>
      </c>
      <c r="E4079" s="7">
        <f>'Cleaned and Complete Military E'!J71</f>
        <v>770691796.3</v>
      </c>
    </row>
    <row r="4080">
      <c r="A4080" s="1" t="s">
        <v>357</v>
      </c>
      <c r="B4080" s="1" t="s">
        <v>358</v>
      </c>
      <c r="C4080" s="1" t="s">
        <v>6</v>
      </c>
      <c r="D4080" s="12">
        <v>1967.0</v>
      </c>
      <c r="E4080" s="7">
        <f>'Cleaned and Complete Military E'!K71</f>
        <v>883921396.7</v>
      </c>
    </row>
    <row r="4081">
      <c r="A4081" s="1" t="s">
        <v>357</v>
      </c>
      <c r="B4081" s="1" t="s">
        <v>358</v>
      </c>
      <c r="C4081" s="1" t="s">
        <v>6</v>
      </c>
      <c r="D4081" s="12">
        <v>1968.0</v>
      </c>
      <c r="E4081" s="7">
        <f>'Cleaned and Complete Military E'!L71</f>
        <v>905836803.3</v>
      </c>
    </row>
    <row r="4082">
      <c r="A4082" s="1" t="s">
        <v>357</v>
      </c>
      <c r="B4082" s="1" t="s">
        <v>358</v>
      </c>
      <c r="C4082" s="1" t="s">
        <v>6</v>
      </c>
      <c r="D4082" s="12">
        <v>1969.0</v>
      </c>
      <c r="E4082" s="7">
        <f>'Cleaned and Complete Military E'!M71</f>
        <v>1017240120</v>
      </c>
    </row>
    <row r="4083">
      <c r="A4083" s="1" t="s">
        <v>357</v>
      </c>
      <c r="B4083" s="1" t="s">
        <v>358</v>
      </c>
      <c r="C4083" s="1" t="s">
        <v>6</v>
      </c>
      <c r="D4083" s="12">
        <v>1970.0</v>
      </c>
      <c r="E4083" s="7">
        <f>'Cleaned and Complete Military E'!N71</f>
        <v>1079942533</v>
      </c>
    </row>
    <row r="4084">
      <c r="A4084" s="1" t="s">
        <v>357</v>
      </c>
      <c r="B4084" s="1" t="s">
        <v>358</v>
      </c>
      <c r="C4084" s="1" t="s">
        <v>6</v>
      </c>
      <c r="D4084" s="12">
        <v>1971.0</v>
      </c>
      <c r="E4084" s="7">
        <f>'Cleaned and Complete Military E'!O71</f>
        <v>1249389090</v>
      </c>
    </row>
    <row r="4085">
      <c r="A4085" s="1" t="s">
        <v>357</v>
      </c>
      <c r="B4085" s="1" t="s">
        <v>358</v>
      </c>
      <c r="C4085" s="1" t="s">
        <v>6</v>
      </c>
      <c r="D4085" s="12">
        <v>1972.0</v>
      </c>
      <c r="E4085" s="7">
        <f>'Cleaned and Complete Military E'!P71</f>
        <v>1522236183</v>
      </c>
    </row>
    <row r="4086">
      <c r="A4086" s="1" t="s">
        <v>357</v>
      </c>
      <c r="B4086" s="1" t="s">
        <v>358</v>
      </c>
      <c r="C4086" s="1" t="s">
        <v>6</v>
      </c>
      <c r="D4086" s="12">
        <v>1973.0</v>
      </c>
      <c r="E4086" s="7">
        <f>'Cleaned and Complete Military E'!Q71</f>
        <v>1917119276</v>
      </c>
    </row>
    <row r="4087">
      <c r="A4087" s="1" t="s">
        <v>357</v>
      </c>
      <c r="B4087" s="1" t="s">
        <v>358</v>
      </c>
      <c r="C4087" s="1" t="s">
        <v>6</v>
      </c>
      <c r="D4087" s="12">
        <v>1974.0</v>
      </c>
      <c r="E4087" s="7">
        <f>'Cleaned and Complete Military E'!R71</f>
        <v>2285358296</v>
      </c>
    </row>
    <row r="4088">
      <c r="A4088" s="1" t="s">
        <v>357</v>
      </c>
      <c r="B4088" s="1" t="s">
        <v>358</v>
      </c>
      <c r="C4088" s="1" t="s">
        <v>6</v>
      </c>
      <c r="D4088" s="12">
        <v>1975.0</v>
      </c>
      <c r="E4088" s="7">
        <f>'Cleaned and Complete Military E'!S71</f>
        <v>2814545011</v>
      </c>
    </row>
    <row r="4089">
      <c r="A4089" s="1" t="s">
        <v>357</v>
      </c>
      <c r="B4089" s="1" t="s">
        <v>358</v>
      </c>
      <c r="C4089" s="1" t="s">
        <v>6</v>
      </c>
      <c r="D4089" s="12">
        <v>1976.0</v>
      </c>
      <c r="E4089" s="7">
        <f>'Cleaned and Complete Military E'!T71</f>
        <v>2898055461</v>
      </c>
    </row>
    <row r="4090">
      <c r="A4090" s="1" t="s">
        <v>357</v>
      </c>
      <c r="B4090" s="1" t="s">
        <v>358</v>
      </c>
      <c r="C4090" s="1" t="s">
        <v>6</v>
      </c>
      <c r="D4090" s="12">
        <v>1977.0</v>
      </c>
      <c r="E4090" s="7">
        <f>'Cleaned and Complete Military E'!U71</f>
        <v>3704801157</v>
      </c>
    </row>
    <row r="4091">
      <c r="A4091" s="1" t="s">
        <v>357</v>
      </c>
      <c r="B4091" s="1" t="s">
        <v>358</v>
      </c>
      <c r="C4091" s="1" t="s">
        <v>6</v>
      </c>
      <c r="D4091" s="12">
        <v>1978.0</v>
      </c>
      <c r="E4091" s="7">
        <f>'Cleaned and Complete Military E'!V71</f>
        <v>4226968876</v>
      </c>
    </row>
    <row r="4092">
      <c r="A4092" s="1" t="s">
        <v>357</v>
      </c>
      <c r="B4092" s="1" t="s">
        <v>358</v>
      </c>
      <c r="C4092" s="1" t="s">
        <v>6</v>
      </c>
      <c r="D4092" s="12">
        <v>1979.0</v>
      </c>
      <c r="E4092" s="7">
        <f>'Cleaned and Complete Military E'!W71</f>
        <v>5038015817</v>
      </c>
    </row>
    <row r="4093">
      <c r="A4093" s="1" t="s">
        <v>357</v>
      </c>
      <c r="B4093" s="1" t="s">
        <v>358</v>
      </c>
      <c r="C4093" s="1" t="s">
        <v>6</v>
      </c>
      <c r="D4093" s="12">
        <v>1980.0</v>
      </c>
      <c r="E4093" s="7">
        <f>'Cleaned and Complete Military E'!X71</f>
        <v>5269306825</v>
      </c>
    </row>
    <row r="4094">
      <c r="A4094" s="1" t="s">
        <v>357</v>
      </c>
      <c r="B4094" s="1" t="s">
        <v>358</v>
      </c>
      <c r="C4094" s="1" t="s">
        <v>6</v>
      </c>
      <c r="D4094" s="12">
        <v>1981.0</v>
      </c>
      <c r="E4094" s="7">
        <f>'Cleaned and Complete Military E'!Y71</f>
        <v>4527100427</v>
      </c>
    </row>
    <row r="4095">
      <c r="A4095" s="1" t="s">
        <v>357</v>
      </c>
      <c r="B4095" s="1" t="s">
        <v>358</v>
      </c>
      <c r="C4095" s="1" t="s">
        <v>6</v>
      </c>
      <c r="D4095" s="12">
        <v>1982.0</v>
      </c>
      <c r="E4095" s="7">
        <f>'Cleaned and Complete Military E'!Z71</f>
        <v>4829535607</v>
      </c>
    </row>
    <row r="4096">
      <c r="A4096" s="1" t="s">
        <v>357</v>
      </c>
      <c r="B4096" s="1" t="s">
        <v>358</v>
      </c>
      <c r="C4096" s="1" t="s">
        <v>6</v>
      </c>
      <c r="D4096" s="12">
        <v>1983.0</v>
      </c>
      <c r="E4096" s="7">
        <f>'Cleaned and Complete Military E'!AA71</f>
        <v>4256634367</v>
      </c>
    </row>
    <row r="4097">
      <c r="A4097" s="1" t="s">
        <v>357</v>
      </c>
      <c r="B4097" s="1" t="s">
        <v>358</v>
      </c>
      <c r="C4097" s="1" t="s">
        <v>6</v>
      </c>
      <c r="D4097" s="12">
        <v>1984.0</v>
      </c>
      <c r="E4097" s="7">
        <f>'Cleaned and Complete Military E'!AB71</f>
        <v>3977294580</v>
      </c>
    </row>
    <row r="4098">
      <c r="A4098" s="1" t="s">
        <v>357</v>
      </c>
      <c r="B4098" s="1" t="s">
        <v>358</v>
      </c>
      <c r="C4098" s="1" t="s">
        <v>6</v>
      </c>
      <c r="D4098" s="12">
        <v>1985.0</v>
      </c>
      <c r="E4098" s="7">
        <f>'Cleaned and Complete Military E'!AC71</f>
        <v>3884181822</v>
      </c>
    </row>
    <row r="4099">
      <c r="A4099" s="1" t="s">
        <v>357</v>
      </c>
      <c r="B4099" s="1" t="s">
        <v>358</v>
      </c>
      <c r="C4099" s="1" t="s">
        <v>6</v>
      </c>
      <c r="D4099" s="12">
        <v>1986.0</v>
      </c>
      <c r="E4099" s="7">
        <f>'Cleaned and Complete Military E'!AD71</f>
        <v>5351016847</v>
      </c>
    </row>
    <row r="4100">
      <c r="A4100" s="1" t="s">
        <v>357</v>
      </c>
      <c r="B4100" s="1" t="s">
        <v>358</v>
      </c>
      <c r="C4100" s="1" t="s">
        <v>6</v>
      </c>
      <c r="D4100" s="12">
        <v>1987.0</v>
      </c>
      <c r="E4100" s="7">
        <f>'Cleaned and Complete Military E'!AE71</f>
        <v>6542917225</v>
      </c>
    </row>
    <row r="4101">
      <c r="A4101" s="1" t="s">
        <v>357</v>
      </c>
      <c r="B4101" s="1" t="s">
        <v>358</v>
      </c>
      <c r="C4101" s="1" t="s">
        <v>6</v>
      </c>
      <c r="D4101" s="12">
        <v>1988.0</v>
      </c>
      <c r="E4101" s="7">
        <f>'Cleaned and Complete Military E'!AF71</f>
        <v>6728811707</v>
      </c>
    </row>
    <row r="4102">
      <c r="A4102" s="1" t="s">
        <v>357</v>
      </c>
      <c r="B4102" s="1" t="s">
        <v>358</v>
      </c>
      <c r="C4102" s="1" t="s">
        <v>6</v>
      </c>
      <c r="D4102" s="12">
        <v>1989.0</v>
      </c>
      <c r="E4102" s="7">
        <f>'Cleaned and Complete Military E'!AG71</f>
        <v>6399237699</v>
      </c>
    </row>
    <row r="4103">
      <c r="A4103" s="1" t="s">
        <v>357</v>
      </c>
      <c r="B4103" s="1" t="s">
        <v>358</v>
      </c>
      <c r="C4103" s="1" t="s">
        <v>6</v>
      </c>
      <c r="D4103" s="12">
        <v>1990.0</v>
      </c>
      <c r="E4103" s="7">
        <f>'Cleaned and Complete Military E'!AH71</f>
        <v>7420849636</v>
      </c>
    </row>
    <row r="4104">
      <c r="A4104" s="1" t="s">
        <v>357</v>
      </c>
      <c r="B4104" s="1" t="s">
        <v>358</v>
      </c>
      <c r="C4104" s="1" t="s">
        <v>6</v>
      </c>
      <c r="D4104" s="12">
        <v>1991.0</v>
      </c>
      <c r="E4104" s="7">
        <f>'Cleaned and Complete Military E'!AI71</f>
        <v>7246192325</v>
      </c>
    </row>
    <row r="4105">
      <c r="A4105" s="1" t="s">
        <v>357</v>
      </c>
      <c r="B4105" s="1" t="s">
        <v>358</v>
      </c>
      <c r="C4105" s="1" t="s">
        <v>6</v>
      </c>
      <c r="D4105" s="12">
        <v>1992.0</v>
      </c>
      <c r="E4105" s="7">
        <f>'Cleaned and Complete Military E'!AJ71</f>
        <v>7904561273</v>
      </c>
    </row>
    <row r="4106">
      <c r="A4106" s="1" t="s">
        <v>357</v>
      </c>
      <c r="B4106" s="1" t="s">
        <v>358</v>
      </c>
      <c r="C4106" s="1" t="s">
        <v>6</v>
      </c>
      <c r="D4106" s="12">
        <v>1993.0</v>
      </c>
      <c r="E4106" s="7">
        <f>'Cleaned and Complete Military E'!AK71</f>
        <v>7054868962</v>
      </c>
    </row>
    <row r="4107">
      <c r="A4107" s="1" t="s">
        <v>357</v>
      </c>
      <c r="B4107" s="1" t="s">
        <v>358</v>
      </c>
      <c r="C4107" s="1" t="s">
        <v>6</v>
      </c>
      <c r="D4107" s="12">
        <v>1994.0</v>
      </c>
      <c r="E4107" s="7">
        <f>'Cleaned and Complete Military E'!AL71</f>
        <v>7137373801</v>
      </c>
    </row>
    <row r="4108">
      <c r="A4108" s="1" t="s">
        <v>357</v>
      </c>
      <c r="B4108" s="1" t="s">
        <v>358</v>
      </c>
      <c r="C4108" s="1" t="s">
        <v>6</v>
      </c>
      <c r="D4108" s="12">
        <v>1995.0</v>
      </c>
      <c r="E4108" s="7">
        <f>'Cleaned and Complete Military E'!AM71</f>
        <v>8011539559</v>
      </c>
    </row>
    <row r="4109">
      <c r="A4109" s="1" t="s">
        <v>357</v>
      </c>
      <c r="B4109" s="1" t="s">
        <v>358</v>
      </c>
      <c r="C4109" s="1" t="s">
        <v>6</v>
      </c>
      <c r="D4109" s="12">
        <v>1996.0</v>
      </c>
      <c r="E4109" s="7">
        <f>'Cleaned and Complete Military E'!AN71</f>
        <v>7829004728</v>
      </c>
    </row>
    <row r="4110">
      <c r="A4110" s="1" t="s">
        <v>357</v>
      </c>
      <c r="B4110" s="1" t="s">
        <v>358</v>
      </c>
      <c r="C4110" s="1" t="s">
        <v>6</v>
      </c>
      <c r="D4110" s="12">
        <v>1997.0</v>
      </c>
      <c r="E4110" s="7">
        <f>'Cleaned and Complete Military E'!AO71</f>
        <v>6839136799</v>
      </c>
    </row>
    <row r="4111">
      <c r="A4111" s="1" t="s">
        <v>357</v>
      </c>
      <c r="B4111" s="1" t="s">
        <v>358</v>
      </c>
      <c r="C4111" s="1" t="s">
        <v>6</v>
      </c>
      <c r="D4111" s="12">
        <v>1998.0</v>
      </c>
      <c r="E4111" s="7">
        <f>'Cleaned and Complete Military E'!AP71</f>
        <v>6836084823</v>
      </c>
    </row>
    <row r="4112">
      <c r="A4112" s="1" t="s">
        <v>357</v>
      </c>
      <c r="B4112" s="1" t="s">
        <v>358</v>
      </c>
      <c r="C4112" s="1" t="s">
        <v>6</v>
      </c>
      <c r="D4112" s="12">
        <v>1999.0</v>
      </c>
      <c r="E4112" s="7">
        <f>'Cleaned and Complete Military E'!AQ71</f>
        <v>7026433290</v>
      </c>
    </row>
    <row r="4113">
      <c r="A4113" s="1" t="s">
        <v>357</v>
      </c>
      <c r="B4113" s="1" t="s">
        <v>358</v>
      </c>
      <c r="C4113" s="1" t="s">
        <v>6</v>
      </c>
      <c r="D4113" s="12">
        <v>2000.0</v>
      </c>
      <c r="E4113" s="7">
        <f>'Cleaned and Complete Military E'!AR71</f>
        <v>5971807629</v>
      </c>
    </row>
    <row r="4114">
      <c r="A4114" s="1" t="s">
        <v>357</v>
      </c>
      <c r="B4114" s="1" t="s">
        <v>358</v>
      </c>
      <c r="C4114" s="1" t="s">
        <v>6</v>
      </c>
      <c r="D4114" s="12">
        <v>2001.0</v>
      </c>
      <c r="E4114" s="7">
        <f>'Cleaned and Complete Military E'!AS71</f>
        <v>6200391943</v>
      </c>
    </row>
    <row r="4115">
      <c r="A4115" s="1" t="s">
        <v>357</v>
      </c>
      <c r="B4115" s="1" t="s">
        <v>358</v>
      </c>
      <c r="C4115" s="1" t="s">
        <v>6</v>
      </c>
      <c r="D4115" s="12">
        <v>2002.0</v>
      </c>
      <c r="E4115" s="7">
        <f>'Cleaned and Complete Military E'!AT71</f>
        <v>6728153969</v>
      </c>
    </row>
    <row r="4116">
      <c r="A4116" s="1" t="s">
        <v>357</v>
      </c>
      <c r="B4116" s="1" t="s">
        <v>358</v>
      </c>
      <c r="C4116" s="1" t="s">
        <v>6</v>
      </c>
      <c r="D4116" s="12">
        <v>2003.0</v>
      </c>
      <c r="E4116" s="7">
        <f>'Cleaned and Complete Military E'!AU71</f>
        <v>8356338470</v>
      </c>
    </row>
    <row r="4117">
      <c r="A4117" s="1" t="s">
        <v>357</v>
      </c>
      <c r="B4117" s="1" t="s">
        <v>358</v>
      </c>
      <c r="C4117" s="1" t="s">
        <v>6</v>
      </c>
      <c r="D4117" s="12">
        <v>2004.0</v>
      </c>
      <c r="E4117" s="7">
        <f>'Cleaned and Complete Military E'!AV71</f>
        <v>9377114724</v>
      </c>
    </row>
    <row r="4118">
      <c r="A4118" s="1" t="s">
        <v>357</v>
      </c>
      <c r="B4118" s="1" t="s">
        <v>358</v>
      </c>
      <c r="C4118" s="1" t="s">
        <v>6</v>
      </c>
      <c r="D4118" s="12">
        <v>2005.0</v>
      </c>
      <c r="E4118" s="7">
        <f>'Cleaned and Complete Military E'!AW71</f>
        <v>9566980053</v>
      </c>
    </row>
    <row r="4119">
      <c r="A4119" s="1" t="s">
        <v>357</v>
      </c>
      <c r="B4119" s="1" t="s">
        <v>358</v>
      </c>
      <c r="C4119" s="1" t="s">
        <v>6</v>
      </c>
      <c r="D4119" s="12">
        <v>2006.0</v>
      </c>
      <c r="E4119" s="7">
        <f>'Cleaned and Complete Military E'!AX71</f>
        <v>10217765740</v>
      </c>
    </row>
    <row r="4120">
      <c r="A4120" s="1" t="s">
        <v>357</v>
      </c>
      <c r="B4120" s="1" t="s">
        <v>358</v>
      </c>
      <c r="C4120" s="1" t="s">
        <v>6</v>
      </c>
      <c r="D4120" s="12">
        <v>2007.0</v>
      </c>
      <c r="E4120" s="7">
        <f>'Cleaned and Complete Military E'!AY71</f>
        <v>11480377424</v>
      </c>
    </row>
    <row r="4121">
      <c r="A4121" s="1" t="s">
        <v>357</v>
      </c>
      <c r="B4121" s="1" t="s">
        <v>358</v>
      </c>
      <c r="C4121" s="1" t="s">
        <v>6</v>
      </c>
      <c r="D4121" s="12">
        <v>2008.0</v>
      </c>
      <c r="E4121" s="7">
        <f>'Cleaned and Complete Military E'!AZ71</f>
        <v>12374848940</v>
      </c>
    </row>
    <row r="4122">
      <c r="A4122" s="1" t="s">
        <v>357</v>
      </c>
      <c r="B4122" s="1" t="s">
        <v>358</v>
      </c>
      <c r="C4122" s="1" t="s">
        <v>6</v>
      </c>
      <c r="D4122" s="12">
        <v>2009.0</v>
      </c>
      <c r="E4122" s="7">
        <f>'Cleaned and Complete Military E'!BA71</f>
        <v>12131812076</v>
      </c>
    </row>
    <row r="4123">
      <c r="A4123" s="1" t="s">
        <v>357</v>
      </c>
      <c r="B4123" s="1" t="s">
        <v>358</v>
      </c>
      <c r="C4123" s="1" t="s">
        <v>6</v>
      </c>
      <c r="D4123" s="12">
        <v>2010.0</v>
      </c>
      <c r="E4123" s="7">
        <f>'Cleaned and Complete Military E'!BB71</f>
        <v>11220523280</v>
      </c>
    </row>
    <row r="4124">
      <c r="A4124" s="1" t="s">
        <v>357</v>
      </c>
      <c r="B4124" s="1" t="s">
        <v>358</v>
      </c>
      <c r="C4124" s="1" t="s">
        <v>6</v>
      </c>
      <c r="D4124" s="12">
        <v>2011.0</v>
      </c>
      <c r="E4124" s="7">
        <f>'Cleaned and Complete Military E'!BC71</f>
        <v>11647934608</v>
      </c>
    </row>
    <row r="4125">
      <c r="A4125" s="1" t="s">
        <v>357</v>
      </c>
      <c r="B4125" s="1" t="s">
        <v>358</v>
      </c>
      <c r="C4125" s="1" t="s">
        <v>6</v>
      </c>
      <c r="D4125" s="12">
        <v>2012.0</v>
      </c>
      <c r="E4125" s="7">
        <f>'Cleaned and Complete Military E'!BD71</f>
        <v>10364720787</v>
      </c>
    </row>
    <row r="4126">
      <c r="A4126" s="1" t="s">
        <v>357</v>
      </c>
      <c r="B4126" s="1" t="s">
        <v>358</v>
      </c>
      <c r="C4126" s="1" t="s">
        <v>6</v>
      </c>
      <c r="D4126" s="12">
        <v>2013.0</v>
      </c>
      <c r="E4126" s="7">
        <f>'Cleaned and Complete Military E'!BE71</f>
        <v>10226260325</v>
      </c>
    </row>
    <row r="4127">
      <c r="A4127" s="1" t="s">
        <v>357</v>
      </c>
      <c r="B4127" s="1" t="s">
        <v>358</v>
      </c>
      <c r="C4127" s="1" t="s">
        <v>6</v>
      </c>
      <c r="D4127" s="12">
        <v>2014.0</v>
      </c>
      <c r="E4127" s="7">
        <f>'Cleaned and Complete Military E'!BF71</f>
        <v>10332602878</v>
      </c>
    </row>
    <row r="4128">
      <c r="A4128" s="1" t="s">
        <v>357</v>
      </c>
      <c r="B4128" s="1" t="s">
        <v>358</v>
      </c>
      <c r="C4128" s="1" t="s">
        <v>6</v>
      </c>
      <c r="D4128" s="12">
        <v>2015.0</v>
      </c>
      <c r="E4128" s="7">
        <f>'Cleaned and Complete Military E'!BG71</f>
        <v>8667849617</v>
      </c>
    </row>
    <row r="4129">
      <c r="A4129" s="1" t="s">
        <v>357</v>
      </c>
      <c r="B4129" s="1" t="s">
        <v>358</v>
      </c>
      <c r="C4129" s="1" t="s">
        <v>6</v>
      </c>
      <c r="D4129" s="12">
        <v>2016.0</v>
      </c>
      <c r="E4129" s="7">
        <f>'Cleaned and Complete Military E'!BH71</f>
        <v>9115240932</v>
      </c>
    </row>
    <row r="4130">
      <c r="A4130" s="1" t="s">
        <v>357</v>
      </c>
      <c r="B4130" s="1" t="s">
        <v>358</v>
      </c>
      <c r="C4130" s="1" t="s">
        <v>6</v>
      </c>
      <c r="D4130" s="12">
        <v>2017.0</v>
      </c>
      <c r="E4130" s="7">
        <f>'Cleaned and Complete Military E'!BI71</f>
        <v>9580685498</v>
      </c>
    </row>
    <row r="4131">
      <c r="A4131" s="1" t="s">
        <v>357</v>
      </c>
      <c r="B4131" s="1" t="s">
        <v>358</v>
      </c>
      <c r="C4131" s="1" t="s">
        <v>6</v>
      </c>
      <c r="D4131" s="12">
        <v>2018.0</v>
      </c>
      <c r="E4131" s="7">
        <f>'Cleaned and Complete Military E'!BJ71</f>
        <v>11242755804</v>
      </c>
    </row>
    <row r="4132">
      <c r="A4132" s="1" t="str">
        <f>'Cleaned and Complete Military E'!A72</f>
        <v>Norway</v>
      </c>
      <c r="B4132" s="1" t="str">
        <f>'Cleaned and Complete Military E'!B72</f>
        <v>NOR</v>
      </c>
      <c r="C4132" s="1" t="str">
        <f>'Cleaned and Complete Military E'!C72</f>
        <v>Country</v>
      </c>
      <c r="D4132" s="8">
        <v>1960.0</v>
      </c>
      <c r="E4132" s="7">
        <f>'Cleaned and Complete Military E'!D72</f>
        <v>148119940.8</v>
      </c>
    </row>
    <row r="4133">
      <c r="A4133" s="1" t="s">
        <v>359</v>
      </c>
      <c r="B4133" s="1" t="s">
        <v>360</v>
      </c>
      <c r="C4133" s="1" t="s">
        <v>6</v>
      </c>
      <c r="D4133" s="12">
        <v>1961.0</v>
      </c>
      <c r="E4133" s="7">
        <f>'Cleaned and Complete Military E'!E72</f>
        <v>165059934</v>
      </c>
    </row>
    <row r="4134">
      <c r="A4134" s="1" t="s">
        <v>359</v>
      </c>
      <c r="B4134" s="1" t="s">
        <v>360</v>
      </c>
      <c r="C4134" s="1" t="s">
        <v>6</v>
      </c>
      <c r="D4134" s="12">
        <v>1962.0</v>
      </c>
      <c r="E4134" s="7">
        <f>'Cleaned and Complete Military E'!F72</f>
        <v>191939923.2</v>
      </c>
    </row>
    <row r="4135">
      <c r="A4135" s="1" t="s">
        <v>359</v>
      </c>
      <c r="B4135" s="1" t="s">
        <v>360</v>
      </c>
      <c r="C4135" s="1" t="s">
        <v>6</v>
      </c>
      <c r="D4135" s="12">
        <v>1963.0</v>
      </c>
      <c r="E4135" s="7">
        <f>'Cleaned and Complete Military E'!G72</f>
        <v>205099918</v>
      </c>
    </row>
    <row r="4136">
      <c r="A4136" s="1" t="s">
        <v>359</v>
      </c>
      <c r="B4136" s="1" t="s">
        <v>360</v>
      </c>
      <c r="C4136" s="1" t="s">
        <v>6</v>
      </c>
      <c r="D4136" s="12">
        <v>1964.0</v>
      </c>
      <c r="E4136" s="7">
        <f>'Cleaned and Complete Military E'!H72</f>
        <v>219799912.1</v>
      </c>
    </row>
    <row r="4137">
      <c r="A4137" s="1" t="s">
        <v>359</v>
      </c>
      <c r="B4137" s="1" t="s">
        <v>360</v>
      </c>
      <c r="C4137" s="1" t="s">
        <v>6</v>
      </c>
      <c r="D4137" s="12">
        <v>1965.0</v>
      </c>
      <c r="E4137" s="7">
        <f>'Cleaned and Complete Military E'!I72</f>
        <v>265579893.8</v>
      </c>
    </row>
    <row r="4138">
      <c r="A4138" s="1" t="s">
        <v>359</v>
      </c>
      <c r="B4138" s="1" t="s">
        <v>360</v>
      </c>
      <c r="C4138" s="1" t="s">
        <v>6</v>
      </c>
      <c r="D4138" s="12">
        <v>1966.0</v>
      </c>
      <c r="E4138" s="7">
        <f>'Cleaned and Complete Military E'!J72</f>
        <v>272579891</v>
      </c>
    </row>
    <row r="4139">
      <c r="A4139" s="1" t="s">
        <v>359</v>
      </c>
      <c r="B4139" s="1" t="s">
        <v>360</v>
      </c>
      <c r="C4139" s="1" t="s">
        <v>6</v>
      </c>
      <c r="D4139" s="12">
        <v>1967.0</v>
      </c>
      <c r="E4139" s="7">
        <f>'Cleaned and Complete Military E'!K72</f>
        <v>293579882.6</v>
      </c>
    </row>
    <row r="4140">
      <c r="A4140" s="1" t="s">
        <v>359</v>
      </c>
      <c r="B4140" s="1" t="s">
        <v>360</v>
      </c>
      <c r="C4140" s="1" t="s">
        <v>6</v>
      </c>
      <c r="D4140" s="12">
        <v>1968.0</v>
      </c>
      <c r="E4140" s="7">
        <f>'Cleaned and Complete Military E'!L72</f>
        <v>321999871.2</v>
      </c>
    </row>
    <row r="4141">
      <c r="A4141" s="1" t="s">
        <v>359</v>
      </c>
      <c r="B4141" s="1" t="s">
        <v>360</v>
      </c>
      <c r="C4141" s="1" t="s">
        <v>6</v>
      </c>
      <c r="D4141" s="12">
        <v>1969.0</v>
      </c>
      <c r="E4141" s="7">
        <f>'Cleaned and Complete Military E'!M72</f>
        <v>350279859.9</v>
      </c>
    </row>
    <row r="4142">
      <c r="A4142" s="1" t="s">
        <v>359</v>
      </c>
      <c r="B4142" s="1" t="s">
        <v>360</v>
      </c>
      <c r="C4142" s="1" t="s">
        <v>6</v>
      </c>
      <c r="D4142" s="12">
        <v>1970.0</v>
      </c>
      <c r="E4142" s="7">
        <f>'Cleaned and Complete Military E'!N72</f>
        <v>388359844.7</v>
      </c>
    </row>
    <row r="4143">
      <c r="A4143" s="1" t="s">
        <v>359</v>
      </c>
      <c r="B4143" s="1" t="s">
        <v>360</v>
      </c>
      <c r="C4143" s="1" t="s">
        <v>6</v>
      </c>
      <c r="D4143" s="12">
        <v>1971.0</v>
      </c>
      <c r="E4143" s="7">
        <f>'Cleaned and Complete Military E'!O72</f>
        <v>428293444.8</v>
      </c>
    </row>
    <row r="4144">
      <c r="A4144" s="1" t="s">
        <v>359</v>
      </c>
      <c r="B4144" s="1" t="s">
        <v>360</v>
      </c>
      <c r="C4144" s="1" t="s">
        <v>6</v>
      </c>
      <c r="D4144" s="12">
        <v>1972.0</v>
      </c>
      <c r="E4144" s="7">
        <f>'Cleaned and Complete Military E'!P72</f>
        <v>491632831.2</v>
      </c>
    </row>
    <row r="4145">
      <c r="A4145" s="1" t="s">
        <v>359</v>
      </c>
      <c r="B4145" s="1" t="s">
        <v>360</v>
      </c>
      <c r="C4145" s="1" t="s">
        <v>6</v>
      </c>
      <c r="D4145" s="12">
        <v>1973.0</v>
      </c>
      <c r="E4145" s="7">
        <f>'Cleaned and Complete Military E'!Q72</f>
        <v>607891665.2</v>
      </c>
    </row>
    <row r="4146">
      <c r="A4146" s="1" t="s">
        <v>359</v>
      </c>
      <c r="B4146" s="1" t="s">
        <v>360</v>
      </c>
      <c r="C4146" s="1" t="s">
        <v>6</v>
      </c>
      <c r="D4146" s="12">
        <v>1974.0</v>
      </c>
      <c r="E4146" s="7">
        <f>'Cleaned and Complete Military E'!R72</f>
        <v>710867536.4</v>
      </c>
    </row>
    <row r="4147">
      <c r="A4147" s="1" t="s">
        <v>359</v>
      </c>
      <c r="B4147" s="1" t="s">
        <v>360</v>
      </c>
      <c r="C4147" s="1" t="s">
        <v>6</v>
      </c>
      <c r="D4147" s="12">
        <v>1975.0</v>
      </c>
      <c r="E4147" s="7">
        <f>'Cleaned and Complete Military E'!S72</f>
        <v>912771143.3</v>
      </c>
    </row>
    <row r="4148">
      <c r="A4148" s="1" t="s">
        <v>359</v>
      </c>
      <c r="B4148" s="1" t="s">
        <v>360</v>
      </c>
      <c r="C4148" s="1" t="s">
        <v>6</v>
      </c>
      <c r="D4148" s="12">
        <v>1976.0</v>
      </c>
      <c r="E4148" s="7">
        <f>'Cleaned and Complete Military E'!T72</f>
        <v>977362861.3</v>
      </c>
    </row>
    <row r="4149">
      <c r="A4149" s="1" t="s">
        <v>359</v>
      </c>
      <c r="B4149" s="1" t="s">
        <v>360</v>
      </c>
      <c r="C4149" s="1" t="s">
        <v>6</v>
      </c>
      <c r="D4149" s="12">
        <v>1977.0</v>
      </c>
      <c r="E4149" s="7">
        <f>'Cleaned and Complete Military E'!U72</f>
        <v>1114680192</v>
      </c>
    </row>
    <row r="4150">
      <c r="A4150" s="1" t="s">
        <v>359</v>
      </c>
      <c r="B4150" s="1" t="s">
        <v>360</v>
      </c>
      <c r="C4150" s="1" t="s">
        <v>6</v>
      </c>
      <c r="D4150" s="12">
        <v>1978.0</v>
      </c>
      <c r="E4150" s="7">
        <f>'Cleaned and Complete Military E'!V72</f>
        <v>1307453860</v>
      </c>
    </row>
    <row r="4151">
      <c r="A4151" s="1" t="s">
        <v>359</v>
      </c>
      <c r="B4151" s="1" t="s">
        <v>360</v>
      </c>
      <c r="C4151" s="1" t="s">
        <v>6</v>
      </c>
      <c r="D4151" s="12">
        <v>1979.0</v>
      </c>
      <c r="E4151" s="7">
        <f>'Cleaned and Complete Military E'!W72</f>
        <v>1453771374</v>
      </c>
    </row>
    <row r="4152">
      <c r="A4152" s="1" t="s">
        <v>359</v>
      </c>
      <c r="B4152" s="1" t="s">
        <v>360</v>
      </c>
      <c r="C4152" s="1" t="s">
        <v>6</v>
      </c>
      <c r="D4152" s="12">
        <v>1980.0</v>
      </c>
      <c r="E4152" s="7">
        <f>'Cleaned and Complete Military E'!X72</f>
        <v>1668684529</v>
      </c>
    </row>
    <row r="4153">
      <c r="A4153" s="1" t="s">
        <v>359</v>
      </c>
      <c r="B4153" s="1" t="s">
        <v>360</v>
      </c>
      <c r="C4153" s="1" t="s">
        <v>6</v>
      </c>
      <c r="D4153" s="12">
        <v>1981.0</v>
      </c>
      <c r="E4153" s="7">
        <f>'Cleaned and Complete Military E'!Y72</f>
        <v>1649618173</v>
      </c>
    </row>
    <row r="4154">
      <c r="A4154" s="1" t="s">
        <v>359</v>
      </c>
      <c r="B4154" s="1" t="s">
        <v>360</v>
      </c>
      <c r="C4154" s="1" t="s">
        <v>6</v>
      </c>
      <c r="D4154" s="12">
        <v>1982.0</v>
      </c>
      <c r="E4154" s="7">
        <f>'Cleaned and Complete Military E'!Z72</f>
        <v>1697544015</v>
      </c>
    </row>
    <row r="4155">
      <c r="A4155" s="1" t="s">
        <v>359</v>
      </c>
      <c r="B4155" s="1" t="s">
        <v>360</v>
      </c>
      <c r="C4155" s="1" t="s">
        <v>6</v>
      </c>
      <c r="D4155" s="12">
        <v>1983.0</v>
      </c>
      <c r="E4155" s="7">
        <f>'Cleaned and Complete Military E'!AA72</f>
        <v>1698789946</v>
      </c>
    </row>
    <row r="4156">
      <c r="A4156" s="1" t="s">
        <v>359</v>
      </c>
      <c r="B4156" s="1" t="s">
        <v>360</v>
      </c>
      <c r="C4156" s="1" t="s">
        <v>6</v>
      </c>
      <c r="D4156" s="12">
        <v>1984.0</v>
      </c>
      <c r="E4156" s="7">
        <f>'Cleaned and Complete Military E'!AB72</f>
        <v>1554623805</v>
      </c>
    </row>
    <row r="4157">
      <c r="A4157" s="1" t="s">
        <v>359</v>
      </c>
      <c r="B4157" s="1" t="s">
        <v>360</v>
      </c>
      <c r="C4157" s="1" t="s">
        <v>6</v>
      </c>
      <c r="D4157" s="12">
        <v>1985.0</v>
      </c>
      <c r="E4157" s="7">
        <f>'Cleaned and Complete Military E'!AC72</f>
        <v>1796625192</v>
      </c>
    </row>
    <row r="4158">
      <c r="A4158" s="1" t="s">
        <v>359</v>
      </c>
      <c r="B4158" s="1" t="s">
        <v>360</v>
      </c>
      <c r="C4158" s="1" t="s">
        <v>6</v>
      </c>
      <c r="D4158" s="12">
        <v>1986.0</v>
      </c>
      <c r="E4158" s="7">
        <f>'Cleaned and Complete Military E'!AD72</f>
        <v>2168162775</v>
      </c>
    </row>
    <row r="4159">
      <c r="A4159" s="1" t="s">
        <v>359</v>
      </c>
      <c r="B4159" s="1" t="s">
        <v>360</v>
      </c>
      <c r="C4159" s="1" t="s">
        <v>6</v>
      </c>
      <c r="D4159" s="12">
        <v>1987.0</v>
      </c>
      <c r="E4159" s="7">
        <f>'Cleaned and Complete Military E'!AE72</f>
        <v>2753415610</v>
      </c>
    </row>
    <row r="4160">
      <c r="A4160" s="1" t="s">
        <v>359</v>
      </c>
      <c r="B4160" s="1" t="s">
        <v>360</v>
      </c>
      <c r="C4160" s="1" t="s">
        <v>6</v>
      </c>
      <c r="D4160" s="12">
        <v>1988.0</v>
      </c>
      <c r="E4160" s="7">
        <f>'Cleaned and Complete Military E'!AF72</f>
        <v>2894745726</v>
      </c>
    </row>
    <row r="4161">
      <c r="A4161" s="1" t="s">
        <v>359</v>
      </c>
      <c r="B4161" s="1" t="s">
        <v>360</v>
      </c>
      <c r="C4161" s="1" t="s">
        <v>6</v>
      </c>
      <c r="D4161" s="12">
        <v>1989.0</v>
      </c>
      <c r="E4161" s="7">
        <f>'Cleaned and Complete Military E'!AG72</f>
        <v>2932580201</v>
      </c>
    </row>
    <row r="4162">
      <c r="A4162" s="1" t="s">
        <v>359</v>
      </c>
      <c r="B4162" s="1" t="s">
        <v>360</v>
      </c>
      <c r="C4162" s="1" t="s">
        <v>6</v>
      </c>
      <c r="D4162" s="12">
        <v>1990.0</v>
      </c>
      <c r="E4162" s="7">
        <f>'Cleaned and Complete Military E'!AH72</f>
        <v>3394869435</v>
      </c>
    </row>
    <row r="4163">
      <c r="A4163" s="1" t="s">
        <v>359</v>
      </c>
      <c r="B4163" s="1" t="s">
        <v>360</v>
      </c>
      <c r="C4163" s="1" t="s">
        <v>6</v>
      </c>
      <c r="D4163" s="12">
        <v>1991.0</v>
      </c>
      <c r="E4163" s="7">
        <f>'Cleaned and Complete Military E'!AI72</f>
        <v>3287551636</v>
      </c>
    </row>
    <row r="4164">
      <c r="A4164" s="1" t="s">
        <v>359</v>
      </c>
      <c r="B4164" s="1" t="s">
        <v>360</v>
      </c>
      <c r="C4164" s="1" t="s">
        <v>6</v>
      </c>
      <c r="D4164" s="12">
        <v>1992.0</v>
      </c>
      <c r="E4164" s="7">
        <f>'Cleaned and Complete Military E'!AJ72</f>
        <v>3803684930</v>
      </c>
    </row>
    <row r="4165">
      <c r="A4165" s="1" t="s">
        <v>359</v>
      </c>
      <c r="B4165" s="1" t="s">
        <v>360</v>
      </c>
      <c r="C4165" s="1" t="s">
        <v>6</v>
      </c>
      <c r="D4165" s="12">
        <v>1993.0</v>
      </c>
      <c r="E4165" s="7">
        <f>'Cleaned and Complete Military E'!AK72</f>
        <v>3175583193</v>
      </c>
    </row>
    <row r="4166">
      <c r="A4166" s="1" t="s">
        <v>359</v>
      </c>
      <c r="B4166" s="1" t="s">
        <v>360</v>
      </c>
      <c r="C4166" s="1" t="s">
        <v>6</v>
      </c>
      <c r="D4166" s="12">
        <v>1994.0</v>
      </c>
      <c r="E4166" s="7">
        <f>'Cleaned and Complete Military E'!AL72</f>
        <v>3403291213</v>
      </c>
    </row>
    <row r="4167">
      <c r="A4167" s="1" t="s">
        <v>359</v>
      </c>
      <c r="B4167" s="1" t="s">
        <v>360</v>
      </c>
      <c r="C4167" s="1" t="s">
        <v>6</v>
      </c>
      <c r="D4167" s="12">
        <v>1995.0</v>
      </c>
      <c r="E4167" s="7">
        <f>'Cleaned and Complete Military E'!AM72</f>
        <v>3508040839</v>
      </c>
    </row>
    <row r="4168">
      <c r="A4168" s="1" t="s">
        <v>359</v>
      </c>
      <c r="B4168" s="1" t="s">
        <v>360</v>
      </c>
      <c r="C4168" s="1" t="s">
        <v>6</v>
      </c>
      <c r="D4168" s="12">
        <v>1996.0</v>
      </c>
      <c r="E4168" s="7">
        <f>'Cleaned and Complete Military E'!AN72</f>
        <v>3537003416</v>
      </c>
    </row>
    <row r="4169">
      <c r="A4169" s="1" t="s">
        <v>359</v>
      </c>
      <c r="B4169" s="1" t="s">
        <v>360</v>
      </c>
      <c r="C4169" s="1" t="s">
        <v>6</v>
      </c>
      <c r="D4169" s="12">
        <v>1997.0</v>
      </c>
      <c r="E4169" s="7">
        <f>'Cleaned and Complete Military E'!AO72</f>
        <v>3253032488</v>
      </c>
    </row>
    <row r="4170">
      <c r="A4170" s="1" t="s">
        <v>359</v>
      </c>
      <c r="B4170" s="1" t="s">
        <v>360</v>
      </c>
      <c r="C4170" s="1" t="s">
        <v>6</v>
      </c>
      <c r="D4170" s="12">
        <v>1998.0</v>
      </c>
      <c r="E4170" s="7">
        <f>'Cleaned and Complete Military E'!AP72</f>
        <v>3324939365</v>
      </c>
    </row>
    <row r="4171">
      <c r="A4171" s="1" t="s">
        <v>359</v>
      </c>
      <c r="B4171" s="1" t="s">
        <v>360</v>
      </c>
      <c r="C4171" s="1" t="s">
        <v>6</v>
      </c>
      <c r="D4171" s="12">
        <v>1999.0</v>
      </c>
      <c r="E4171" s="7">
        <f>'Cleaned and Complete Military E'!AQ72</f>
        <v>3309198286</v>
      </c>
    </row>
    <row r="4172">
      <c r="A4172" s="1" t="s">
        <v>359</v>
      </c>
      <c r="B4172" s="1" t="s">
        <v>360</v>
      </c>
      <c r="C4172" s="1" t="s">
        <v>6</v>
      </c>
      <c r="D4172" s="12">
        <v>2000.0</v>
      </c>
      <c r="E4172" s="7">
        <f>'Cleaned and Complete Military E'!AR72</f>
        <v>2922343510</v>
      </c>
    </row>
    <row r="4173">
      <c r="A4173" s="1" t="s">
        <v>359</v>
      </c>
      <c r="B4173" s="1" t="s">
        <v>360</v>
      </c>
      <c r="C4173" s="1" t="s">
        <v>6</v>
      </c>
      <c r="D4173" s="12">
        <v>2001.0</v>
      </c>
      <c r="E4173" s="7">
        <f>'Cleaned and Complete Military E'!AS72</f>
        <v>2965973987</v>
      </c>
    </row>
    <row r="4174">
      <c r="A4174" s="1" t="s">
        <v>359</v>
      </c>
      <c r="B4174" s="1" t="s">
        <v>360</v>
      </c>
      <c r="C4174" s="1" t="s">
        <v>6</v>
      </c>
      <c r="D4174" s="12">
        <v>2002.0</v>
      </c>
      <c r="E4174" s="7">
        <f>'Cleaned and Complete Military E'!AT72</f>
        <v>4065868548</v>
      </c>
    </row>
    <row r="4175">
      <c r="A4175" s="1" t="s">
        <v>359</v>
      </c>
      <c r="B4175" s="1" t="s">
        <v>360</v>
      </c>
      <c r="C4175" s="1" t="s">
        <v>6</v>
      </c>
      <c r="D4175" s="12">
        <v>2003.0</v>
      </c>
      <c r="E4175" s="7">
        <f>'Cleaned and Complete Military E'!AU72</f>
        <v>4517514992</v>
      </c>
    </row>
    <row r="4176">
      <c r="A4176" s="1" t="s">
        <v>359</v>
      </c>
      <c r="B4176" s="1" t="s">
        <v>360</v>
      </c>
      <c r="C4176" s="1" t="s">
        <v>6</v>
      </c>
      <c r="D4176" s="12">
        <v>2004.0</v>
      </c>
      <c r="E4176" s="7">
        <f>'Cleaned and Complete Military E'!AV72</f>
        <v>4887380337</v>
      </c>
    </row>
    <row r="4177">
      <c r="A4177" s="1" t="s">
        <v>359</v>
      </c>
      <c r="B4177" s="1" t="s">
        <v>360</v>
      </c>
      <c r="C4177" s="1" t="s">
        <v>6</v>
      </c>
      <c r="D4177" s="12">
        <v>2005.0</v>
      </c>
      <c r="E4177" s="7">
        <f>'Cleaned and Complete Military E'!AW72</f>
        <v>4884904928</v>
      </c>
    </row>
    <row r="4178">
      <c r="A4178" s="1" t="s">
        <v>359</v>
      </c>
      <c r="B4178" s="1" t="s">
        <v>360</v>
      </c>
      <c r="C4178" s="1" t="s">
        <v>6</v>
      </c>
      <c r="D4178" s="12">
        <v>2006.0</v>
      </c>
      <c r="E4178" s="7">
        <f>'Cleaned and Complete Military E'!AX72</f>
        <v>5011748967</v>
      </c>
    </row>
    <row r="4179">
      <c r="A4179" s="1" t="s">
        <v>359</v>
      </c>
      <c r="B4179" s="1" t="s">
        <v>360</v>
      </c>
      <c r="C4179" s="1" t="s">
        <v>6</v>
      </c>
      <c r="D4179" s="12">
        <v>2007.0</v>
      </c>
      <c r="E4179" s="7">
        <f>'Cleaned and Complete Military E'!AY72</f>
        <v>5875288100</v>
      </c>
    </row>
    <row r="4180">
      <c r="A4180" s="1" t="s">
        <v>359</v>
      </c>
      <c r="B4180" s="1" t="s">
        <v>360</v>
      </c>
      <c r="C4180" s="1" t="s">
        <v>6</v>
      </c>
      <c r="D4180" s="12">
        <v>2008.0</v>
      </c>
      <c r="E4180" s="7">
        <f>'Cleaned and Complete Military E'!AZ72</f>
        <v>6370921986</v>
      </c>
    </row>
    <row r="4181">
      <c r="A4181" s="1" t="s">
        <v>359</v>
      </c>
      <c r="B4181" s="1" t="s">
        <v>360</v>
      </c>
      <c r="C4181" s="1" t="s">
        <v>6</v>
      </c>
      <c r="D4181" s="12">
        <v>2009.0</v>
      </c>
      <c r="E4181" s="7">
        <f>'Cleaned and Complete Military E'!BA72</f>
        <v>6195603602</v>
      </c>
    </row>
    <row r="4182">
      <c r="A4182" s="1" t="s">
        <v>359</v>
      </c>
      <c r="B4182" s="1" t="s">
        <v>360</v>
      </c>
      <c r="C4182" s="1" t="s">
        <v>6</v>
      </c>
      <c r="D4182" s="12">
        <v>2010.0</v>
      </c>
      <c r="E4182" s="7">
        <f>'Cleaned and Complete Military E'!BB72</f>
        <v>6498659038</v>
      </c>
    </row>
    <row r="4183">
      <c r="A4183" s="1" t="s">
        <v>359</v>
      </c>
      <c r="B4183" s="1" t="s">
        <v>360</v>
      </c>
      <c r="C4183" s="1" t="s">
        <v>6</v>
      </c>
      <c r="D4183" s="12">
        <v>2011.0</v>
      </c>
      <c r="E4183" s="7">
        <f>'Cleaned and Complete Military E'!BC72</f>
        <v>7232260585</v>
      </c>
    </row>
    <row r="4184">
      <c r="A4184" s="1" t="s">
        <v>359</v>
      </c>
      <c r="B4184" s="1" t="s">
        <v>360</v>
      </c>
      <c r="C4184" s="1" t="s">
        <v>6</v>
      </c>
      <c r="D4184" s="12">
        <v>2012.0</v>
      </c>
      <c r="E4184" s="7">
        <f>'Cleaned and Complete Military E'!BD72</f>
        <v>7143962183</v>
      </c>
    </row>
    <row r="4185">
      <c r="A4185" s="1" t="s">
        <v>359</v>
      </c>
      <c r="B4185" s="1" t="s">
        <v>360</v>
      </c>
      <c r="C4185" s="1" t="s">
        <v>6</v>
      </c>
      <c r="D4185" s="12">
        <v>2013.0</v>
      </c>
      <c r="E4185" s="7">
        <f>'Cleaned and Complete Military E'!BE72</f>
        <v>7391829787</v>
      </c>
    </row>
    <row r="4186">
      <c r="A4186" s="1" t="s">
        <v>359</v>
      </c>
      <c r="B4186" s="1" t="s">
        <v>360</v>
      </c>
      <c r="C4186" s="1" t="s">
        <v>6</v>
      </c>
      <c r="D4186" s="12">
        <v>2014.0</v>
      </c>
      <c r="E4186" s="7">
        <f>'Cleaned and Complete Military E'!BF72</f>
        <v>7334073604</v>
      </c>
    </row>
    <row r="4187">
      <c r="A4187" s="1" t="s">
        <v>359</v>
      </c>
      <c r="B4187" s="1" t="s">
        <v>360</v>
      </c>
      <c r="C4187" s="1" t="s">
        <v>6</v>
      </c>
      <c r="D4187" s="12">
        <v>2015.0</v>
      </c>
      <c r="E4187" s="7">
        <f>'Cleaned and Complete Military E'!BG72</f>
        <v>5815228175</v>
      </c>
    </row>
    <row r="4188">
      <c r="A4188" s="1" t="s">
        <v>359</v>
      </c>
      <c r="B4188" s="1" t="s">
        <v>360</v>
      </c>
      <c r="C4188" s="1" t="s">
        <v>6</v>
      </c>
      <c r="D4188" s="12">
        <v>2016.0</v>
      </c>
      <c r="E4188" s="7">
        <f>'Cleaned and Complete Military E'!BH72</f>
        <v>5997385048</v>
      </c>
    </row>
    <row r="4189">
      <c r="A4189" s="1" t="s">
        <v>359</v>
      </c>
      <c r="B4189" s="1" t="s">
        <v>360</v>
      </c>
      <c r="C4189" s="1" t="s">
        <v>6</v>
      </c>
      <c r="D4189" s="12">
        <v>2017.0</v>
      </c>
      <c r="E4189" s="7">
        <f>'Cleaned and Complete Military E'!BI72</f>
        <v>6465750412</v>
      </c>
    </row>
    <row r="4190">
      <c r="A4190" s="1" t="s">
        <v>359</v>
      </c>
      <c r="B4190" s="1" t="s">
        <v>360</v>
      </c>
      <c r="C4190" s="1" t="s">
        <v>6</v>
      </c>
      <c r="D4190" s="12">
        <v>2018.0</v>
      </c>
      <c r="E4190" s="7">
        <f>'Cleaned and Complete Military E'!BJ72</f>
        <v>7067073381</v>
      </c>
    </row>
    <row r="4191">
      <c r="A4191" s="1" t="str">
        <f>'Cleaned and Complete Military E'!A73</f>
        <v>Nepal</v>
      </c>
      <c r="B4191" s="1" t="str">
        <f>'Cleaned and Complete Military E'!B73</f>
        <v>NPL</v>
      </c>
      <c r="C4191" s="1" t="str">
        <f>'Cleaned and Complete Military E'!C73</f>
        <v>Country</v>
      </c>
      <c r="D4191" s="8">
        <v>1960.0</v>
      </c>
      <c r="E4191" s="7">
        <f>'Cleaned and Complete Military E'!D73</f>
        <v>102043803.8</v>
      </c>
    </row>
    <row r="4192">
      <c r="A4192" s="1" t="s">
        <v>361</v>
      </c>
      <c r="B4192" s="1" t="s">
        <v>362</v>
      </c>
      <c r="C4192" s="1" t="s">
        <v>6</v>
      </c>
      <c r="D4192" s="12">
        <v>1961.0</v>
      </c>
      <c r="E4192" s="7">
        <f>'Cleaned and Complete Military E'!E73</f>
        <v>102043803.8</v>
      </c>
    </row>
    <row r="4193">
      <c r="A4193" s="1" t="s">
        <v>361</v>
      </c>
      <c r="B4193" s="1" t="s">
        <v>362</v>
      </c>
      <c r="C4193" s="1" t="s">
        <v>6</v>
      </c>
      <c r="D4193" s="12">
        <v>1962.0</v>
      </c>
      <c r="E4193" s="7">
        <f>'Cleaned and Complete Military E'!F73</f>
        <v>102043803.8</v>
      </c>
    </row>
    <row r="4194">
      <c r="A4194" s="1" t="s">
        <v>361</v>
      </c>
      <c r="B4194" s="1" t="s">
        <v>362</v>
      </c>
      <c r="C4194" s="1" t="s">
        <v>6</v>
      </c>
      <c r="D4194" s="12">
        <v>1963.0</v>
      </c>
      <c r="E4194" s="7">
        <f>'Cleaned and Complete Military E'!G73</f>
        <v>102043803.8</v>
      </c>
    </row>
    <row r="4195">
      <c r="A4195" s="1" t="s">
        <v>361</v>
      </c>
      <c r="B4195" s="1" t="s">
        <v>362</v>
      </c>
      <c r="C4195" s="1" t="s">
        <v>6</v>
      </c>
      <c r="D4195" s="12">
        <v>1964.0</v>
      </c>
      <c r="E4195" s="7">
        <f>'Cleaned and Complete Military E'!H73</f>
        <v>102043803.8</v>
      </c>
    </row>
    <row r="4196">
      <c r="A4196" s="1" t="s">
        <v>361</v>
      </c>
      <c r="B4196" s="1" t="s">
        <v>362</v>
      </c>
      <c r="C4196" s="1" t="s">
        <v>6</v>
      </c>
      <c r="D4196" s="12">
        <v>1965.0</v>
      </c>
      <c r="E4196" s="7">
        <f>'Cleaned and Complete Military E'!I73</f>
        <v>102043803.8</v>
      </c>
    </row>
    <row r="4197">
      <c r="A4197" s="1" t="s">
        <v>361</v>
      </c>
      <c r="B4197" s="1" t="s">
        <v>362</v>
      </c>
      <c r="C4197" s="1" t="s">
        <v>6</v>
      </c>
      <c r="D4197" s="12">
        <v>1966.0</v>
      </c>
      <c r="E4197" s="7">
        <f>'Cleaned and Complete Military E'!J73</f>
        <v>102043803.8</v>
      </c>
    </row>
    <row r="4198">
      <c r="A4198" s="1" t="s">
        <v>361</v>
      </c>
      <c r="B4198" s="1" t="s">
        <v>362</v>
      </c>
      <c r="C4198" s="1" t="s">
        <v>6</v>
      </c>
      <c r="D4198" s="12">
        <v>1967.0</v>
      </c>
      <c r="E4198" s="7">
        <f>'Cleaned and Complete Military E'!K73</f>
        <v>102043803.8</v>
      </c>
    </row>
    <row r="4199">
      <c r="A4199" s="1" t="s">
        <v>361</v>
      </c>
      <c r="B4199" s="1" t="s">
        <v>362</v>
      </c>
      <c r="C4199" s="1" t="s">
        <v>6</v>
      </c>
      <c r="D4199" s="12">
        <v>1968.0</v>
      </c>
      <c r="E4199" s="7">
        <f>'Cleaned and Complete Military E'!L73</f>
        <v>102043803.8</v>
      </c>
    </row>
    <row r="4200">
      <c r="A4200" s="1" t="s">
        <v>361</v>
      </c>
      <c r="B4200" s="1" t="s">
        <v>362</v>
      </c>
      <c r="C4200" s="1" t="s">
        <v>6</v>
      </c>
      <c r="D4200" s="12">
        <v>1969.0</v>
      </c>
      <c r="E4200" s="7">
        <f>'Cleaned and Complete Military E'!M73</f>
        <v>102043803.8</v>
      </c>
    </row>
    <row r="4201">
      <c r="A4201" s="1" t="s">
        <v>361</v>
      </c>
      <c r="B4201" s="1" t="s">
        <v>362</v>
      </c>
      <c r="C4201" s="1" t="s">
        <v>6</v>
      </c>
      <c r="D4201" s="12">
        <v>1970.0</v>
      </c>
      <c r="E4201" s="7">
        <f>'Cleaned and Complete Military E'!N73</f>
        <v>5185185.185</v>
      </c>
    </row>
    <row r="4202">
      <c r="A4202" s="1" t="s">
        <v>361</v>
      </c>
      <c r="B4202" s="1" t="s">
        <v>362</v>
      </c>
      <c r="C4202" s="1" t="s">
        <v>6</v>
      </c>
      <c r="D4202" s="12">
        <v>1971.0</v>
      </c>
      <c r="E4202" s="7">
        <f>'Cleaned and Complete Military E'!O73</f>
        <v>5891358.025</v>
      </c>
    </row>
    <row r="4203">
      <c r="A4203" s="1" t="s">
        <v>361</v>
      </c>
      <c r="B4203" s="1" t="s">
        <v>362</v>
      </c>
      <c r="C4203" s="1" t="s">
        <v>6</v>
      </c>
      <c r="D4203" s="12">
        <v>1972.0</v>
      </c>
      <c r="E4203" s="7">
        <f>'Cleaned and Complete Military E'!P73</f>
        <v>6503703.704</v>
      </c>
    </row>
    <row r="4204">
      <c r="A4204" s="1" t="s">
        <v>361</v>
      </c>
      <c r="B4204" s="1" t="s">
        <v>362</v>
      </c>
      <c r="C4204" s="1" t="s">
        <v>6</v>
      </c>
      <c r="D4204" s="12">
        <v>1973.0</v>
      </c>
      <c r="E4204" s="7">
        <f>'Cleaned and Complete Military E'!Q73</f>
        <v>7152747.935</v>
      </c>
    </row>
    <row r="4205">
      <c r="A4205" s="1" t="s">
        <v>361</v>
      </c>
      <c r="B4205" s="1" t="s">
        <v>362</v>
      </c>
      <c r="C4205" s="1" t="s">
        <v>6</v>
      </c>
      <c r="D4205" s="12">
        <v>1974.0</v>
      </c>
      <c r="E4205" s="7">
        <f>'Cleaned and Complete Military E'!R73</f>
        <v>8446969.697</v>
      </c>
    </row>
    <row r="4206">
      <c r="A4206" s="1" t="s">
        <v>361</v>
      </c>
      <c r="B4206" s="1" t="s">
        <v>362</v>
      </c>
      <c r="C4206" s="1" t="s">
        <v>6</v>
      </c>
      <c r="D4206" s="12">
        <v>1975.0</v>
      </c>
      <c r="E4206" s="7">
        <f>'Cleaned and Complete Military E'!S73</f>
        <v>10529138.04</v>
      </c>
    </row>
    <row r="4207">
      <c r="A4207" s="1" t="s">
        <v>361</v>
      </c>
      <c r="B4207" s="1" t="s">
        <v>362</v>
      </c>
      <c r="C4207" s="1" t="s">
        <v>6</v>
      </c>
      <c r="D4207" s="12">
        <v>1976.0</v>
      </c>
      <c r="E4207" s="7">
        <f>'Cleaned and Complete Military E'!T73</f>
        <v>11876000</v>
      </c>
    </row>
    <row r="4208">
      <c r="A4208" s="1" t="s">
        <v>361</v>
      </c>
      <c r="B4208" s="1" t="s">
        <v>362</v>
      </c>
      <c r="C4208" s="1" t="s">
        <v>6</v>
      </c>
      <c r="D4208" s="12">
        <v>1977.0</v>
      </c>
      <c r="E4208" s="7">
        <f>'Cleaned and Complete Military E'!U73</f>
        <v>13208000</v>
      </c>
    </row>
    <row r="4209">
      <c r="A4209" s="1" t="s">
        <v>361</v>
      </c>
      <c r="B4209" s="1" t="s">
        <v>362</v>
      </c>
      <c r="C4209" s="1" t="s">
        <v>6</v>
      </c>
      <c r="D4209" s="12">
        <v>1978.0</v>
      </c>
      <c r="E4209" s="7">
        <f>'Cleaned and Complete Military E'!V73</f>
        <v>14867263.94</v>
      </c>
    </row>
    <row r="4210">
      <c r="A4210" s="1" t="s">
        <v>361</v>
      </c>
      <c r="B4210" s="1" t="s">
        <v>362</v>
      </c>
      <c r="C4210" s="1" t="s">
        <v>6</v>
      </c>
      <c r="D4210" s="12">
        <v>1979.0</v>
      </c>
      <c r="E4210" s="7">
        <f>'Cleaned and Complete Military E'!W73</f>
        <v>17300000</v>
      </c>
    </row>
    <row r="4211">
      <c r="A4211" s="1" t="s">
        <v>361</v>
      </c>
      <c r="B4211" s="1" t="s">
        <v>362</v>
      </c>
      <c r="C4211" s="1" t="s">
        <v>6</v>
      </c>
      <c r="D4211" s="12">
        <v>1980.0</v>
      </c>
      <c r="E4211" s="7">
        <f>'Cleaned and Complete Military E'!X73</f>
        <v>20083333.33</v>
      </c>
    </row>
    <row r="4212">
      <c r="A4212" s="1" t="s">
        <v>361</v>
      </c>
      <c r="B4212" s="1" t="s">
        <v>362</v>
      </c>
      <c r="C4212" s="1" t="s">
        <v>6</v>
      </c>
      <c r="D4212" s="12">
        <v>1981.0</v>
      </c>
      <c r="E4212" s="7">
        <f>'Cleaned and Complete Military E'!Y73</f>
        <v>21959582.69</v>
      </c>
    </row>
    <row r="4213">
      <c r="A4213" s="1" t="s">
        <v>361</v>
      </c>
      <c r="B4213" s="1" t="s">
        <v>362</v>
      </c>
      <c r="C4213" s="1" t="s">
        <v>6</v>
      </c>
      <c r="D4213" s="12">
        <v>1982.0</v>
      </c>
      <c r="E4213" s="7">
        <f>'Cleaned and Complete Military E'!Z73</f>
        <v>25491173.23</v>
      </c>
    </row>
    <row r="4214">
      <c r="A4214" s="1" t="s">
        <v>361</v>
      </c>
      <c r="B4214" s="1" t="s">
        <v>362</v>
      </c>
      <c r="C4214" s="1" t="s">
        <v>6</v>
      </c>
      <c r="D4214" s="12">
        <v>1983.0</v>
      </c>
      <c r="E4214" s="7">
        <f>'Cleaned and Complete Military E'!AA73</f>
        <v>29081758.93</v>
      </c>
    </row>
    <row r="4215">
      <c r="A4215" s="1" t="s">
        <v>361</v>
      </c>
      <c r="B4215" s="1" t="s">
        <v>362</v>
      </c>
      <c r="C4215" s="1" t="s">
        <v>6</v>
      </c>
      <c r="D4215" s="12">
        <v>1984.0</v>
      </c>
      <c r="E4215" s="7">
        <f>'Cleaned and Complete Military E'!AB73</f>
        <v>29211271.37</v>
      </c>
    </row>
    <row r="4216">
      <c r="A4216" s="1" t="s">
        <v>361</v>
      </c>
      <c r="B4216" s="1" t="s">
        <v>362</v>
      </c>
      <c r="C4216" s="1" t="s">
        <v>6</v>
      </c>
      <c r="D4216" s="12">
        <v>1985.0</v>
      </c>
      <c r="E4216" s="7">
        <f>'Cleaned and Complete Military E'!AC73</f>
        <v>30532050.16</v>
      </c>
    </row>
    <row r="4217">
      <c r="A4217" s="1" t="s">
        <v>361</v>
      </c>
      <c r="B4217" s="1" t="s">
        <v>362</v>
      </c>
      <c r="C4217" s="1" t="s">
        <v>6</v>
      </c>
      <c r="D4217" s="12">
        <v>1986.0</v>
      </c>
      <c r="E4217" s="7">
        <f>'Cleaned and Complete Military E'!AD73</f>
        <v>31053048.07</v>
      </c>
    </row>
    <row r="4218">
      <c r="A4218" s="1" t="s">
        <v>361</v>
      </c>
      <c r="B4218" s="1" t="s">
        <v>362</v>
      </c>
      <c r="C4218" s="1" t="s">
        <v>6</v>
      </c>
      <c r="D4218" s="12">
        <v>1987.0</v>
      </c>
      <c r="E4218" s="7">
        <f>'Cleaned and Complete Military E'!AE73</f>
        <v>33928833.32</v>
      </c>
    </row>
    <row r="4219">
      <c r="A4219" s="1" t="s">
        <v>361</v>
      </c>
      <c r="B4219" s="1" t="s">
        <v>362</v>
      </c>
      <c r="C4219" s="1" t="s">
        <v>6</v>
      </c>
      <c r="D4219" s="12">
        <v>1988.0</v>
      </c>
      <c r="E4219" s="7">
        <f>'Cleaned and Complete Military E'!AF73</f>
        <v>35789121.14</v>
      </c>
    </row>
    <row r="4220">
      <c r="A4220" s="1" t="s">
        <v>361</v>
      </c>
      <c r="B4220" s="1" t="s">
        <v>362</v>
      </c>
      <c r="C4220" s="1" t="s">
        <v>6</v>
      </c>
      <c r="D4220" s="12">
        <v>1989.0</v>
      </c>
      <c r="E4220" s="7">
        <f>'Cleaned and Complete Military E'!AG73</f>
        <v>36331136.35</v>
      </c>
    </row>
    <row r="4221">
      <c r="A4221" s="1" t="s">
        <v>361</v>
      </c>
      <c r="B4221" s="1" t="s">
        <v>362</v>
      </c>
      <c r="C4221" s="1" t="s">
        <v>6</v>
      </c>
      <c r="D4221" s="12">
        <v>1990.0</v>
      </c>
      <c r="E4221" s="7">
        <f>'Cleaned and Complete Military E'!AH73</f>
        <v>37929191.13</v>
      </c>
    </row>
    <row r="4222">
      <c r="A4222" s="1" t="s">
        <v>361</v>
      </c>
      <c r="B4222" s="1" t="s">
        <v>362</v>
      </c>
      <c r="C4222" s="1" t="s">
        <v>6</v>
      </c>
      <c r="D4222" s="12">
        <v>1991.0</v>
      </c>
      <c r="E4222" s="7">
        <f>'Cleaned and Complete Military E'!AI73</f>
        <v>35431485.71</v>
      </c>
    </row>
    <row r="4223">
      <c r="A4223" s="1" t="s">
        <v>361</v>
      </c>
      <c r="B4223" s="1" t="s">
        <v>362</v>
      </c>
      <c r="C4223" s="1" t="s">
        <v>6</v>
      </c>
      <c r="D4223" s="12">
        <v>1992.0</v>
      </c>
      <c r="E4223" s="7">
        <f>'Cleaned and Complete Military E'!AJ73</f>
        <v>37607537.89</v>
      </c>
    </row>
    <row r="4224">
      <c r="A4224" s="1" t="s">
        <v>361</v>
      </c>
      <c r="B4224" s="1" t="s">
        <v>362</v>
      </c>
      <c r="C4224" s="1" t="s">
        <v>6</v>
      </c>
      <c r="D4224" s="12">
        <v>1993.0</v>
      </c>
      <c r="E4224" s="7">
        <f>'Cleaned and Complete Military E'!AK73</f>
        <v>37041837.42</v>
      </c>
    </row>
    <row r="4225">
      <c r="A4225" s="1" t="s">
        <v>361</v>
      </c>
      <c r="B4225" s="1" t="s">
        <v>362</v>
      </c>
      <c r="C4225" s="1" t="s">
        <v>6</v>
      </c>
      <c r="D4225" s="12">
        <v>1994.0</v>
      </c>
      <c r="E4225" s="7">
        <f>'Cleaned and Complete Military E'!AL73</f>
        <v>39252998.63</v>
      </c>
    </row>
    <row r="4226">
      <c r="A4226" s="1" t="s">
        <v>361</v>
      </c>
      <c r="B4226" s="1" t="s">
        <v>362</v>
      </c>
      <c r="C4226" s="1" t="s">
        <v>6</v>
      </c>
      <c r="D4226" s="12">
        <v>1995.0</v>
      </c>
      <c r="E4226" s="7">
        <f>'Cleaned and Complete Military E'!AM73</f>
        <v>39766584.51</v>
      </c>
    </row>
    <row r="4227">
      <c r="A4227" s="1" t="s">
        <v>361</v>
      </c>
      <c r="B4227" s="1" t="s">
        <v>362</v>
      </c>
      <c r="C4227" s="1" t="s">
        <v>6</v>
      </c>
      <c r="D4227" s="12">
        <v>1996.0</v>
      </c>
      <c r="E4227" s="7">
        <f>'Cleaned and Complete Military E'!AN73</f>
        <v>39547026.04</v>
      </c>
    </row>
    <row r="4228">
      <c r="A4228" s="1" t="s">
        <v>361</v>
      </c>
      <c r="B4228" s="1" t="s">
        <v>362</v>
      </c>
      <c r="C4228" s="1" t="s">
        <v>6</v>
      </c>
      <c r="D4228" s="12">
        <v>1997.0</v>
      </c>
      <c r="E4228" s="7">
        <f>'Cleaned and Complete Military E'!AO73</f>
        <v>42587851.99</v>
      </c>
    </row>
    <row r="4229">
      <c r="A4229" s="1" t="s">
        <v>361</v>
      </c>
      <c r="B4229" s="1" t="s">
        <v>362</v>
      </c>
      <c r="C4229" s="1" t="s">
        <v>6</v>
      </c>
      <c r="D4229" s="12">
        <v>1998.0</v>
      </c>
      <c r="E4229" s="7">
        <f>'Cleaned and Complete Military E'!AP73</f>
        <v>42273075.89</v>
      </c>
    </row>
    <row r="4230">
      <c r="A4230" s="1" t="s">
        <v>361</v>
      </c>
      <c r="B4230" s="1" t="s">
        <v>362</v>
      </c>
      <c r="C4230" s="1" t="s">
        <v>6</v>
      </c>
      <c r="D4230" s="12">
        <v>1999.0</v>
      </c>
      <c r="E4230" s="7">
        <f>'Cleaned and Complete Military E'!AQ73</f>
        <v>47484957.37</v>
      </c>
    </row>
    <row r="4231">
      <c r="A4231" s="1" t="s">
        <v>361</v>
      </c>
      <c r="B4231" s="1" t="s">
        <v>362</v>
      </c>
      <c r="C4231" s="1" t="s">
        <v>6</v>
      </c>
      <c r="D4231" s="12">
        <v>2000.0</v>
      </c>
      <c r="E4231" s="7">
        <f>'Cleaned and Complete Military E'!AR73</f>
        <v>51358135.31</v>
      </c>
    </row>
    <row r="4232">
      <c r="A4232" s="1" t="s">
        <v>361</v>
      </c>
      <c r="B4232" s="1" t="s">
        <v>362</v>
      </c>
      <c r="C4232" s="1" t="s">
        <v>6</v>
      </c>
      <c r="D4232" s="12">
        <v>2001.0</v>
      </c>
      <c r="E4232" s="7">
        <f>'Cleaned and Complete Military E'!AS73</f>
        <v>64701738.38</v>
      </c>
    </row>
    <row r="4233">
      <c r="A4233" s="1" t="s">
        <v>361</v>
      </c>
      <c r="B4233" s="1" t="s">
        <v>362</v>
      </c>
      <c r="C4233" s="1" t="s">
        <v>6</v>
      </c>
      <c r="D4233" s="12">
        <v>2002.0</v>
      </c>
      <c r="E4233" s="7">
        <f>'Cleaned and Complete Military E'!AT73</f>
        <v>85405885.72</v>
      </c>
    </row>
    <row r="4234">
      <c r="A4234" s="1" t="s">
        <v>361</v>
      </c>
      <c r="B4234" s="1" t="s">
        <v>362</v>
      </c>
      <c r="C4234" s="1" t="s">
        <v>6</v>
      </c>
      <c r="D4234" s="12">
        <v>2003.0</v>
      </c>
      <c r="E4234" s="7">
        <f>'Cleaned and Complete Military E'!AU73</f>
        <v>102934146.2</v>
      </c>
    </row>
    <row r="4235">
      <c r="A4235" s="1" t="s">
        <v>361</v>
      </c>
      <c r="B4235" s="1" t="s">
        <v>362</v>
      </c>
      <c r="C4235" s="1" t="s">
        <v>6</v>
      </c>
      <c r="D4235" s="12">
        <v>2004.0</v>
      </c>
      <c r="E4235" s="7">
        <f>'Cleaned and Complete Military E'!AV73</f>
        <v>130650327.9</v>
      </c>
    </row>
    <row r="4236">
      <c r="A4236" s="1" t="s">
        <v>361</v>
      </c>
      <c r="B4236" s="1" t="s">
        <v>362</v>
      </c>
      <c r="C4236" s="1" t="s">
        <v>6</v>
      </c>
      <c r="D4236" s="12">
        <v>2005.0</v>
      </c>
      <c r="E4236" s="7">
        <f>'Cleaned and Complete Military E'!AW73</f>
        <v>159326023.8</v>
      </c>
    </row>
    <row r="4237">
      <c r="A4237" s="1" t="s">
        <v>361</v>
      </c>
      <c r="B4237" s="1" t="s">
        <v>362</v>
      </c>
      <c r="C4237" s="1" t="s">
        <v>6</v>
      </c>
      <c r="D4237" s="12">
        <v>2006.0</v>
      </c>
      <c r="E4237" s="7">
        <f>'Cleaned and Complete Military E'!AX73</f>
        <v>157247689.5</v>
      </c>
    </row>
    <row r="4238">
      <c r="A4238" s="1" t="s">
        <v>361</v>
      </c>
      <c r="B4238" s="1" t="s">
        <v>362</v>
      </c>
      <c r="C4238" s="1" t="s">
        <v>6</v>
      </c>
      <c r="D4238" s="12">
        <v>2007.0</v>
      </c>
      <c r="E4238" s="7">
        <f>'Cleaned and Complete Military E'!AY73</f>
        <v>169575397.1</v>
      </c>
    </row>
    <row r="4239">
      <c r="A4239" s="1" t="s">
        <v>361</v>
      </c>
      <c r="B4239" s="1" t="s">
        <v>362</v>
      </c>
      <c r="C4239" s="1" t="s">
        <v>6</v>
      </c>
      <c r="D4239" s="12">
        <v>2008.0</v>
      </c>
      <c r="E4239" s="7">
        <f>'Cleaned and Complete Military E'!AZ73</f>
        <v>187069695.8</v>
      </c>
    </row>
    <row r="4240">
      <c r="A4240" s="1" t="s">
        <v>361</v>
      </c>
      <c r="B4240" s="1" t="s">
        <v>362</v>
      </c>
      <c r="C4240" s="1" t="s">
        <v>6</v>
      </c>
      <c r="D4240" s="12">
        <v>2009.0</v>
      </c>
      <c r="E4240" s="7">
        <f>'Cleaned and Complete Military E'!BA73</f>
        <v>209703502</v>
      </c>
    </row>
    <row r="4241">
      <c r="A4241" s="1" t="s">
        <v>361</v>
      </c>
      <c r="B4241" s="1" t="s">
        <v>362</v>
      </c>
      <c r="C4241" s="1" t="s">
        <v>6</v>
      </c>
      <c r="D4241" s="12">
        <v>2010.0</v>
      </c>
      <c r="E4241" s="7">
        <f>'Cleaned and Complete Military E'!BB73</f>
        <v>254950072.1</v>
      </c>
    </row>
    <row r="4242">
      <c r="A4242" s="1" t="s">
        <v>361</v>
      </c>
      <c r="B4242" s="1" t="s">
        <v>362</v>
      </c>
      <c r="C4242" s="1" t="s">
        <v>6</v>
      </c>
      <c r="D4242" s="12">
        <v>2011.0</v>
      </c>
      <c r="E4242" s="7">
        <f>'Cleaned and Complete Military E'!BC73</f>
        <v>284518851.1</v>
      </c>
    </row>
    <row r="4243">
      <c r="A4243" s="1" t="s">
        <v>361</v>
      </c>
      <c r="B4243" s="1" t="s">
        <v>362</v>
      </c>
      <c r="C4243" s="1" t="s">
        <v>6</v>
      </c>
      <c r="D4243" s="12">
        <v>2012.0</v>
      </c>
      <c r="E4243" s="7">
        <f>'Cleaned and Complete Military E'!BD73</f>
        <v>256686839.5</v>
      </c>
    </row>
    <row r="4244">
      <c r="A4244" s="1" t="s">
        <v>361</v>
      </c>
      <c r="B4244" s="1" t="s">
        <v>362</v>
      </c>
      <c r="C4244" s="1" t="s">
        <v>6</v>
      </c>
      <c r="D4244" s="12">
        <v>2013.0</v>
      </c>
      <c r="E4244" s="7">
        <f>'Cleaned and Complete Military E'!BE73</f>
        <v>281038425.7</v>
      </c>
    </row>
    <row r="4245">
      <c r="A4245" s="1" t="s">
        <v>361</v>
      </c>
      <c r="B4245" s="1" t="s">
        <v>362</v>
      </c>
      <c r="C4245" s="1" t="s">
        <v>6</v>
      </c>
      <c r="D4245" s="12">
        <v>2014.0</v>
      </c>
      <c r="E4245" s="7">
        <f>'Cleaned and Complete Military E'!BF73</f>
        <v>328115662.2</v>
      </c>
    </row>
    <row r="4246">
      <c r="A4246" s="1" t="s">
        <v>361</v>
      </c>
      <c r="B4246" s="1" t="s">
        <v>362</v>
      </c>
      <c r="C4246" s="1" t="s">
        <v>6</v>
      </c>
      <c r="D4246" s="12">
        <v>2015.0</v>
      </c>
      <c r="E4246" s="7">
        <f>'Cleaned and Complete Military E'!BG73</f>
        <v>323797729.6</v>
      </c>
    </row>
    <row r="4247">
      <c r="A4247" s="1" t="s">
        <v>361</v>
      </c>
      <c r="B4247" s="1" t="s">
        <v>362</v>
      </c>
      <c r="C4247" s="1" t="s">
        <v>6</v>
      </c>
      <c r="D4247" s="12">
        <v>2016.0</v>
      </c>
      <c r="E4247" s="7">
        <f>'Cleaned and Complete Military E'!BH73</f>
        <v>356495278.6</v>
      </c>
    </row>
    <row r="4248">
      <c r="A4248" s="1" t="s">
        <v>361</v>
      </c>
      <c r="B4248" s="1" t="s">
        <v>362</v>
      </c>
      <c r="C4248" s="1" t="s">
        <v>6</v>
      </c>
      <c r="D4248" s="12">
        <v>2017.0</v>
      </c>
      <c r="E4248" s="7">
        <f>'Cleaned and Complete Military E'!BI73</f>
        <v>404705219.5</v>
      </c>
    </row>
    <row r="4249">
      <c r="A4249" s="1" t="s">
        <v>361</v>
      </c>
      <c r="B4249" s="1" t="s">
        <v>362</v>
      </c>
      <c r="C4249" s="1" t="s">
        <v>6</v>
      </c>
      <c r="D4249" s="12">
        <v>2018.0</v>
      </c>
      <c r="E4249" s="7">
        <f>'Cleaned and Complete Military E'!BJ73</f>
        <v>398521544.9</v>
      </c>
    </row>
    <row r="4250">
      <c r="A4250" s="1" t="str">
        <f>'Cleaned and Complete Military E'!A74</f>
        <v>New Zealand</v>
      </c>
      <c r="B4250" s="1" t="str">
        <f>'Cleaned and Complete Military E'!B74</f>
        <v>NZL</v>
      </c>
      <c r="C4250" s="1" t="str">
        <f>'Cleaned and Complete Military E'!C74</f>
        <v>Country</v>
      </c>
      <c r="D4250" s="8">
        <v>1960.0</v>
      </c>
      <c r="E4250" s="7">
        <f>'Cleaned and Complete Military E'!D74</f>
        <v>101219676.1</v>
      </c>
    </row>
    <row r="4251">
      <c r="A4251" s="1" t="s">
        <v>365</v>
      </c>
      <c r="B4251" s="1" t="s">
        <v>366</v>
      </c>
      <c r="C4251" s="1" t="s">
        <v>6</v>
      </c>
      <c r="D4251" s="12">
        <v>1961.0</v>
      </c>
      <c r="E4251" s="7">
        <f>'Cleaned and Complete Military E'!E74</f>
        <v>96678751.22</v>
      </c>
    </row>
    <row r="4252">
      <c r="A4252" s="1" t="s">
        <v>365</v>
      </c>
      <c r="B4252" s="1" t="s">
        <v>366</v>
      </c>
      <c r="C4252" s="1" t="s">
        <v>6</v>
      </c>
      <c r="D4252" s="12">
        <v>1962.0</v>
      </c>
      <c r="E4252" s="7">
        <f>'Cleaned and Complete Military E'!F74</f>
        <v>96323106.14</v>
      </c>
    </row>
    <row r="4253">
      <c r="A4253" s="1" t="s">
        <v>365</v>
      </c>
      <c r="B4253" s="1" t="s">
        <v>366</v>
      </c>
      <c r="C4253" s="1" t="s">
        <v>6</v>
      </c>
      <c r="D4253" s="12">
        <v>1963.0</v>
      </c>
      <c r="E4253" s="7">
        <f>'Cleaned and Complete Military E'!G74</f>
        <v>100042547.6</v>
      </c>
    </row>
    <row r="4254">
      <c r="A4254" s="1" t="s">
        <v>365</v>
      </c>
      <c r="B4254" s="1" t="s">
        <v>366</v>
      </c>
      <c r="C4254" s="1" t="s">
        <v>6</v>
      </c>
      <c r="D4254" s="12">
        <v>1964.0</v>
      </c>
      <c r="E4254" s="7">
        <f>'Cleaned and Complete Military E'!H74</f>
        <v>123402030.6</v>
      </c>
    </row>
    <row r="4255">
      <c r="A4255" s="1" t="s">
        <v>365</v>
      </c>
      <c r="B4255" s="1" t="s">
        <v>366</v>
      </c>
      <c r="C4255" s="1" t="s">
        <v>6</v>
      </c>
      <c r="D4255" s="12">
        <v>1965.0</v>
      </c>
      <c r="E4255" s="7">
        <f>'Cleaned and Complete Military E'!I74</f>
        <v>126982427.6</v>
      </c>
    </row>
    <row r="4256">
      <c r="A4256" s="1" t="s">
        <v>365</v>
      </c>
      <c r="B4256" s="1" t="s">
        <v>366</v>
      </c>
      <c r="C4256" s="1" t="s">
        <v>6</v>
      </c>
      <c r="D4256" s="12">
        <v>1966.0</v>
      </c>
      <c r="E4256" s="7">
        <f>'Cleaned and Complete Military E'!J74</f>
        <v>148221481.3</v>
      </c>
    </row>
    <row r="4257">
      <c r="A4257" s="1" t="s">
        <v>365</v>
      </c>
      <c r="B4257" s="1" t="s">
        <v>366</v>
      </c>
      <c r="C4257" s="1" t="s">
        <v>6</v>
      </c>
      <c r="D4257" s="12">
        <v>1967.0</v>
      </c>
      <c r="E4257" s="7">
        <f>'Cleaned and Complete Military E'!K74</f>
        <v>149591230.9</v>
      </c>
    </row>
    <row r="4258">
      <c r="A4258" s="1" t="s">
        <v>365</v>
      </c>
      <c r="B4258" s="1" t="s">
        <v>366</v>
      </c>
      <c r="C4258" s="1" t="s">
        <v>6</v>
      </c>
      <c r="D4258" s="12">
        <v>1968.0</v>
      </c>
      <c r="E4258" s="7">
        <f>'Cleaned and Complete Military E'!L74</f>
        <v>135520021.7</v>
      </c>
    </row>
    <row r="4259">
      <c r="A4259" s="1" t="s">
        <v>365</v>
      </c>
      <c r="B4259" s="1" t="s">
        <v>366</v>
      </c>
      <c r="C4259" s="1" t="s">
        <v>6</v>
      </c>
      <c r="D4259" s="12">
        <v>1969.0</v>
      </c>
      <c r="E4259" s="7">
        <f>'Cleaned and Complete Military E'!M74</f>
        <v>147560023.6</v>
      </c>
    </row>
    <row r="4260">
      <c r="A4260" s="1" t="s">
        <v>365</v>
      </c>
      <c r="B4260" s="1" t="s">
        <v>366</v>
      </c>
      <c r="C4260" s="1" t="s">
        <v>6</v>
      </c>
      <c r="D4260" s="12">
        <v>1970.0</v>
      </c>
      <c r="E4260" s="7">
        <f>'Cleaned and Complete Military E'!N74</f>
        <v>171920027.5</v>
      </c>
    </row>
    <row r="4261">
      <c r="A4261" s="1" t="s">
        <v>365</v>
      </c>
      <c r="B4261" s="1" t="s">
        <v>366</v>
      </c>
      <c r="C4261" s="1" t="s">
        <v>6</v>
      </c>
      <c r="D4261" s="12">
        <v>1971.0</v>
      </c>
      <c r="E4261" s="7">
        <f>'Cleaned and Complete Military E'!O74</f>
        <v>180841169.8</v>
      </c>
    </row>
    <row r="4262">
      <c r="A4262" s="1" t="s">
        <v>365</v>
      </c>
      <c r="B4262" s="1" t="s">
        <v>366</v>
      </c>
      <c r="C4262" s="1" t="s">
        <v>6</v>
      </c>
      <c r="D4262" s="12">
        <v>1972.0</v>
      </c>
      <c r="E4262" s="7">
        <f>'Cleaned and Complete Military E'!P74</f>
        <v>206172013.2</v>
      </c>
    </row>
    <row r="4263">
      <c r="A4263" s="1" t="s">
        <v>365</v>
      </c>
      <c r="B4263" s="1" t="s">
        <v>366</v>
      </c>
      <c r="C4263" s="1" t="s">
        <v>6</v>
      </c>
      <c r="D4263" s="12">
        <v>1973.0</v>
      </c>
      <c r="E4263" s="7">
        <f>'Cleaned and Complete Military E'!Q74</f>
        <v>246331493</v>
      </c>
    </row>
    <row r="4264">
      <c r="A4264" s="1" t="s">
        <v>365</v>
      </c>
      <c r="B4264" s="1" t="s">
        <v>366</v>
      </c>
      <c r="C4264" s="1" t="s">
        <v>6</v>
      </c>
      <c r="D4264" s="12">
        <v>1974.0</v>
      </c>
      <c r="E4264" s="7">
        <f>'Cleaned and Complete Military E'!R74</f>
        <v>291444123.1</v>
      </c>
    </row>
    <row r="4265">
      <c r="A4265" s="1" t="s">
        <v>365</v>
      </c>
      <c r="B4265" s="1" t="s">
        <v>366</v>
      </c>
      <c r="C4265" s="1" t="s">
        <v>6</v>
      </c>
      <c r="D4265" s="12">
        <v>1975.0</v>
      </c>
      <c r="E4265" s="7">
        <f>'Cleaned and Complete Military E'!S74</f>
        <v>292259947.4</v>
      </c>
    </row>
    <row r="4266">
      <c r="A4266" s="1" t="s">
        <v>365</v>
      </c>
      <c r="B4266" s="1" t="s">
        <v>366</v>
      </c>
      <c r="C4266" s="1" t="s">
        <v>6</v>
      </c>
      <c r="D4266" s="12">
        <v>1976.0</v>
      </c>
      <c r="E4266" s="7">
        <f>'Cleaned and Complete Military E'!T74</f>
        <v>271671526.2</v>
      </c>
    </row>
    <row r="4267">
      <c r="A4267" s="1" t="s">
        <v>365</v>
      </c>
      <c r="B4267" s="1" t="s">
        <v>366</v>
      </c>
      <c r="C4267" s="1" t="s">
        <v>6</v>
      </c>
      <c r="D4267" s="12">
        <v>1977.0</v>
      </c>
      <c r="E4267" s="7">
        <f>'Cleaned and Complete Military E'!U74</f>
        <v>307431743.8</v>
      </c>
    </row>
    <row r="4268">
      <c r="A4268" s="1" t="s">
        <v>365</v>
      </c>
      <c r="B4268" s="1" t="s">
        <v>366</v>
      </c>
      <c r="C4268" s="1" t="s">
        <v>6</v>
      </c>
      <c r="D4268" s="12">
        <v>1978.0</v>
      </c>
      <c r="E4268" s="7">
        <f>'Cleaned and Complete Military E'!V74</f>
        <v>388573502.3</v>
      </c>
    </row>
    <row r="4269">
      <c r="A4269" s="1" t="s">
        <v>365</v>
      </c>
      <c r="B4269" s="1" t="s">
        <v>366</v>
      </c>
      <c r="C4269" s="1" t="s">
        <v>6</v>
      </c>
      <c r="D4269" s="12">
        <v>1979.0</v>
      </c>
      <c r="E4269" s="7">
        <f>'Cleaned and Complete Military E'!W74</f>
        <v>436892310.9</v>
      </c>
    </row>
    <row r="4270">
      <c r="A4270" s="1" t="s">
        <v>365</v>
      </c>
      <c r="B4270" s="1" t="s">
        <v>366</v>
      </c>
      <c r="C4270" s="1" t="s">
        <v>6</v>
      </c>
      <c r="D4270" s="12">
        <v>1980.0</v>
      </c>
      <c r="E4270" s="7">
        <f>'Cleaned and Complete Military E'!X74</f>
        <v>676939260.5</v>
      </c>
    </row>
    <row r="4271">
      <c r="A4271" s="1" t="s">
        <v>365</v>
      </c>
      <c r="B4271" s="1" t="s">
        <v>366</v>
      </c>
      <c r="C4271" s="1" t="s">
        <v>6</v>
      </c>
      <c r="D4271" s="12">
        <v>1981.0</v>
      </c>
      <c r="E4271" s="7">
        <f>'Cleaned and Complete Military E'!Y74</f>
        <v>660354444.4</v>
      </c>
    </row>
    <row r="4272">
      <c r="A4272" s="1" t="s">
        <v>365</v>
      </c>
      <c r="B4272" s="1" t="s">
        <v>366</v>
      </c>
      <c r="C4272" s="1" t="s">
        <v>6</v>
      </c>
      <c r="D4272" s="12">
        <v>1982.0</v>
      </c>
      <c r="E4272" s="7">
        <f>'Cleaned and Complete Military E'!Z74</f>
        <v>608767756.5</v>
      </c>
    </row>
    <row r="4273">
      <c r="A4273" s="1" t="s">
        <v>365</v>
      </c>
      <c r="B4273" s="1" t="s">
        <v>366</v>
      </c>
      <c r="C4273" s="1" t="s">
        <v>6</v>
      </c>
      <c r="D4273" s="12">
        <v>1983.0</v>
      </c>
      <c r="E4273" s="7">
        <f>'Cleaned and Complete Military E'!AA74</f>
        <v>567555469.4</v>
      </c>
    </row>
    <row r="4274">
      <c r="A4274" s="1" t="s">
        <v>365</v>
      </c>
      <c r="B4274" s="1" t="s">
        <v>366</v>
      </c>
      <c r="C4274" s="1" t="s">
        <v>6</v>
      </c>
      <c r="D4274" s="12">
        <v>1984.0</v>
      </c>
      <c r="E4274" s="7">
        <f>'Cleaned and Complete Military E'!AB74</f>
        <v>530331804.6</v>
      </c>
    </row>
    <row r="4275">
      <c r="A4275" s="1" t="s">
        <v>365</v>
      </c>
      <c r="B4275" s="1" t="s">
        <v>366</v>
      </c>
      <c r="C4275" s="1" t="s">
        <v>6</v>
      </c>
      <c r="D4275" s="12">
        <v>1985.0</v>
      </c>
      <c r="E4275" s="7">
        <f>'Cleaned and Complete Military E'!AC74</f>
        <v>529191398.5</v>
      </c>
    </row>
    <row r="4276">
      <c r="A4276" s="1" t="s">
        <v>365</v>
      </c>
      <c r="B4276" s="1" t="s">
        <v>366</v>
      </c>
      <c r="C4276" s="1" t="s">
        <v>6</v>
      </c>
      <c r="D4276" s="12">
        <v>1986.0</v>
      </c>
      <c r="E4276" s="7">
        <f>'Cleaned and Complete Military E'!AD74</f>
        <v>691134040</v>
      </c>
    </row>
    <row r="4277">
      <c r="A4277" s="1" t="s">
        <v>365</v>
      </c>
      <c r="B4277" s="1" t="s">
        <v>366</v>
      </c>
      <c r="C4277" s="1" t="s">
        <v>6</v>
      </c>
      <c r="D4277" s="12">
        <v>1987.0</v>
      </c>
      <c r="E4277" s="7">
        <f>'Cleaned and Complete Military E'!AE74</f>
        <v>925756538.6</v>
      </c>
    </row>
    <row r="4278">
      <c r="A4278" s="1" t="s">
        <v>365</v>
      </c>
      <c r="B4278" s="1" t="s">
        <v>366</v>
      </c>
      <c r="C4278" s="1" t="s">
        <v>6</v>
      </c>
      <c r="D4278" s="12">
        <v>1988.0</v>
      </c>
      <c r="E4278" s="7">
        <f>'Cleaned and Complete Military E'!AF74</f>
        <v>961838312.4</v>
      </c>
    </row>
    <row r="4279">
      <c r="A4279" s="1" t="s">
        <v>365</v>
      </c>
      <c r="B4279" s="1" t="s">
        <v>366</v>
      </c>
      <c r="C4279" s="1" t="s">
        <v>6</v>
      </c>
      <c r="D4279" s="12">
        <v>1989.0</v>
      </c>
      <c r="E4279" s="7">
        <f>'Cleaned and Complete Military E'!AG74</f>
        <v>959602906.4</v>
      </c>
    </row>
    <row r="4280">
      <c r="A4280" s="1" t="s">
        <v>365</v>
      </c>
      <c r="B4280" s="1" t="s">
        <v>366</v>
      </c>
      <c r="C4280" s="1" t="s">
        <v>6</v>
      </c>
      <c r="D4280" s="12">
        <v>1990.0</v>
      </c>
      <c r="E4280" s="7">
        <f>'Cleaned and Complete Military E'!AH74</f>
        <v>1057749672</v>
      </c>
    </row>
    <row r="4281">
      <c r="A4281" s="1" t="s">
        <v>365</v>
      </c>
      <c r="B4281" s="1" t="s">
        <v>366</v>
      </c>
      <c r="C4281" s="1" t="s">
        <v>6</v>
      </c>
      <c r="D4281" s="12">
        <v>1991.0</v>
      </c>
      <c r="E4281" s="7">
        <f>'Cleaned and Complete Military E'!AI74</f>
        <v>989033810</v>
      </c>
    </row>
    <row r="4282">
      <c r="A4282" s="1" t="s">
        <v>365</v>
      </c>
      <c r="B4282" s="1" t="s">
        <v>366</v>
      </c>
      <c r="C4282" s="1" t="s">
        <v>6</v>
      </c>
      <c r="D4282" s="12">
        <v>1992.0</v>
      </c>
      <c r="E4282" s="7">
        <f>'Cleaned and Complete Military E'!AJ74</f>
        <v>870398917.2</v>
      </c>
    </row>
    <row r="4283">
      <c r="A4283" s="1" t="s">
        <v>365</v>
      </c>
      <c r="B4283" s="1" t="s">
        <v>366</v>
      </c>
      <c r="C4283" s="1" t="s">
        <v>6</v>
      </c>
      <c r="D4283" s="12">
        <v>1993.0</v>
      </c>
      <c r="E4283" s="7">
        <f>'Cleaned and Complete Military E'!AK74</f>
        <v>866788074.6</v>
      </c>
    </row>
    <row r="4284">
      <c r="A4284" s="1" t="s">
        <v>365</v>
      </c>
      <c r="B4284" s="1" t="s">
        <v>366</v>
      </c>
      <c r="C4284" s="1" t="s">
        <v>6</v>
      </c>
      <c r="D4284" s="12">
        <v>1994.0</v>
      </c>
      <c r="E4284" s="7">
        <f>'Cleaned and Complete Military E'!AL74</f>
        <v>979531817</v>
      </c>
    </row>
    <row r="4285">
      <c r="A4285" s="1" t="s">
        <v>365</v>
      </c>
      <c r="B4285" s="1" t="s">
        <v>366</v>
      </c>
      <c r="C4285" s="1" t="s">
        <v>6</v>
      </c>
      <c r="D4285" s="12">
        <v>1995.0</v>
      </c>
      <c r="E4285" s="7">
        <f>'Cleaned and Complete Military E'!AM74</f>
        <v>1146415728</v>
      </c>
    </row>
    <row r="4286">
      <c r="A4286" s="1" t="s">
        <v>365</v>
      </c>
      <c r="B4286" s="1" t="s">
        <v>366</v>
      </c>
      <c r="C4286" s="1" t="s">
        <v>6</v>
      </c>
      <c r="D4286" s="12">
        <v>1996.0</v>
      </c>
      <c r="E4286" s="7">
        <f>'Cleaned and Complete Military E'!AN74</f>
        <v>1238271987</v>
      </c>
    </row>
    <row r="4287">
      <c r="A4287" s="1" t="s">
        <v>365</v>
      </c>
      <c r="B4287" s="1" t="s">
        <v>366</v>
      </c>
      <c r="C4287" s="1" t="s">
        <v>6</v>
      </c>
      <c r="D4287" s="12">
        <v>1997.0</v>
      </c>
      <c r="E4287" s="7">
        <f>'Cleaned and Complete Military E'!AO74</f>
        <v>1180888907</v>
      </c>
    </row>
    <row r="4288">
      <c r="A4288" s="1" t="s">
        <v>365</v>
      </c>
      <c r="B4288" s="1" t="s">
        <v>366</v>
      </c>
      <c r="C4288" s="1" t="s">
        <v>6</v>
      </c>
      <c r="D4288" s="12">
        <v>1998.0</v>
      </c>
      <c r="E4288" s="7">
        <f>'Cleaned and Complete Military E'!AP74</f>
        <v>969356349.5</v>
      </c>
    </row>
    <row r="4289">
      <c r="A4289" s="1" t="s">
        <v>365</v>
      </c>
      <c r="B4289" s="1" t="s">
        <v>366</v>
      </c>
      <c r="C4289" s="1" t="s">
        <v>6</v>
      </c>
      <c r="D4289" s="12">
        <v>1999.0</v>
      </c>
      <c r="E4289" s="7">
        <f>'Cleaned and Complete Military E'!AQ74</f>
        <v>970306042</v>
      </c>
    </row>
    <row r="4290">
      <c r="A4290" s="1" t="s">
        <v>365</v>
      </c>
      <c r="B4290" s="1" t="s">
        <v>366</v>
      </c>
      <c r="C4290" s="1" t="s">
        <v>6</v>
      </c>
      <c r="D4290" s="12">
        <v>2000.0</v>
      </c>
      <c r="E4290" s="7">
        <f>'Cleaned and Complete Military E'!AR74</f>
        <v>858414919.5</v>
      </c>
    </row>
    <row r="4291">
      <c r="A4291" s="1" t="s">
        <v>365</v>
      </c>
      <c r="B4291" s="1" t="s">
        <v>366</v>
      </c>
      <c r="C4291" s="1" t="s">
        <v>6</v>
      </c>
      <c r="D4291" s="12">
        <v>2001.0</v>
      </c>
      <c r="E4291" s="7">
        <f>'Cleaned and Complete Military E'!AS74</f>
        <v>796636889.1</v>
      </c>
    </row>
    <row r="4292">
      <c r="A4292" s="1" t="s">
        <v>365</v>
      </c>
      <c r="B4292" s="1" t="s">
        <v>366</v>
      </c>
      <c r="C4292" s="1" t="s">
        <v>6</v>
      </c>
      <c r="D4292" s="12">
        <v>2002.0</v>
      </c>
      <c r="E4292" s="7">
        <f>'Cleaned and Complete Military E'!AT74</f>
        <v>865788853</v>
      </c>
    </row>
    <row r="4293">
      <c r="A4293" s="1" t="s">
        <v>365</v>
      </c>
      <c r="B4293" s="1" t="s">
        <v>366</v>
      </c>
      <c r="C4293" s="1" t="s">
        <v>6</v>
      </c>
      <c r="D4293" s="12">
        <v>2003.0</v>
      </c>
      <c r="E4293" s="7">
        <f>'Cleaned and Complete Military E'!AU74</f>
        <v>1132832007</v>
      </c>
    </row>
    <row r="4294">
      <c r="A4294" s="1" t="s">
        <v>365</v>
      </c>
      <c r="B4294" s="1" t="s">
        <v>366</v>
      </c>
      <c r="C4294" s="1" t="s">
        <v>6</v>
      </c>
      <c r="D4294" s="12">
        <v>2004.0</v>
      </c>
      <c r="E4294" s="7">
        <f>'Cleaned and Complete Military E'!AV74</f>
        <v>1285163189</v>
      </c>
    </row>
    <row r="4295">
      <c r="A4295" s="1" t="s">
        <v>365</v>
      </c>
      <c r="B4295" s="1" t="s">
        <v>366</v>
      </c>
      <c r="C4295" s="1" t="s">
        <v>6</v>
      </c>
      <c r="D4295" s="12">
        <v>2005.0</v>
      </c>
      <c r="E4295" s="7">
        <f>'Cleaned and Complete Military E'!AW74</f>
        <v>1389770959</v>
      </c>
    </row>
    <row r="4296">
      <c r="A4296" s="1" t="s">
        <v>365</v>
      </c>
      <c r="B4296" s="1" t="s">
        <v>366</v>
      </c>
      <c r="C4296" s="1" t="s">
        <v>6</v>
      </c>
      <c r="D4296" s="12">
        <v>2006.0</v>
      </c>
      <c r="E4296" s="7">
        <f>'Cleaned and Complete Military E'!AX74</f>
        <v>1463950819</v>
      </c>
    </row>
    <row r="4297">
      <c r="A4297" s="1" t="s">
        <v>365</v>
      </c>
      <c r="B4297" s="1" t="s">
        <v>366</v>
      </c>
      <c r="C4297" s="1" t="s">
        <v>6</v>
      </c>
      <c r="D4297" s="12">
        <v>2007.0</v>
      </c>
      <c r="E4297" s="7">
        <f>'Cleaned and Complete Military E'!AY74</f>
        <v>1713995943</v>
      </c>
    </row>
    <row r="4298">
      <c r="A4298" s="1" t="s">
        <v>365</v>
      </c>
      <c r="B4298" s="1" t="s">
        <v>366</v>
      </c>
      <c r="C4298" s="1" t="s">
        <v>6</v>
      </c>
      <c r="D4298" s="12">
        <v>2008.0</v>
      </c>
      <c r="E4298" s="7">
        <f>'Cleaned and Complete Military E'!AZ74</f>
        <v>1661242822</v>
      </c>
    </row>
    <row r="4299">
      <c r="A4299" s="1" t="s">
        <v>365</v>
      </c>
      <c r="B4299" s="1" t="s">
        <v>366</v>
      </c>
      <c r="C4299" s="1" t="s">
        <v>6</v>
      </c>
      <c r="D4299" s="12">
        <v>2009.0</v>
      </c>
      <c r="E4299" s="7">
        <f>'Cleaned and Complete Military E'!BA74</f>
        <v>1623013593</v>
      </c>
    </row>
    <row r="4300">
      <c r="A4300" s="1" t="s">
        <v>365</v>
      </c>
      <c r="B4300" s="1" t="s">
        <v>366</v>
      </c>
      <c r="C4300" s="1" t="s">
        <v>6</v>
      </c>
      <c r="D4300" s="12">
        <v>2010.0</v>
      </c>
      <c r="E4300" s="7">
        <f>'Cleaned and Complete Military E'!BB74</f>
        <v>1930748002</v>
      </c>
    </row>
    <row r="4301">
      <c r="A4301" s="1" t="s">
        <v>365</v>
      </c>
      <c r="B4301" s="1" t="s">
        <v>366</v>
      </c>
      <c r="C4301" s="1" t="s">
        <v>6</v>
      </c>
      <c r="D4301" s="12">
        <v>2011.0</v>
      </c>
      <c r="E4301" s="7">
        <f>'Cleaned and Complete Military E'!BC74</f>
        <v>2080091009</v>
      </c>
    </row>
    <row r="4302">
      <c r="A4302" s="1" t="s">
        <v>365</v>
      </c>
      <c r="B4302" s="1" t="s">
        <v>366</v>
      </c>
      <c r="C4302" s="1" t="s">
        <v>6</v>
      </c>
      <c r="D4302" s="12">
        <v>2012.0</v>
      </c>
      <c r="E4302" s="7">
        <f>'Cleaned and Complete Military E'!BD74</f>
        <v>2094946041</v>
      </c>
    </row>
    <row r="4303">
      <c r="A4303" s="1" t="s">
        <v>365</v>
      </c>
      <c r="B4303" s="1" t="s">
        <v>366</v>
      </c>
      <c r="C4303" s="1" t="s">
        <v>6</v>
      </c>
      <c r="D4303" s="12">
        <v>2013.0</v>
      </c>
      <c r="E4303" s="7">
        <f>'Cleaned and Complete Military E'!BE74</f>
        <v>2134105838</v>
      </c>
    </row>
    <row r="4304">
      <c r="A4304" s="1" t="s">
        <v>365</v>
      </c>
      <c r="B4304" s="1" t="s">
        <v>366</v>
      </c>
      <c r="C4304" s="1" t="s">
        <v>6</v>
      </c>
      <c r="D4304" s="12">
        <v>2014.0</v>
      </c>
      <c r="E4304" s="7">
        <f>'Cleaned and Complete Military E'!BF74</f>
        <v>2274148859</v>
      </c>
    </row>
    <row r="4305">
      <c r="A4305" s="1" t="s">
        <v>365</v>
      </c>
      <c r="B4305" s="1" t="s">
        <v>366</v>
      </c>
      <c r="C4305" s="1" t="s">
        <v>6</v>
      </c>
      <c r="D4305" s="12">
        <v>2015.0</v>
      </c>
      <c r="E4305" s="7">
        <f>'Cleaned and Complete Military E'!BG74</f>
        <v>1943757736</v>
      </c>
    </row>
    <row r="4306">
      <c r="A4306" s="1" t="s">
        <v>365</v>
      </c>
      <c r="B4306" s="1" t="s">
        <v>366</v>
      </c>
      <c r="C4306" s="1" t="s">
        <v>6</v>
      </c>
      <c r="D4306" s="12">
        <v>2016.0</v>
      </c>
      <c r="E4306" s="7">
        <f>'Cleaned and Complete Military E'!BH74</f>
        <v>2093352062</v>
      </c>
    </row>
    <row r="4307">
      <c r="A4307" s="1" t="s">
        <v>365</v>
      </c>
      <c r="B4307" s="1" t="s">
        <v>366</v>
      </c>
      <c r="C4307" s="1" t="s">
        <v>6</v>
      </c>
      <c r="D4307" s="12">
        <v>2017.0</v>
      </c>
      <c r="E4307" s="7">
        <f>'Cleaned and Complete Military E'!BI74</f>
        <v>2328156653</v>
      </c>
    </row>
    <row r="4308">
      <c r="A4308" s="1" t="s">
        <v>365</v>
      </c>
      <c r="B4308" s="1" t="s">
        <v>366</v>
      </c>
      <c r="C4308" s="1" t="s">
        <v>6</v>
      </c>
      <c r="D4308" s="12">
        <v>2018.0</v>
      </c>
      <c r="E4308" s="7">
        <f>'Cleaned and Complete Military E'!BJ74</f>
        <v>2262928312</v>
      </c>
    </row>
    <row r="4309">
      <c r="A4309" s="1" t="str">
        <f>'Cleaned and Complete Military E'!A75</f>
        <v>OECD members</v>
      </c>
      <c r="B4309" s="1" t="str">
        <f>'Cleaned and Complete Military E'!B75</f>
        <v>OED</v>
      </c>
      <c r="C4309" s="1" t="str">
        <f>'Cleaned and Complete Military E'!C75</f>
        <v>Regions Clubbed Economically</v>
      </c>
      <c r="D4309" s="8">
        <v>1960.0</v>
      </c>
      <c r="E4309" s="7">
        <f>'Cleaned and Complete Military E'!D75</f>
        <v>67776988377</v>
      </c>
    </row>
    <row r="4310">
      <c r="A4310" s="1" t="s">
        <v>367</v>
      </c>
      <c r="B4310" s="1" t="s">
        <v>368</v>
      </c>
      <c r="C4310" s="1" t="s">
        <v>128</v>
      </c>
      <c r="D4310" s="12">
        <v>1961.0</v>
      </c>
      <c r="E4310" s="7">
        <f>'Cleaned and Complete Military E'!E75</f>
        <v>71614957875</v>
      </c>
    </row>
    <row r="4311">
      <c r="A4311" s="1" t="s">
        <v>367</v>
      </c>
      <c r="B4311" s="1" t="s">
        <v>368</v>
      </c>
      <c r="C4311" s="1" t="s">
        <v>128</v>
      </c>
      <c r="D4311" s="12">
        <v>1962.0</v>
      </c>
      <c r="E4311" s="7">
        <f>'Cleaned and Complete Military E'!F75</f>
        <v>78891385690</v>
      </c>
    </row>
    <row r="4312">
      <c r="A4312" s="1" t="s">
        <v>367</v>
      </c>
      <c r="B4312" s="1" t="s">
        <v>368</v>
      </c>
      <c r="C4312" s="1" t="s">
        <v>128</v>
      </c>
      <c r="D4312" s="12">
        <v>1963.0</v>
      </c>
      <c r="E4312" s="7">
        <f>'Cleaned and Complete Military E'!G75</f>
        <v>80972809102</v>
      </c>
    </row>
    <row r="4313">
      <c r="A4313" s="1" t="s">
        <v>367</v>
      </c>
      <c r="B4313" s="1" t="s">
        <v>368</v>
      </c>
      <c r="C4313" s="1" t="s">
        <v>128</v>
      </c>
      <c r="D4313" s="12">
        <v>1964.0</v>
      </c>
      <c r="E4313" s="7">
        <f>'Cleaned and Complete Military E'!H75</f>
        <v>81481501862</v>
      </c>
    </row>
    <row r="4314">
      <c r="A4314" s="1" t="s">
        <v>367</v>
      </c>
      <c r="B4314" s="1" t="s">
        <v>368</v>
      </c>
      <c r="C4314" s="1" t="s">
        <v>128</v>
      </c>
      <c r="D4314" s="12">
        <v>1965.0</v>
      </c>
      <c r="E4314" s="7">
        <f>'Cleaned and Complete Military E'!I75</f>
        <v>83645315919</v>
      </c>
    </row>
    <row r="4315">
      <c r="A4315" s="1" t="s">
        <v>367</v>
      </c>
      <c r="B4315" s="1" t="s">
        <v>368</v>
      </c>
      <c r="C4315" s="1" t="s">
        <v>128</v>
      </c>
      <c r="D4315" s="12">
        <v>1966.0</v>
      </c>
      <c r="E4315" s="7">
        <f>'Cleaned and Complete Military E'!J75</f>
        <v>97527198579</v>
      </c>
    </row>
    <row r="4316">
      <c r="A4316" s="1" t="s">
        <v>367</v>
      </c>
      <c r="B4316" s="1" t="s">
        <v>368</v>
      </c>
      <c r="C4316" s="1" t="s">
        <v>128</v>
      </c>
      <c r="D4316" s="12">
        <v>1967.0</v>
      </c>
      <c r="E4316" s="7">
        <f>'Cleaned and Complete Military E'!K75</f>
        <v>112000000000</v>
      </c>
    </row>
    <row r="4317">
      <c r="A4317" s="1" t="s">
        <v>367</v>
      </c>
      <c r="B4317" s="1" t="s">
        <v>368</v>
      </c>
      <c r="C4317" s="1" t="s">
        <v>128</v>
      </c>
      <c r="D4317" s="12">
        <v>1968.0</v>
      </c>
      <c r="E4317" s="7">
        <f>'Cleaned and Complete Military E'!L75</f>
        <v>118000000000</v>
      </c>
    </row>
    <row r="4318">
      <c r="A4318" s="1" t="s">
        <v>367</v>
      </c>
      <c r="B4318" s="1" t="s">
        <v>368</v>
      </c>
      <c r="C4318" s="1" t="s">
        <v>128</v>
      </c>
      <c r="D4318" s="12">
        <v>1969.0</v>
      </c>
      <c r="E4318" s="7">
        <f>'Cleaned and Complete Military E'!M75</f>
        <v>121000000000</v>
      </c>
    </row>
    <row r="4319">
      <c r="A4319" s="1" t="s">
        <v>367</v>
      </c>
      <c r="B4319" s="1" t="s">
        <v>368</v>
      </c>
      <c r="C4319" s="1" t="s">
        <v>128</v>
      </c>
      <c r="D4319" s="12">
        <v>1970.0</v>
      </c>
      <c r="E4319" s="7">
        <f>'Cleaned and Complete Military E'!N75</f>
        <v>123000000000</v>
      </c>
    </row>
    <row r="4320">
      <c r="A4320" s="1" t="s">
        <v>367</v>
      </c>
      <c r="B4320" s="1" t="s">
        <v>368</v>
      </c>
      <c r="C4320" s="1" t="s">
        <v>128</v>
      </c>
      <c r="D4320" s="12">
        <v>1971.0</v>
      </c>
      <c r="E4320" s="7">
        <f>'Cleaned and Complete Military E'!O75</f>
        <v>123000000000</v>
      </c>
    </row>
    <row r="4321">
      <c r="A4321" s="1" t="s">
        <v>367</v>
      </c>
      <c r="B4321" s="1" t="s">
        <v>368</v>
      </c>
      <c r="C4321" s="1" t="s">
        <v>128</v>
      </c>
      <c r="D4321" s="12">
        <v>1972.0</v>
      </c>
      <c r="E4321" s="7">
        <f>'Cleaned and Complete Military E'!P75</f>
        <v>134000000000</v>
      </c>
    </row>
    <row r="4322">
      <c r="A4322" s="1" t="s">
        <v>367</v>
      </c>
      <c r="B4322" s="1" t="s">
        <v>368</v>
      </c>
      <c r="C4322" s="1" t="s">
        <v>128</v>
      </c>
      <c r="D4322" s="12">
        <v>1973.0</v>
      </c>
      <c r="E4322" s="7">
        <f>'Cleaned and Complete Military E'!Q75</f>
        <v>148000000000</v>
      </c>
    </row>
    <row r="4323">
      <c r="A4323" s="1" t="s">
        <v>367</v>
      </c>
      <c r="B4323" s="1" t="s">
        <v>368</v>
      </c>
      <c r="C4323" s="1" t="s">
        <v>128</v>
      </c>
      <c r="D4323" s="12">
        <v>1974.0</v>
      </c>
      <c r="E4323" s="7">
        <f>'Cleaned and Complete Military E'!R75</f>
        <v>165000000000</v>
      </c>
    </row>
    <row r="4324">
      <c r="A4324" s="1" t="s">
        <v>367</v>
      </c>
      <c r="B4324" s="1" t="s">
        <v>368</v>
      </c>
      <c r="C4324" s="1" t="s">
        <v>128</v>
      </c>
      <c r="D4324" s="12">
        <v>1975.0</v>
      </c>
      <c r="E4324" s="7">
        <f>'Cleaned and Complete Military E'!S75</f>
        <v>181000000000</v>
      </c>
    </row>
    <row r="4325">
      <c r="A4325" s="1" t="s">
        <v>367</v>
      </c>
      <c r="B4325" s="1" t="s">
        <v>368</v>
      </c>
      <c r="C4325" s="1" t="s">
        <v>128</v>
      </c>
      <c r="D4325" s="12">
        <v>1976.0</v>
      </c>
      <c r="E4325" s="7">
        <f>'Cleaned and Complete Military E'!T75</f>
        <v>187000000000</v>
      </c>
    </row>
    <row r="4326">
      <c r="A4326" s="1" t="s">
        <v>367</v>
      </c>
      <c r="B4326" s="1" t="s">
        <v>368</v>
      </c>
      <c r="C4326" s="1" t="s">
        <v>128</v>
      </c>
      <c r="D4326" s="12">
        <v>1977.0</v>
      </c>
      <c r="E4326" s="7">
        <f>'Cleaned and Complete Military E'!U75</f>
        <v>208000000000</v>
      </c>
    </row>
    <row r="4327">
      <c r="A4327" s="1" t="s">
        <v>367</v>
      </c>
      <c r="B4327" s="1" t="s">
        <v>368</v>
      </c>
      <c r="C4327" s="1" t="s">
        <v>128</v>
      </c>
      <c r="D4327" s="12">
        <v>1978.0</v>
      </c>
      <c r="E4327" s="7">
        <f>'Cleaned and Complete Military E'!V75</f>
        <v>229000000000</v>
      </c>
    </row>
    <row r="4328">
      <c r="A4328" s="1" t="s">
        <v>367</v>
      </c>
      <c r="B4328" s="1" t="s">
        <v>368</v>
      </c>
      <c r="C4328" s="1" t="s">
        <v>128</v>
      </c>
      <c r="D4328" s="12">
        <v>1979.0</v>
      </c>
      <c r="E4328" s="7">
        <f>'Cleaned and Complete Military E'!W75</f>
        <v>253000000000</v>
      </c>
    </row>
    <row r="4329">
      <c r="A4329" s="1" t="s">
        <v>367</v>
      </c>
      <c r="B4329" s="1" t="s">
        <v>368</v>
      </c>
      <c r="C4329" s="1" t="s">
        <v>128</v>
      </c>
      <c r="D4329" s="12">
        <v>1980.0</v>
      </c>
      <c r="E4329" s="7">
        <f>'Cleaned and Complete Military E'!X75</f>
        <v>288000000000</v>
      </c>
    </row>
    <row r="4330">
      <c r="A4330" s="1" t="s">
        <v>367</v>
      </c>
      <c r="B4330" s="1" t="s">
        <v>368</v>
      </c>
      <c r="C4330" s="1" t="s">
        <v>128</v>
      </c>
      <c r="D4330" s="12">
        <v>1981.0</v>
      </c>
      <c r="E4330" s="7">
        <f>'Cleaned and Complete Military E'!Y75</f>
        <v>314000000000</v>
      </c>
    </row>
    <row r="4331">
      <c r="A4331" s="1" t="s">
        <v>367</v>
      </c>
      <c r="B4331" s="1" t="s">
        <v>368</v>
      </c>
      <c r="C4331" s="1" t="s">
        <v>128</v>
      </c>
      <c r="D4331" s="12">
        <v>1982.0</v>
      </c>
      <c r="E4331" s="7">
        <f>'Cleaned and Complete Military E'!Z75</f>
        <v>357000000000</v>
      </c>
    </row>
    <row r="4332">
      <c r="A4332" s="1" t="s">
        <v>367</v>
      </c>
      <c r="B4332" s="1" t="s">
        <v>368</v>
      </c>
      <c r="C4332" s="1" t="s">
        <v>128</v>
      </c>
      <c r="D4332" s="12">
        <v>1983.0</v>
      </c>
      <c r="E4332" s="7">
        <f>'Cleaned and Complete Military E'!AA75</f>
        <v>354000000000</v>
      </c>
    </row>
    <row r="4333">
      <c r="A4333" s="1" t="s">
        <v>367</v>
      </c>
      <c r="B4333" s="1" t="s">
        <v>368</v>
      </c>
      <c r="C4333" s="1" t="s">
        <v>128</v>
      </c>
      <c r="D4333" s="12">
        <v>1984.0</v>
      </c>
      <c r="E4333" s="7">
        <f>'Cleaned and Complete Military E'!AB75</f>
        <v>368000000000</v>
      </c>
    </row>
    <row r="4334">
      <c r="A4334" s="1" t="s">
        <v>367</v>
      </c>
      <c r="B4334" s="1" t="s">
        <v>368</v>
      </c>
      <c r="C4334" s="1" t="s">
        <v>128</v>
      </c>
      <c r="D4334" s="12">
        <v>1985.0</v>
      </c>
      <c r="E4334" s="7">
        <f>'Cleaned and Complete Military E'!AC75</f>
        <v>397000000000</v>
      </c>
    </row>
    <row r="4335">
      <c r="A4335" s="1" t="s">
        <v>367</v>
      </c>
      <c r="B4335" s="1" t="s">
        <v>368</v>
      </c>
      <c r="C4335" s="1" t="s">
        <v>128</v>
      </c>
      <c r="D4335" s="12">
        <v>1986.0</v>
      </c>
      <c r="E4335" s="7">
        <f>'Cleaned and Complete Military E'!AD75</f>
        <v>457000000000</v>
      </c>
    </row>
    <row r="4336">
      <c r="A4336" s="1" t="s">
        <v>367</v>
      </c>
      <c r="B4336" s="1" t="s">
        <v>368</v>
      </c>
      <c r="C4336" s="1" t="s">
        <v>128</v>
      </c>
      <c r="D4336" s="12">
        <v>1987.0</v>
      </c>
      <c r="E4336" s="7">
        <f>'Cleaned and Complete Military E'!AE75</f>
        <v>500000000000</v>
      </c>
    </row>
    <row r="4337">
      <c r="A4337" s="1" t="s">
        <v>367</v>
      </c>
      <c r="B4337" s="1" t="s">
        <v>368</v>
      </c>
      <c r="C4337" s="1" t="s">
        <v>128</v>
      </c>
      <c r="D4337" s="12">
        <v>1988.0</v>
      </c>
      <c r="E4337" s="7">
        <f>'Cleaned and Complete Military E'!AF75</f>
        <v>525000000000</v>
      </c>
    </row>
    <row r="4338">
      <c r="A4338" s="1" t="s">
        <v>367</v>
      </c>
      <c r="B4338" s="1" t="s">
        <v>368</v>
      </c>
      <c r="C4338" s="1" t="s">
        <v>128</v>
      </c>
      <c r="D4338" s="12">
        <v>1989.0</v>
      </c>
      <c r="E4338" s="7">
        <f>'Cleaned and Complete Military E'!AG75</f>
        <v>534000000000</v>
      </c>
    </row>
    <row r="4339">
      <c r="A4339" s="1" t="s">
        <v>367</v>
      </c>
      <c r="B4339" s="1" t="s">
        <v>368</v>
      </c>
      <c r="C4339" s="1" t="s">
        <v>128</v>
      </c>
      <c r="D4339" s="12">
        <v>1990.0</v>
      </c>
      <c r="E4339" s="7">
        <f>'Cleaned and Complete Military E'!AH75</f>
        <v>576000000000</v>
      </c>
    </row>
    <row r="4340">
      <c r="A4340" s="1" t="s">
        <v>367</v>
      </c>
      <c r="B4340" s="1" t="s">
        <v>368</v>
      </c>
      <c r="C4340" s="1" t="s">
        <v>128</v>
      </c>
      <c r="D4340" s="12">
        <v>1991.0</v>
      </c>
      <c r="E4340" s="7">
        <f>'Cleaned and Complete Military E'!AI75</f>
        <v>561000000000</v>
      </c>
    </row>
    <row r="4341">
      <c r="A4341" s="1" t="s">
        <v>367</v>
      </c>
      <c r="B4341" s="1" t="s">
        <v>368</v>
      </c>
      <c r="C4341" s="1" t="s">
        <v>128</v>
      </c>
      <c r="D4341" s="12">
        <v>1992.0</v>
      </c>
      <c r="E4341" s="7">
        <f>'Cleaned and Complete Military E'!AJ75</f>
        <v>595000000000</v>
      </c>
    </row>
    <row r="4342">
      <c r="A4342" s="1" t="s">
        <v>367</v>
      </c>
      <c r="B4342" s="1" t="s">
        <v>368</v>
      </c>
      <c r="C4342" s="1" t="s">
        <v>128</v>
      </c>
      <c r="D4342" s="12">
        <v>1993.0</v>
      </c>
      <c r="E4342" s="7">
        <f>'Cleaned and Complete Military E'!AK75</f>
        <v>570000000000</v>
      </c>
    </row>
    <row r="4343">
      <c r="A4343" s="1" t="s">
        <v>367</v>
      </c>
      <c r="B4343" s="1" t="s">
        <v>368</v>
      </c>
      <c r="C4343" s="1" t="s">
        <v>128</v>
      </c>
      <c r="D4343" s="12">
        <v>1994.0</v>
      </c>
      <c r="E4343" s="7">
        <f>'Cleaned and Complete Military E'!AL75</f>
        <v>568000000000</v>
      </c>
    </row>
    <row r="4344">
      <c r="A4344" s="1" t="s">
        <v>367</v>
      </c>
      <c r="B4344" s="1" t="s">
        <v>368</v>
      </c>
      <c r="C4344" s="1" t="s">
        <v>128</v>
      </c>
      <c r="D4344" s="12">
        <v>1995.0</v>
      </c>
      <c r="E4344" s="7">
        <f>'Cleaned and Complete Military E'!AM75</f>
        <v>581000000000</v>
      </c>
    </row>
    <row r="4345">
      <c r="A4345" s="1" t="s">
        <v>367</v>
      </c>
      <c r="B4345" s="1" t="s">
        <v>368</v>
      </c>
      <c r="C4345" s="1" t="s">
        <v>128</v>
      </c>
      <c r="D4345" s="12">
        <v>1996.0</v>
      </c>
      <c r="E4345" s="7">
        <f>'Cleaned and Complete Military E'!AN75</f>
        <v>571000000000</v>
      </c>
    </row>
    <row r="4346">
      <c r="A4346" s="1" t="s">
        <v>367</v>
      </c>
      <c r="B4346" s="1" t="s">
        <v>368</v>
      </c>
      <c r="C4346" s="1" t="s">
        <v>128</v>
      </c>
      <c r="D4346" s="12">
        <v>1997.0</v>
      </c>
      <c r="E4346" s="7">
        <f>'Cleaned and Complete Military E'!AO75</f>
        <v>554000000000</v>
      </c>
    </row>
    <row r="4347">
      <c r="A4347" s="1" t="s">
        <v>367</v>
      </c>
      <c r="B4347" s="1" t="s">
        <v>368</v>
      </c>
      <c r="C4347" s="1" t="s">
        <v>128</v>
      </c>
      <c r="D4347" s="12">
        <v>1998.0</v>
      </c>
      <c r="E4347" s="7">
        <f>'Cleaned and Complete Military E'!AP75</f>
        <v>546000000000</v>
      </c>
    </row>
    <row r="4348">
      <c r="A4348" s="1" t="s">
        <v>367</v>
      </c>
      <c r="B4348" s="1" t="s">
        <v>368</v>
      </c>
      <c r="C4348" s="1" t="s">
        <v>128</v>
      </c>
      <c r="D4348" s="12">
        <v>1999.0</v>
      </c>
      <c r="E4348" s="7">
        <f>'Cleaned and Complete Military E'!AQ75</f>
        <v>560000000000</v>
      </c>
    </row>
    <row r="4349">
      <c r="A4349" s="1" t="s">
        <v>367</v>
      </c>
      <c r="B4349" s="1" t="s">
        <v>368</v>
      </c>
      <c r="C4349" s="1" t="s">
        <v>128</v>
      </c>
      <c r="D4349" s="12">
        <v>2000.0</v>
      </c>
      <c r="E4349" s="7">
        <f>'Cleaned and Complete Military E'!AR75</f>
        <v>569000000000</v>
      </c>
    </row>
    <row r="4350">
      <c r="A4350" s="1" t="s">
        <v>367</v>
      </c>
      <c r="B4350" s="1" t="s">
        <v>368</v>
      </c>
      <c r="C4350" s="1" t="s">
        <v>128</v>
      </c>
      <c r="D4350" s="12">
        <v>2001.0</v>
      </c>
      <c r="E4350" s="7">
        <f>'Cleaned and Complete Military E'!AS75</f>
        <v>570000000000</v>
      </c>
    </row>
    <row r="4351">
      <c r="A4351" s="1" t="s">
        <v>367</v>
      </c>
      <c r="B4351" s="1" t="s">
        <v>368</v>
      </c>
      <c r="C4351" s="1" t="s">
        <v>128</v>
      </c>
      <c r="D4351" s="12">
        <v>2002.0</v>
      </c>
      <c r="E4351" s="7">
        <f>'Cleaned and Complete Military E'!AT75</f>
        <v>632000000000</v>
      </c>
    </row>
    <row r="4352">
      <c r="A4352" s="1" t="s">
        <v>367</v>
      </c>
      <c r="B4352" s="1" t="s">
        <v>368</v>
      </c>
      <c r="C4352" s="1" t="s">
        <v>128</v>
      </c>
      <c r="D4352" s="12">
        <v>2003.0</v>
      </c>
      <c r="E4352" s="7">
        <f>'Cleaned and Complete Military E'!AU75</f>
        <v>740000000000</v>
      </c>
    </row>
    <row r="4353">
      <c r="A4353" s="1" t="s">
        <v>367</v>
      </c>
      <c r="B4353" s="1" t="s">
        <v>368</v>
      </c>
      <c r="C4353" s="1" t="s">
        <v>128</v>
      </c>
      <c r="D4353" s="12">
        <v>2004.0</v>
      </c>
      <c r="E4353" s="7">
        <f>'Cleaned and Complete Military E'!AV75</f>
        <v>829000000000</v>
      </c>
    </row>
    <row r="4354">
      <c r="A4354" s="1" t="s">
        <v>367</v>
      </c>
      <c r="B4354" s="1" t="s">
        <v>368</v>
      </c>
      <c r="C4354" s="1" t="s">
        <v>128</v>
      </c>
      <c r="D4354" s="12">
        <v>2005.0</v>
      </c>
      <c r="E4354" s="7">
        <f>'Cleaned and Complete Military E'!AW75</f>
        <v>880000000000</v>
      </c>
    </row>
    <row r="4355">
      <c r="A4355" s="1" t="s">
        <v>367</v>
      </c>
      <c r="B4355" s="1" t="s">
        <v>368</v>
      </c>
      <c r="C4355" s="1" t="s">
        <v>128</v>
      </c>
      <c r="D4355" s="12">
        <v>2006.0</v>
      </c>
      <c r="E4355" s="7">
        <f>'Cleaned and Complete Military E'!AX75</f>
        <v>919000000000</v>
      </c>
    </row>
    <row r="4356">
      <c r="A4356" s="1" t="s">
        <v>367</v>
      </c>
      <c r="B4356" s="1" t="s">
        <v>368</v>
      </c>
      <c r="C4356" s="1" t="s">
        <v>128</v>
      </c>
      <c r="D4356" s="12">
        <v>2007.0</v>
      </c>
      <c r="E4356" s="7">
        <f>'Cleaned and Complete Military E'!AY75</f>
        <v>993000000000</v>
      </c>
    </row>
    <row r="4357">
      <c r="A4357" s="1" t="s">
        <v>367</v>
      </c>
      <c r="B4357" s="1" t="s">
        <v>368</v>
      </c>
      <c r="C4357" s="1" t="s">
        <v>128</v>
      </c>
      <c r="D4357" s="12">
        <v>2008.0</v>
      </c>
      <c r="E4357" s="7">
        <f>'Cleaned and Complete Military E'!AZ75</f>
        <v>1100000000000</v>
      </c>
    </row>
    <row r="4358">
      <c r="A4358" s="1" t="s">
        <v>367</v>
      </c>
      <c r="B4358" s="1" t="s">
        <v>368</v>
      </c>
      <c r="C4358" s="1" t="s">
        <v>128</v>
      </c>
      <c r="D4358" s="12">
        <v>2009.0</v>
      </c>
      <c r="E4358" s="7">
        <f>'Cleaned and Complete Military E'!BA75</f>
        <v>1130000000000</v>
      </c>
    </row>
    <row r="4359">
      <c r="A4359" s="1" t="s">
        <v>367</v>
      </c>
      <c r="B4359" s="1" t="s">
        <v>368</v>
      </c>
      <c r="C4359" s="1" t="s">
        <v>128</v>
      </c>
      <c r="D4359" s="12">
        <v>2010.0</v>
      </c>
      <c r="E4359" s="7">
        <f>'Cleaned and Complete Military E'!BB75</f>
        <v>1160000000000</v>
      </c>
    </row>
    <row r="4360">
      <c r="A4360" s="1" t="s">
        <v>367</v>
      </c>
      <c r="B4360" s="1" t="s">
        <v>368</v>
      </c>
      <c r="C4360" s="1" t="s">
        <v>128</v>
      </c>
      <c r="D4360" s="12">
        <v>2011.0</v>
      </c>
      <c r="E4360" s="7">
        <f>'Cleaned and Complete Military E'!BC75</f>
        <v>1200000000000</v>
      </c>
    </row>
    <row r="4361">
      <c r="A4361" s="1" t="s">
        <v>367</v>
      </c>
      <c r="B4361" s="1" t="s">
        <v>368</v>
      </c>
      <c r="C4361" s="1" t="s">
        <v>128</v>
      </c>
      <c r="D4361" s="12">
        <v>2012.0</v>
      </c>
      <c r="E4361" s="7">
        <f>'Cleaned and Complete Military E'!BD75</f>
        <v>1160000000000</v>
      </c>
    </row>
    <row r="4362">
      <c r="A4362" s="1" t="s">
        <v>367</v>
      </c>
      <c r="B4362" s="1" t="s">
        <v>368</v>
      </c>
      <c r="C4362" s="1" t="s">
        <v>128</v>
      </c>
      <c r="D4362" s="12">
        <v>2013.0</v>
      </c>
      <c r="E4362" s="7">
        <f>'Cleaned and Complete Military E'!BE75</f>
        <v>1100000000000</v>
      </c>
    </row>
    <row r="4363">
      <c r="A4363" s="1" t="s">
        <v>367</v>
      </c>
      <c r="B4363" s="1" t="s">
        <v>368</v>
      </c>
      <c r="C4363" s="1" t="s">
        <v>128</v>
      </c>
      <c r="D4363" s="12">
        <v>2014.0</v>
      </c>
      <c r="E4363" s="7">
        <f>'Cleaned and Complete Military E'!BF75</f>
        <v>1080000000000</v>
      </c>
    </row>
    <row r="4364">
      <c r="A4364" s="1" t="s">
        <v>367</v>
      </c>
      <c r="B4364" s="1" t="s">
        <v>368</v>
      </c>
      <c r="C4364" s="1" t="s">
        <v>128</v>
      </c>
      <c r="D4364" s="12">
        <v>2015.0</v>
      </c>
      <c r="E4364" s="7">
        <f>'Cleaned and Complete Military E'!BG75</f>
        <v>1010000000000</v>
      </c>
    </row>
    <row r="4365">
      <c r="A4365" s="1" t="s">
        <v>367</v>
      </c>
      <c r="B4365" s="1" t="s">
        <v>368</v>
      </c>
      <c r="C4365" s="1" t="s">
        <v>128</v>
      </c>
      <c r="D4365" s="12">
        <v>2016.0</v>
      </c>
      <c r="E4365" s="7">
        <f>'Cleaned and Complete Military E'!BH75</f>
        <v>1020000000000</v>
      </c>
    </row>
    <row r="4366">
      <c r="A4366" s="1" t="s">
        <v>367</v>
      </c>
      <c r="B4366" s="1" t="s">
        <v>368</v>
      </c>
      <c r="C4366" s="1" t="s">
        <v>128</v>
      </c>
      <c r="D4366" s="12">
        <v>2017.0</v>
      </c>
      <c r="E4366" s="7">
        <f>'Cleaned and Complete Military E'!BI75</f>
        <v>1050000000000</v>
      </c>
    </row>
    <row r="4367">
      <c r="A4367" s="1" t="s">
        <v>367</v>
      </c>
      <c r="B4367" s="1" t="s">
        <v>368</v>
      </c>
      <c r="C4367" s="1" t="s">
        <v>128</v>
      </c>
      <c r="D4367" s="12">
        <v>2018.0</v>
      </c>
      <c r="E4367" s="7">
        <f>'Cleaned and Complete Military E'!BJ75</f>
        <v>1120000000000</v>
      </c>
    </row>
    <row r="4368">
      <c r="A4368" s="1" t="str">
        <f>'Cleaned and Complete Military E'!A76</f>
        <v>Oman</v>
      </c>
      <c r="B4368" s="1" t="str">
        <f>'Cleaned and Complete Military E'!B76</f>
        <v>OMN</v>
      </c>
      <c r="C4368" s="1" t="str">
        <f>'Cleaned and Complete Military E'!C76</f>
        <v>Country</v>
      </c>
      <c r="D4368" s="8">
        <v>1960.0</v>
      </c>
      <c r="E4368" s="7">
        <f>'Cleaned and Complete Military E'!D76</f>
        <v>2486926956</v>
      </c>
    </row>
    <row r="4369">
      <c r="A4369" s="1" t="s">
        <v>369</v>
      </c>
      <c r="B4369" s="1" t="s">
        <v>370</v>
      </c>
      <c r="C4369" s="1" t="s">
        <v>6</v>
      </c>
      <c r="D4369" s="12">
        <v>1961.0</v>
      </c>
      <c r="E4369" s="7">
        <f>'Cleaned and Complete Military E'!E76</f>
        <v>2486926956</v>
      </c>
    </row>
    <row r="4370">
      <c r="A4370" s="1" t="s">
        <v>369</v>
      </c>
      <c r="B4370" s="1" t="s">
        <v>370</v>
      </c>
      <c r="C4370" s="1" t="s">
        <v>6</v>
      </c>
      <c r="D4370" s="12">
        <v>1962.0</v>
      </c>
      <c r="E4370" s="7">
        <f>'Cleaned and Complete Military E'!F76</f>
        <v>2486926956</v>
      </c>
    </row>
    <row r="4371">
      <c r="A4371" s="1" t="s">
        <v>369</v>
      </c>
      <c r="B4371" s="1" t="s">
        <v>370</v>
      </c>
      <c r="C4371" s="1" t="s">
        <v>6</v>
      </c>
      <c r="D4371" s="12">
        <v>1963.0</v>
      </c>
      <c r="E4371" s="7">
        <f>'Cleaned and Complete Military E'!G76</f>
        <v>2486926956</v>
      </c>
    </row>
    <row r="4372">
      <c r="A4372" s="1" t="s">
        <v>369</v>
      </c>
      <c r="B4372" s="1" t="s">
        <v>370</v>
      </c>
      <c r="C4372" s="1" t="s">
        <v>6</v>
      </c>
      <c r="D4372" s="12">
        <v>1964.0</v>
      </c>
      <c r="E4372" s="7">
        <f>'Cleaned and Complete Military E'!H76</f>
        <v>2486926956</v>
      </c>
    </row>
    <row r="4373">
      <c r="A4373" s="1" t="s">
        <v>369</v>
      </c>
      <c r="B4373" s="1" t="s">
        <v>370</v>
      </c>
      <c r="C4373" s="1" t="s">
        <v>6</v>
      </c>
      <c r="D4373" s="12">
        <v>1965.0</v>
      </c>
      <c r="E4373" s="7">
        <f>'Cleaned and Complete Military E'!I76</f>
        <v>2486926956</v>
      </c>
    </row>
    <row r="4374">
      <c r="A4374" s="1" t="s">
        <v>369</v>
      </c>
      <c r="B4374" s="1" t="s">
        <v>370</v>
      </c>
      <c r="C4374" s="1" t="s">
        <v>6</v>
      </c>
      <c r="D4374" s="12">
        <v>1966.0</v>
      </c>
      <c r="E4374" s="7">
        <f>'Cleaned and Complete Military E'!J76</f>
        <v>2486926956</v>
      </c>
    </row>
    <row r="4375">
      <c r="A4375" s="1" t="s">
        <v>369</v>
      </c>
      <c r="B4375" s="1" t="s">
        <v>370</v>
      </c>
      <c r="C4375" s="1" t="s">
        <v>6</v>
      </c>
      <c r="D4375" s="12">
        <v>1967.0</v>
      </c>
      <c r="E4375" s="7">
        <f>'Cleaned and Complete Military E'!K76</f>
        <v>2486926956</v>
      </c>
    </row>
    <row r="4376">
      <c r="A4376" s="1" t="s">
        <v>369</v>
      </c>
      <c r="B4376" s="1" t="s">
        <v>370</v>
      </c>
      <c r="C4376" s="1" t="s">
        <v>6</v>
      </c>
      <c r="D4376" s="12">
        <v>1968.0</v>
      </c>
      <c r="E4376" s="7">
        <f>'Cleaned and Complete Military E'!L76</f>
        <v>2486926956</v>
      </c>
    </row>
    <row r="4377">
      <c r="A4377" s="1" t="s">
        <v>369</v>
      </c>
      <c r="B4377" s="1" t="s">
        <v>370</v>
      </c>
      <c r="C4377" s="1" t="s">
        <v>6</v>
      </c>
      <c r="D4377" s="12">
        <v>1969.0</v>
      </c>
      <c r="E4377" s="7">
        <f>'Cleaned and Complete Military E'!M76</f>
        <v>2486926956</v>
      </c>
    </row>
    <row r="4378">
      <c r="A4378" s="1" t="s">
        <v>369</v>
      </c>
      <c r="B4378" s="1" t="s">
        <v>370</v>
      </c>
      <c r="C4378" s="1" t="s">
        <v>6</v>
      </c>
      <c r="D4378" s="12">
        <v>1970.0</v>
      </c>
      <c r="E4378" s="7">
        <f>'Cleaned and Complete Military E'!N76</f>
        <v>2486926956</v>
      </c>
    </row>
    <row r="4379">
      <c r="A4379" s="1" t="s">
        <v>369</v>
      </c>
      <c r="B4379" s="1" t="s">
        <v>370</v>
      </c>
      <c r="C4379" s="1" t="s">
        <v>6</v>
      </c>
      <c r="D4379" s="12">
        <v>1971.0</v>
      </c>
      <c r="E4379" s="7">
        <f>'Cleaned and Complete Military E'!O76</f>
        <v>29065079.3</v>
      </c>
    </row>
    <row r="4380">
      <c r="A4380" s="1" t="s">
        <v>369</v>
      </c>
      <c r="B4380" s="1" t="s">
        <v>370</v>
      </c>
      <c r="C4380" s="1" t="s">
        <v>6</v>
      </c>
      <c r="D4380" s="12">
        <v>1972.0</v>
      </c>
      <c r="E4380" s="7">
        <f>'Cleaned and Complete Military E'!P76</f>
        <v>54524419.38</v>
      </c>
    </row>
    <row r="4381">
      <c r="A4381" s="1" t="s">
        <v>369</v>
      </c>
      <c r="B4381" s="1" t="s">
        <v>370</v>
      </c>
      <c r="C4381" s="1" t="s">
        <v>6</v>
      </c>
      <c r="D4381" s="12">
        <v>1973.0</v>
      </c>
      <c r="E4381" s="7">
        <f>'Cleaned and Complete Military E'!Q76</f>
        <v>89826506.52</v>
      </c>
    </row>
    <row r="4382">
      <c r="A4382" s="1" t="s">
        <v>369</v>
      </c>
      <c r="B4382" s="1" t="s">
        <v>370</v>
      </c>
      <c r="C4382" s="1" t="s">
        <v>6</v>
      </c>
      <c r="D4382" s="12">
        <v>1974.0</v>
      </c>
      <c r="E4382" s="7">
        <f>'Cleaned and Complete Military E'!R76</f>
        <v>255573248.4</v>
      </c>
    </row>
    <row r="4383">
      <c r="A4383" s="1" t="s">
        <v>369</v>
      </c>
      <c r="B4383" s="1" t="s">
        <v>370</v>
      </c>
      <c r="C4383" s="1" t="s">
        <v>6</v>
      </c>
      <c r="D4383" s="12">
        <v>1975.0</v>
      </c>
      <c r="E4383" s="7">
        <f>'Cleaned and Complete Military E'!S76</f>
        <v>523306311.5</v>
      </c>
    </row>
    <row r="4384">
      <c r="A4384" s="1" t="s">
        <v>369</v>
      </c>
      <c r="B4384" s="1" t="s">
        <v>370</v>
      </c>
      <c r="C4384" s="1" t="s">
        <v>6</v>
      </c>
      <c r="D4384" s="12">
        <v>1976.0</v>
      </c>
      <c r="E4384" s="7">
        <f>'Cleaned and Complete Military E'!T76</f>
        <v>589099594.7</v>
      </c>
    </row>
    <row r="4385">
      <c r="A4385" s="1" t="s">
        <v>369</v>
      </c>
      <c r="B4385" s="1" t="s">
        <v>370</v>
      </c>
      <c r="C4385" s="1" t="s">
        <v>6</v>
      </c>
      <c r="D4385" s="12">
        <v>1977.0</v>
      </c>
      <c r="E4385" s="7">
        <f>'Cleaned and Complete Military E'!U76</f>
        <v>514837869.1</v>
      </c>
    </row>
    <row r="4386">
      <c r="A4386" s="1" t="s">
        <v>369</v>
      </c>
      <c r="B4386" s="1" t="s">
        <v>370</v>
      </c>
      <c r="C4386" s="1" t="s">
        <v>6</v>
      </c>
      <c r="D4386" s="12">
        <v>1978.0</v>
      </c>
      <c r="E4386" s="7">
        <f>'Cleaned and Complete Military E'!V76</f>
        <v>574334105.4</v>
      </c>
    </row>
    <row r="4387">
      <c r="A4387" s="1" t="s">
        <v>369</v>
      </c>
      <c r="B4387" s="1" t="s">
        <v>370</v>
      </c>
      <c r="C4387" s="1" t="s">
        <v>6</v>
      </c>
      <c r="D4387" s="12">
        <v>1979.0</v>
      </c>
      <c r="E4387" s="7">
        <f>'Cleaned and Complete Military E'!W76</f>
        <v>584105385.1</v>
      </c>
    </row>
    <row r="4388">
      <c r="A4388" s="1" t="s">
        <v>369</v>
      </c>
      <c r="B4388" s="1" t="s">
        <v>370</v>
      </c>
      <c r="C4388" s="1" t="s">
        <v>6</v>
      </c>
      <c r="D4388" s="12">
        <v>1980.0</v>
      </c>
      <c r="E4388" s="7">
        <f>'Cleaned and Complete Military E'!X76</f>
        <v>883757961.8</v>
      </c>
    </row>
    <row r="4389">
      <c r="A4389" s="1" t="s">
        <v>369</v>
      </c>
      <c r="B4389" s="1" t="s">
        <v>370</v>
      </c>
      <c r="C4389" s="1" t="s">
        <v>6</v>
      </c>
      <c r="D4389" s="12">
        <v>1981.0</v>
      </c>
      <c r="E4389" s="7">
        <f>'Cleaned and Complete Military E'!Y76</f>
        <v>1133468442</v>
      </c>
    </row>
    <row r="4390">
      <c r="A4390" s="1" t="s">
        <v>369</v>
      </c>
      <c r="B4390" s="1" t="s">
        <v>370</v>
      </c>
      <c r="C4390" s="1" t="s">
        <v>6</v>
      </c>
      <c r="D4390" s="12">
        <v>1982.0</v>
      </c>
      <c r="E4390" s="7">
        <f>'Cleaned and Complete Military E'!Z76</f>
        <v>1261580776</v>
      </c>
    </row>
    <row r="4391">
      <c r="A4391" s="1" t="s">
        <v>369</v>
      </c>
      <c r="B4391" s="1" t="s">
        <v>370</v>
      </c>
      <c r="C4391" s="1" t="s">
        <v>6</v>
      </c>
      <c r="D4391" s="12">
        <v>1983.0</v>
      </c>
      <c r="E4391" s="7">
        <f>'Cleaned and Complete Military E'!AA76</f>
        <v>1457006369</v>
      </c>
    </row>
    <row r="4392">
      <c r="A4392" s="1" t="s">
        <v>369</v>
      </c>
      <c r="B4392" s="1" t="s">
        <v>370</v>
      </c>
      <c r="C4392" s="1" t="s">
        <v>6</v>
      </c>
      <c r="D4392" s="12">
        <v>1984.0</v>
      </c>
      <c r="E4392" s="7">
        <f>'Cleaned and Complete Military E'!AB76</f>
        <v>1580789642</v>
      </c>
    </row>
    <row r="4393">
      <c r="A4393" s="1" t="s">
        <v>369</v>
      </c>
      <c r="B4393" s="1" t="s">
        <v>370</v>
      </c>
      <c r="C4393" s="1" t="s">
        <v>6</v>
      </c>
      <c r="D4393" s="12">
        <v>1985.0</v>
      </c>
      <c r="E4393" s="7">
        <f>'Cleaned and Complete Military E'!AC76</f>
        <v>1617713053</v>
      </c>
    </row>
    <row r="4394">
      <c r="A4394" s="1" t="s">
        <v>369</v>
      </c>
      <c r="B4394" s="1" t="s">
        <v>370</v>
      </c>
      <c r="C4394" s="1" t="s">
        <v>6</v>
      </c>
      <c r="D4394" s="12">
        <v>1986.0</v>
      </c>
      <c r="E4394" s="7">
        <f>'Cleaned and Complete Military E'!AD76</f>
        <v>1305689797</v>
      </c>
    </row>
    <row r="4395">
      <c r="A4395" s="1" t="s">
        <v>369</v>
      </c>
      <c r="B4395" s="1" t="s">
        <v>370</v>
      </c>
      <c r="C4395" s="1" t="s">
        <v>6</v>
      </c>
      <c r="D4395" s="12">
        <v>1987.0</v>
      </c>
      <c r="E4395" s="7">
        <f>'Cleaned and Complete Military E'!AE76</f>
        <v>1139141743</v>
      </c>
    </row>
    <row r="4396">
      <c r="A4396" s="1" t="s">
        <v>369</v>
      </c>
      <c r="B4396" s="1" t="s">
        <v>370</v>
      </c>
      <c r="C4396" s="1" t="s">
        <v>6</v>
      </c>
      <c r="D4396" s="12">
        <v>1988.0</v>
      </c>
      <c r="E4396" s="7">
        <f>'Cleaned and Complete Military E'!AF76</f>
        <v>1148894668</v>
      </c>
    </row>
    <row r="4397">
      <c r="A4397" s="1" t="s">
        <v>369</v>
      </c>
      <c r="B4397" s="1" t="s">
        <v>370</v>
      </c>
      <c r="C4397" s="1" t="s">
        <v>6</v>
      </c>
      <c r="D4397" s="12">
        <v>1989.0</v>
      </c>
      <c r="E4397" s="7">
        <f>'Cleaned and Complete Military E'!AG76</f>
        <v>1171521456</v>
      </c>
    </row>
    <row r="4398">
      <c r="A4398" s="1" t="s">
        <v>369</v>
      </c>
      <c r="B4398" s="1" t="s">
        <v>370</v>
      </c>
      <c r="C4398" s="1" t="s">
        <v>6</v>
      </c>
      <c r="D4398" s="12">
        <v>1990.0</v>
      </c>
      <c r="E4398" s="7">
        <f>'Cleaned and Complete Military E'!AH76</f>
        <v>1447919376</v>
      </c>
    </row>
    <row r="4399">
      <c r="A4399" s="1" t="s">
        <v>369</v>
      </c>
      <c r="B4399" s="1" t="s">
        <v>370</v>
      </c>
      <c r="C4399" s="1" t="s">
        <v>6</v>
      </c>
      <c r="D4399" s="12">
        <v>1991.0</v>
      </c>
      <c r="E4399" s="7">
        <f>'Cleaned and Complete Military E'!AI76</f>
        <v>1254811443</v>
      </c>
    </row>
    <row r="4400">
      <c r="A4400" s="1" t="s">
        <v>369</v>
      </c>
      <c r="B4400" s="1" t="s">
        <v>370</v>
      </c>
      <c r="C4400" s="1" t="s">
        <v>6</v>
      </c>
      <c r="D4400" s="12">
        <v>1992.0</v>
      </c>
      <c r="E4400" s="7">
        <f>'Cleaned and Complete Military E'!AJ76</f>
        <v>1517165150</v>
      </c>
    </row>
    <row r="4401">
      <c r="A4401" s="1" t="s">
        <v>369</v>
      </c>
      <c r="B4401" s="1" t="s">
        <v>370</v>
      </c>
      <c r="C4401" s="1" t="s">
        <v>6</v>
      </c>
      <c r="D4401" s="12">
        <v>1993.0</v>
      </c>
      <c r="E4401" s="7">
        <f>'Cleaned and Complete Military E'!AK76</f>
        <v>1439921977</v>
      </c>
    </row>
    <row r="4402">
      <c r="A4402" s="1" t="s">
        <v>369</v>
      </c>
      <c r="B4402" s="1" t="s">
        <v>370</v>
      </c>
      <c r="C4402" s="1" t="s">
        <v>6</v>
      </c>
      <c r="D4402" s="12">
        <v>1994.0</v>
      </c>
      <c r="E4402" s="7">
        <f>'Cleaned and Complete Military E'!AL76</f>
        <v>1520091027</v>
      </c>
    </row>
    <row r="4403">
      <c r="A4403" s="1" t="s">
        <v>369</v>
      </c>
      <c r="B4403" s="1" t="s">
        <v>370</v>
      </c>
      <c r="C4403" s="1" t="s">
        <v>6</v>
      </c>
      <c r="D4403" s="12">
        <v>1995.0</v>
      </c>
      <c r="E4403" s="7">
        <f>'Cleaned and Complete Military E'!AM76</f>
        <v>1513849155</v>
      </c>
    </row>
    <row r="4404">
      <c r="A4404" s="1" t="s">
        <v>369</v>
      </c>
      <c r="B4404" s="1" t="s">
        <v>370</v>
      </c>
      <c r="C4404" s="1" t="s">
        <v>6</v>
      </c>
      <c r="D4404" s="12">
        <v>1996.0</v>
      </c>
      <c r="E4404" s="7">
        <f>'Cleaned and Complete Military E'!AN76</f>
        <v>1437191157</v>
      </c>
    </row>
    <row r="4405">
      <c r="A4405" s="1" t="s">
        <v>369</v>
      </c>
      <c r="B4405" s="1" t="s">
        <v>370</v>
      </c>
      <c r="C4405" s="1" t="s">
        <v>6</v>
      </c>
      <c r="D4405" s="12">
        <v>1997.0</v>
      </c>
      <c r="E4405" s="7">
        <f>'Cleaned and Complete Military E'!AO76</f>
        <v>1482054616</v>
      </c>
    </row>
    <row r="4406">
      <c r="A4406" s="1" t="s">
        <v>369</v>
      </c>
      <c r="B4406" s="1" t="s">
        <v>370</v>
      </c>
      <c r="C4406" s="1" t="s">
        <v>6</v>
      </c>
      <c r="D4406" s="12">
        <v>1998.0</v>
      </c>
      <c r="E4406" s="7">
        <f>'Cleaned and Complete Military E'!AP76</f>
        <v>1318205462</v>
      </c>
    </row>
    <row r="4407">
      <c r="A4407" s="1" t="s">
        <v>369</v>
      </c>
      <c r="B4407" s="1" t="s">
        <v>370</v>
      </c>
      <c r="C4407" s="1" t="s">
        <v>6</v>
      </c>
      <c r="D4407" s="12">
        <v>1999.0</v>
      </c>
      <c r="E4407" s="7">
        <f>'Cleaned and Complete Military E'!AQ76</f>
        <v>1340442133</v>
      </c>
    </row>
    <row r="4408">
      <c r="A4408" s="1" t="s">
        <v>369</v>
      </c>
      <c r="B4408" s="1" t="s">
        <v>370</v>
      </c>
      <c r="C4408" s="1" t="s">
        <v>6</v>
      </c>
      <c r="D4408" s="12">
        <v>2000.0</v>
      </c>
      <c r="E4408" s="7">
        <f>'Cleaned and Complete Military E'!AR76</f>
        <v>1577243173</v>
      </c>
    </row>
    <row r="4409">
      <c r="A4409" s="1" t="s">
        <v>369</v>
      </c>
      <c r="B4409" s="1" t="s">
        <v>370</v>
      </c>
      <c r="C4409" s="1" t="s">
        <v>6</v>
      </c>
      <c r="D4409" s="12">
        <v>2001.0</v>
      </c>
      <c r="E4409" s="7">
        <f>'Cleaned and Complete Military E'!AS76</f>
        <v>1819895969</v>
      </c>
    </row>
    <row r="4410">
      <c r="A4410" s="1" t="s">
        <v>369</v>
      </c>
      <c r="B4410" s="1" t="s">
        <v>370</v>
      </c>
      <c r="C4410" s="1" t="s">
        <v>6</v>
      </c>
      <c r="D4410" s="12">
        <v>2002.0</v>
      </c>
      <c r="E4410" s="7">
        <f>'Cleaned and Complete Military E'!AT76</f>
        <v>1868465540</v>
      </c>
    </row>
    <row r="4411">
      <c r="A4411" s="1" t="s">
        <v>369</v>
      </c>
      <c r="B4411" s="1" t="s">
        <v>370</v>
      </c>
      <c r="C4411" s="1" t="s">
        <v>6</v>
      </c>
      <c r="D4411" s="12">
        <v>2003.0</v>
      </c>
      <c r="E4411" s="7">
        <f>'Cleaned and Complete Military E'!AU76</f>
        <v>1969310793</v>
      </c>
    </row>
    <row r="4412">
      <c r="A4412" s="1" t="s">
        <v>369</v>
      </c>
      <c r="B4412" s="1" t="s">
        <v>370</v>
      </c>
      <c r="C4412" s="1" t="s">
        <v>6</v>
      </c>
      <c r="D4412" s="12">
        <v>2004.0</v>
      </c>
      <c r="E4412" s="7">
        <f>'Cleaned and Complete Military E'!AV76</f>
        <v>2230689207</v>
      </c>
    </row>
    <row r="4413">
      <c r="A4413" s="1" t="s">
        <v>369</v>
      </c>
      <c r="B4413" s="1" t="s">
        <v>370</v>
      </c>
      <c r="C4413" s="1" t="s">
        <v>6</v>
      </c>
      <c r="D4413" s="12">
        <v>2005.0</v>
      </c>
      <c r="E4413" s="7">
        <f>'Cleaned and Complete Military E'!AW76</f>
        <v>2739011704</v>
      </c>
    </row>
    <row r="4414">
      <c r="A4414" s="1" t="s">
        <v>369</v>
      </c>
      <c r="B4414" s="1" t="s">
        <v>370</v>
      </c>
      <c r="C4414" s="1" t="s">
        <v>6</v>
      </c>
      <c r="D4414" s="12">
        <v>2006.0</v>
      </c>
      <c r="E4414" s="7">
        <f>'Cleaned and Complete Military E'!AX76</f>
        <v>3022626788</v>
      </c>
    </row>
    <row r="4415">
      <c r="A4415" s="1" t="s">
        <v>369</v>
      </c>
      <c r="B4415" s="1" t="s">
        <v>370</v>
      </c>
      <c r="C4415" s="1" t="s">
        <v>6</v>
      </c>
      <c r="D4415" s="12">
        <v>2007.0</v>
      </c>
      <c r="E4415" s="7">
        <f>'Cleaned and Complete Military E'!AY76</f>
        <v>3244603381</v>
      </c>
    </row>
    <row r="4416">
      <c r="A4416" s="1" t="s">
        <v>369</v>
      </c>
      <c r="B4416" s="1" t="s">
        <v>370</v>
      </c>
      <c r="C4416" s="1" t="s">
        <v>6</v>
      </c>
      <c r="D4416" s="12">
        <v>2008.0</v>
      </c>
      <c r="E4416" s="7">
        <f>'Cleaned and Complete Military E'!AZ76</f>
        <v>3462483745</v>
      </c>
    </row>
    <row r="4417">
      <c r="A4417" s="1" t="s">
        <v>369</v>
      </c>
      <c r="B4417" s="1" t="s">
        <v>370</v>
      </c>
      <c r="C4417" s="1" t="s">
        <v>6</v>
      </c>
      <c r="D4417" s="12">
        <v>2009.0</v>
      </c>
      <c r="E4417" s="7">
        <f>'Cleaned and Complete Military E'!BA76</f>
        <v>3367490247</v>
      </c>
    </row>
    <row r="4418">
      <c r="A4418" s="1" t="s">
        <v>369</v>
      </c>
      <c r="B4418" s="1" t="s">
        <v>370</v>
      </c>
      <c r="C4418" s="1" t="s">
        <v>6</v>
      </c>
      <c r="D4418" s="12">
        <v>2010.0</v>
      </c>
      <c r="E4418" s="7">
        <f>'Cleaned and Complete Military E'!BB76</f>
        <v>3671391417</v>
      </c>
    </row>
    <row r="4419">
      <c r="A4419" s="1" t="s">
        <v>369</v>
      </c>
      <c r="B4419" s="1" t="s">
        <v>370</v>
      </c>
      <c r="C4419" s="1" t="s">
        <v>6</v>
      </c>
      <c r="D4419" s="12">
        <v>2011.0</v>
      </c>
      <c r="E4419" s="7">
        <f>'Cleaned and Complete Military E'!BC76</f>
        <v>5000715215</v>
      </c>
    </row>
    <row r="4420">
      <c r="A4420" s="1" t="s">
        <v>369</v>
      </c>
      <c r="B4420" s="1" t="s">
        <v>370</v>
      </c>
      <c r="C4420" s="1" t="s">
        <v>6</v>
      </c>
      <c r="D4420" s="12">
        <v>2012.0</v>
      </c>
      <c r="E4420" s="7">
        <f>'Cleaned and Complete Military E'!BD76</f>
        <v>9250650195</v>
      </c>
    </row>
    <row r="4421">
      <c r="A4421" s="1" t="s">
        <v>369</v>
      </c>
      <c r="B4421" s="1" t="s">
        <v>370</v>
      </c>
      <c r="C4421" s="1" t="s">
        <v>6</v>
      </c>
      <c r="D4421" s="12">
        <v>2013.0</v>
      </c>
      <c r="E4421" s="7">
        <f>'Cleaned and Complete Military E'!BE76</f>
        <v>8766319896</v>
      </c>
    </row>
    <row r="4422">
      <c r="A4422" s="1" t="s">
        <v>369</v>
      </c>
      <c r="B4422" s="1" t="s">
        <v>370</v>
      </c>
      <c r="C4422" s="1" t="s">
        <v>6</v>
      </c>
      <c r="D4422" s="12">
        <v>2014.0</v>
      </c>
      <c r="E4422" s="7">
        <f>'Cleaned and Complete Military E'!BF76</f>
        <v>8213524057</v>
      </c>
    </row>
    <row r="4423">
      <c r="A4423" s="1" t="s">
        <v>369</v>
      </c>
      <c r="B4423" s="1" t="s">
        <v>370</v>
      </c>
      <c r="C4423" s="1" t="s">
        <v>6</v>
      </c>
      <c r="D4423" s="12">
        <v>2015.0</v>
      </c>
      <c r="E4423" s="7">
        <f>'Cleaned and Complete Military E'!BG76</f>
        <v>7533550065</v>
      </c>
    </row>
    <row r="4424">
      <c r="A4424" s="1" t="s">
        <v>369</v>
      </c>
      <c r="B4424" s="1" t="s">
        <v>370</v>
      </c>
      <c r="C4424" s="1" t="s">
        <v>6</v>
      </c>
      <c r="D4424" s="12">
        <v>2016.0</v>
      </c>
      <c r="E4424" s="7">
        <f>'Cleaned and Complete Military E'!BH76</f>
        <v>7935955787</v>
      </c>
    </row>
    <row r="4425">
      <c r="A4425" s="1" t="s">
        <v>369</v>
      </c>
      <c r="B4425" s="1" t="s">
        <v>370</v>
      </c>
      <c r="C4425" s="1" t="s">
        <v>6</v>
      </c>
      <c r="D4425" s="12">
        <v>2017.0</v>
      </c>
      <c r="E4425" s="7">
        <f>'Cleaned and Complete Military E'!BI76</f>
        <v>6802665800</v>
      </c>
    </row>
    <row r="4426">
      <c r="A4426" s="1" t="s">
        <v>369</v>
      </c>
      <c r="B4426" s="1" t="s">
        <v>370</v>
      </c>
      <c r="C4426" s="1" t="s">
        <v>6</v>
      </c>
      <c r="D4426" s="12">
        <v>2018.0</v>
      </c>
      <c r="E4426" s="7">
        <f>'Cleaned and Complete Military E'!BJ76</f>
        <v>6710013004</v>
      </c>
    </row>
    <row r="4427">
      <c r="A4427" s="1" t="str">
        <f>'Cleaned and Complete Military E'!A77</f>
        <v>Pakistan</v>
      </c>
      <c r="B4427" s="1" t="str">
        <f>'Cleaned and Complete Military E'!B77</f>
        <v>PAK</v>
      </c>
      <c r="C4427" s="1" t="str">
        <f>'Cleaned and Complete Military E'!C77</f>
        <v>Country</v>
      </c>
      <c r="D4427" s="8">
        <v>1960.0</v>
      </c>
      <c r="E4427" s="7">
        <f>'Cleaned and Complete Military E'!D77</f>
        <v>208845208.8</v>
      </c>
    </row>
    <row r="4428">
      <c r="A4428" s="1" t="s">
        <v>373</v>
      </c>
      <c r="B4428" s="1" t="s">
        <v>374</v>
      </c>
      <c r="C4428" s="1" t="s">
        <v>6</v>
      </c>
      <c r="D4428" s="12">
        <v>1961.0</v>
      </c>
      <c r="E4428" s="7">
        <f>'Cleaned and Complete Military E'!E77</f>
        <v>210105210.1</v>
      </c>
    </row>
    <row r="4429">
      <c r="A4429" s="1" t="s">
        <v>373</v>
      </c>
      <c r="B4429" s="1" t="s">
        <v>374</v>
      </c>
      <c r="C4429" s="1" t="s">
        <v>6</v>
      </c>
      <c r="D4429" s="12">
        <v>1962.0</v>
      </c>
      <c r="E4429" s="7">
        <f>'Cleaned and Complete Military E'!F77</f>
        <v>200340200.3</v>
      </c>
    </row>
    <row r="4430">
      <c r="A4430" s="1" t="s">
        <v>373</v>
      </c>
      <c r="B4430" s="1" t="s">
        <v>374</v>
      </c>
      <c r="C4430" s="1" t="s">
        <v>6</v>
      </c>
      <c r="D4430" s="12">
        <v>1963.0</v>
      </c>
      <c r="E4430" s="7">
        <f>'Cleaned and Complete Military E'!G77</f>
        <v>219660219.7</v>
      </c>
    </row>
    <row r="4431">
      <c r="A4431" s="1" t="s">
        <v>373</v>
      </c>
      <c r="B4431" s="1" t="s">
        <v>374</v>
      </c>
      <c r="C4431" s="1" t="s">
        <v>6</v>
      </c>
      <c r="D4431" s="12">
        <v>1964.0</v>
      </c>
      <c r="E4431" s="7">
        <f>'Cleaned and Complete Military E'!H77</f>
        <v>257880257.9</v>
      </c>
    </row>
    <row r="4432">
      <c r="A4432" s="1" t="s">
        <v>373</v>
      </c>
      <c r="B4432" s="1" t="s">
        <v>374</v>
      </c>
      <c r="C4432" s="1" t="s">
        <v>6</v>
      </c>
      <c r="D4432" s="12">
        <v>1965.0</v>
      </c>
      <c r="E4432" s="7">
        <f>'Cleaned and Complete Military E'!I77</f>
        <v>439635439.6</v>
      </c>
    </row>
    <row r="4433">
      <c r="A4433" s="1" t="s">
        <v>373</v>
      </c>
      <c r="B4433" s="1" t="s">
        <v>374</v>
      </c>
      <c r="C4433" s="1" t="s">
        <v>6</v>
      </c>
      <c r="D4433" s="12">
        <v>1966.0</v>
      </c>
      <c r="E4433" s="7">
        <f>'Cleaned and Complete Military E'!J77</f>
        <v>549675549.7</v>
      </c>
    </row>
    <row r="4434">
      <c r="A4434" s="1" t="s">
        <v>373</v>
      </c>
      <c r="B4434" s="1" t="s">
        <v>374</v>
      </c>
      <c r="C4434" s="1" t="s">
        <v>6</v>
      </c>
      <c r="D4434" s="12">
        <v>1967.0</v>
      </c>
      <c r="E4434" s="7">
        <f>'Cleaned and Complete Military E'!K77</f>
        <v>478275478.3</v>
      </c>
    </row>
    <row r="4435">
      <c r="A4435" s="1" t="s">
        <v>373</v>
      </c>
      <c r="B4435" s="1" t="s">
        <v>374</v>
      </c>
      <c r="C4435" s="1" t="s">
        <v>6</v>
      </c>
      <c r="D4435" s="12">
        <v>1968.0</v>
      </c>
      <c r="E4435" s="7">
        <f>'Cleaned and Complete Military E'!L77</f>
        <v>492555492.6</v>
      </c>
    </row>
    <row r="4436">
      <c r="A4436" s="1" t="s">
        <v>373</v>
      </c>
      <c r="B4436" s="1" t="s">
        <v>374</v>
      </c>
      <c r="C4436" s="1" t="s">
        <v>6</v>
      </c>
      <c r="D4436" s="12">
        <v>1969.0</v>
      </c>
      <c r="E4436" s="7">
        <f>'Cleaned and Complete Military E'!M77</f>
        <v>552720552.7</v>
      </c>
    </row>
    <row r="4437">
      <c r="A4437" s="1" t="s">
        <v>373</v>
      </c>
      <c r="B4437" s="1" t="s">
        <v>374</v>
      </c>
      <c r="C4437" s="1" t="s">
        <v>6</v>
      </c>
      <c r="D4437" s="12">
        <v>1970.0</v>
      </c>
      <c r="E4437" s="7">
        <f>'Cleaned and Complete Military E'!N77</f>
        <v>635250635.3</v>
      </c>
    </row>
    <row r="4438">
      <c r="A4438" s="1" t="s">
        <v>373</v>
      </c>
      <c r="B4438" s="1" t="s">
        <v>374</v>
      </c>
      <c r="C4438" s="1" t="s">
        <v>6</v>
      </c>
      <c r="D4438" s="12">
        <v>1971.0</v>
      </c>
      <c r="E4438" s="7">
        <f>'Cleaned and Complete Military E'!O77</f>
        <v>739410739.4</v>
      </c>
    </row>
    <row r="4439">
      <c r="A4439" s="1" t="s">
        <v>373</v>
      </c>
      <c r="B4439" s="1" t="s">
        <v>374</v>
      </c>
      <c r="C4439" s="1" t="s">
        <v>6</v>
      </c>
      <c r="D4439" s="12">
        <v>1972.0</v>
      </c>
      <c r="E4439" s="7">
        <f>'Cleaned and Complete Military E'!P77</f>
        <v>478207381.8</v>
      </c>
    </row>
    <row r="4440">
      <c r="A4440" s="1" t="s">
        <v>373</v>
      </c>
      <c r="B4440" s="1" t="s">
        <v>374</v>
      </c>
      <c r="C4440" s="1" t="s">
        <v>6</v>
      </c>
      <c r="D4440" s="12">
        <v>1973.0</v>
      </c>
      <c r="E4440" s="7">
        <f>'Cleaned and Complete Military E'!Q77</f>
        <v>477624634.2</v>
      </c>
    </row>
    <row r="4441">
      <c r="A4441" s="1" t="s">
        <v>373</v>
      </c>
      <c r="B4441" s="1" t="s">
        <v>374</v>
      </c>
      <c r="C4441" s="1" t="s">
        <v>6</v>
      </c>
      <c r="D4441" s="12">
        <v>1974.0</v>
      </c>
      <c r="E4441" s="7">
        <f>'Cleaned and Complete Military E'!R77</f>
        <v>609191919.2</v>
      </c>
    </row>
    <row r="4442">
      <c r="A4442" s="1" t="s">
        <v>373</v>
      </c>
      <c r="B4442" s="1" t="s">
        <v>374</v>
      </c>
      <c r="C4442" s="1" t="s">
        <v>6</v>
      </c>
      <c r="D4442" s="12">
        <v>1975.0</v>
      </c>
      <c r="E4442" s="7">
        <f>'Cleaned and Complete Military E'!S77</f>
        <v>771161616.2</v>
      </c>
    </row>
    <row r="4443">
      <c r="A4443" s="1" t="s">
        <v>373</v>
      </c>
      <c r="B4443" s="1" t="s">
        <v>374</v>
      </c>
      <c r="C4443" s="1" t="s">
        <v>6</v>
      </c>
      <c r="D4443" s="12">
        <v>1976.0</v>
      </c>
      <c r="E4443" s="7">
        <f>'Cleaned and Complete Military E'!T77</f>
        <v>833181818.2</v>
      </c>
    </row>
    <row r="4444">
      <c r="A4444" s="1" t="s">
        <v>373</v>
      </c>
      <c r="B4444" s="1" t="s">
        <v>374</v>
      </c>
      <c r="C4444" s="1" t="s">
        <v>6</v>
      </c>
      <c r="D4444" s="12">
        <v>1977.0</v>
      </c>
      <c r="E4444" s="7">
        <f>'Cleaned and Complete Military E'!U77</f>
        <v>913585858.6</v>
      </c>
    </row>
    <row r="4445">
      <c r="A4445" s="1" t="s">
        <v>373</v>
      </c>
      <c r="B4445" s="1" t="s">
        <v>374</v>
      </c>
      <c r="C4445" s="1" t="s">
        <v>6</v>
      </c>
      <c r="D4445" s="12">
        <v>1978.0</v>
      </c>
      <c r="E4445" s="7">
        <f>'Cleaned and Complete Military E'!V77</f>
        <v>1031868687</v>
      </c>
    </row>
    <row r="4446">
      <c r="A4446" s="1" t="s">
        <v>373</v>
      </c>
      <c r="B4446" s="1" t="s">
        <v>374</v>
      </c>
      <c r="C4446" s="1" t="s">
        <v>6</v>
      </c>
      <c r="D4446" s="12">
        <v>1979.0</v>
      </c>
      <c r="E4446" s="7">
        <f>'Cleaned and Complete Military E'!W77</f>
        <v>1181818182</v>
      </c>
    </row>
    <row r="4447">
      <c r="A4447" s="1" t="s">
        <v>373</v>
      </c>
      <c r="B4447" s="1" t="s">
        <v>374</v>
      </c>
      <c r="C4447" s="1" t="s">
        <v>6</v>
      </c>
      <c r="D4447" s="12">
        <v>1980.0</v>
      </c>
      <c r="E4447" s="7">
        <f>'Cleaned and Complete Military E'!X77</f>
        <v>1429292929</v>
      </c>
    </row>
    <row r="4448">
      <c r="A4448" s="1" t="s">
        <v>373</v>
      </c>
      <c r="B4448" s="1" t="s">
        <v>374</v>
      </c>
      <c r="C4448" s="1" t="s">
        <v>6</v>
      </c>
      <c r="D4448" s="12">
        <v>1981.0</v>
      </c>
      <c r="E4448" s="7">
        <f>'Cleaned and Complete Military E'!Y77</f>
        <v>1737373737</v>
      </c>
    </row>
    <row r="4449">
      <c r="A4449" s="1" t="s">
        <v>373</v>
      </c>
      <c r="B4449" s="1" t="s">
        <v>374</v>
      </c>
      <c r="C4449" s="1" t="s">
        <v>6</v>
      </c>
      <c r="D4449" s="12">
        <v>1982.0</v>
      </c>
      <c r="E4449" s="7">
        <f>'Cleaned and Complete Military E'!Z77</f>
        <v>1852711543</v>
      </c>
    </row>
    <row r="4450">
      <c r="A4450" s="1" t="s">
        <v>373</v>
      </c>
      <c r="B4450" s="1" t="s">
        <v>374</v>
      </c>
      <c r="C4450" s="1" t="s">
        <v>6</v>
      </c>
      <c r="D4450" s="12">
        <v>1983.0</v>
      </c>
      <c r="E4450" s="7">
        <f>'Cleaned and Complete Military E'!AA77</f>
        <v>1985972402</v>
      </c>
    </row>
    <row r="4451">
      <c r="A4451" s="1" t="s">
        <v>373</v>
      </c>
      <c r="B4451" s="1" t="s">
        <v>374</v>
      </c>
      <c r="C4451" s="1" t="s">
        <v>6</v>
      </c>
      <c r="D4451" s="12">
        <v>1984.0</v>
      </c>
      <c r="E4451" s="7">
        <f>'Cleaned and Complete Military E'!AB77</f>
        <v>2114435830</v>
      </c>
    </row>
    <row r="4452">
      <c r="A4452" s="1" t="s">
        <v>373</v>
      </c>
      <c r="B4452" s="1" t="s">
        <v>374</v>
      </c>
      <c r="C4452" s="1" t="s">
        <v>6</v>
      </c>
      <c r="D4452" s="12">
        <v>1985.0</v>
      </c>
      <c r="E4452" s="7">
        <f>'Cleaned and Complete Military E'!AC77</f>
        <v>2143969262</v>
      </c>
    </row>
    <row r="4453">
      <c r="A4453" s="1" t="s">
        <v>373</v>
      </c>
      <c r="B4453" s="1" t="s">
        <v>374</v>
      </c>
      <c r="C4453" s="1" t="s">
        <v>6</v>
      </c>
      <c r="D4453" s="12">
        <v>1986.0</v>
      </c>
      <c r="E4453" s="7">
        <f>'Cleaned and Complete Military E'!AD77</f>
        <v>2282625019</v>
      </c>
    </row>
    <row r="4454">
      <c r="A4454" s="1" t="s">
        <v>373</v>
      </c>
      <c r="B4454" s="1" t="s">
        <v>374</v>
      </c>
      <c r="C4454" s="1" t="s">
        <v>6</v>
      </c>
      <c r="D4454" s="12">
        <v>1987.0</v>
      </c>
      <c r="E4454" s="7">
        <f>'Cleaned and Complete Military E'!AE77</f>
        <v>2500172426</v>
      </c>
    </row>
    <row r="4455">
      <c r="A4455" s="1" t="s">
        <v>373</v>
      </c>
      <c r="B4455" s="1" t="s">
        <v>374</v>
      </c>
      <c r="C4455" s="1" t="s">
        <v>6</v>
      </c>
      <c r="D4455" s="12">
        <v>1988.0</v>
      </c>
      <c r="E4455" s="7">
        <f>'Cleaned and Complete Military E'!AF77</f>
        <v>2721723240</v>
      </c>
    </row>
    <row r="4456">
      <c r="A4456" s="1" t="s">
        <v>373</v>
      </c>
      <c r="B4456" s="1" t="s">
        <v>374</v>
      </c>
      <c r="C4456" s="1" t="s">
        <v>6</v>
      </c>
      <c r="D4456" s="12">
        <v>1989.0</v>
      </c>
      <c r="E4456" s="7">
        <f>'Cleaned and Complete Military E'!AG77</f>
        <v>2580142638</v>
      </c>
    </row>
    <row r="4457">
      <c r="A4457" s="1" t="s">
        <v>373</v>
      </c>
      <c r="B4457" s="1" t="s">
        <v>374</v>
      </c>
      <c r="C4457" s="1" t="s">
        <v>6</v>
      </c>
      <c r="D4457" s="12">
        <v>1990.0</v>
      </c>
      <c r="E4457" s="7">
        <f>'Cleaned and Complete Military E'!AH77</f>
        <v>2810101624</v>
      </c>
    </row>
    <row r="4458">
      <c r="A4458" s="1" t="s">
        <v>373</v>
      </c>
      <c r="B4458" s="1" t="s">
        <v>374</v>
      </c>
      <c r="C4458" s="1" t="s">
        <v>6</v>
      </c>
      <c r="D4458" s="12">
        <v>1991.0</v>
      </c>
      <c r="E4458" s="7">
        <f>'Cleaned and Complete Military E'!AI77</f>
        <v>3067123794</v>
      </c>
    </row>
    <row r="4459">
      <c r="A4459" s="1" t="s">
        <v>373</v>
      </c>
      <c r="B4459" s="1" t="s">
        <v>374</v>
      </c>
      <c r="C4459" s="1" t="s">
        <v>6</v>
      </c>
      <c r="D4459" s="12">
        <v>1992.0</v>
      </c>
      <c r="E4459" s="7">
        <f>'Cleaned and Complete Military E'!AJ77</f>
        <v>3388776373</v>
      </c>
    </row>
    <row r="4460">
      <c r="A4460" s="1" t="s">
        <v>373</v>
      </c>
      <c r="B4460" s="1" t="s">
        <v>374</v>
      </c>
      <c r="C4460" s="1" t="s">
        <v>6</v>
      </c>
      <c r="D4460" s="12">
        <v>1993.0</v>
      </c>
      <c r="E4460" s="7">
        <f>'Cleaned and Complete Military E'!AK77</f>
        <v>3308760745</v>
      </c>
    </row>
    <row r="4461">
      <c r="A4461" s="1" t="s">
        <v>373</v>
      </c>
      <c r="B4461" s="1" t="s">
        <v>374</v>
      </c>
      <c r="C4461" s="1" t="s">
        <v>6</v>
      </c>
      <c r="D4461" s="12">
        <v>1994.0</v>
      </c>
      <c r="E4461" s="7">
        <f>'Cleaned and Complete Military E'!AL77</f>
        <v>3320617929</v>
      </c>
    </row>
    <row r="4462">
      <c r="A4462" s="1" t="s">
        <v>373</v>
      </c>
      <c r="B4462" s="1" t="s">
        <v>374</v>
      </c>
      <c r="C4462" s="1" t="s">
        <v>6</v>
      </c>
      <c r="D4462" s="12">
        <v>1995.0</v>
      </c>
      <c r="E4462" s="7">
        <f>'Cleaned and Complete Military E'!AM77</f>
        <v>3665932427</v>
      </c>
    </row>
    <row r="4463">
      <c r="A4463" s="1" t="s">
        <v>373</v>
      </c>
      <c r="B4463" s="1" t="s">
        <v>374</v>
      </c>
      <c r="C4463" s="1" t="s">
        <v>6</v>
      </c>
      <c r="D4463" s="12">
        <v>1996.0</v>
      </c>
      <c r="E4463" s="7">
        <f>'Cleaned and Complete Military E'!AN77</f>
        <v>3547799671</v>
      </c>
    </row>
    <row r="4464">
      <c r="A4464" s="1" t="s">
        <v>373</v>
      </c>
      <c r="B4464" s="1" t="s">
        <v>374</v>
      </c>
      <c r="C4464" s="1" t="s">
        <v>6</v>
      </c>
      <c r="D4464" s="12">
        <v>1997.0</v>
      </c>
      <c r="E4464" s="7">
        <f>'Cleaned and Complete Military E'!AO77</f>
        <v>3320238863</v>
      </c>
    </row>
    <row r="4465">
      <c r="A4465" s="1" t="s">
        <v>373</v>
      </c>
      <c r="B4465" s="1" t="s">
        <v>374</v>
      </c>
      <c r="C4465" s="1" t="s">
        <v>6</v>
      </c>
      <c r="D4465" s="12">
        <v>1998.0</v>
      </c>
      <c r="E4465" s="7">
        <f>'Cleaned and Complete Military E'!AP77</f>
        <v>3218881738</v>
      </c>
    </row>
    <row r="4466">
      <c r="A4466" s="1" t="s">
        <v>373</v>
      </c>
      <c r="B4466" s="1" t="s">
        <v>374</v>
      </c>
      <c r="C4466" s="1" t="s">
        <v>6</v>
      </c>
      <c r="D4466" s="12">
        <v>1999.0</v>
      </c>
      <c r="E4466" s="7">
        <f>'Cleaned and Complete Military E'!AQ77</f>
        <v>3080764514</v>
      </c>
    </row>
    <row r="4467">
      <c r="A4467" s="1" t="s">
        <v>373</v>
      </c>
      <c r="B4467" s="1" t="s">
        <v>374</v>
      </c>
      <c r="C4467" s="1" t="s">
        <v>6</v>
      </c>
      <c r="D4467" s="12">
        <v>2000.0</v>
      </c>
      <c r="E4467" s="7">
        <f>'Cleaned and Complete Military E'!AR77</f>
        <v>2973072722</v>
      </c>
    </row>
    <row r="4468">
      <c r="A4468" s="1" t="s">
        <v>373</v>
      </c>
      <c r="B4468" s="1" t="s">
        <v>374</v>
      </c>
      <c r="C4468" s="1" t="s">
        <v>6</v>
      </c>
      <c r="D4468" s="12">
        <v>2001.0</v>
      </c>
      <c r="E4468" s="7">
        <f>'Cleaned and Complete Military E'!AS77</f>
        <v>2842046790</v>
      </c>
    </row>
    <row r="4469">
      <c r="A4469" s="1" t="s">
        <v>373</v>
      </c>
      <c r="B4469" s="1" t="s">
        <v>374</v>
      </c>
      <c r="C4469" s="1" t="s">
        <v>6</v>
      </c>
      <c r="D4469" s="12">
        <v>2002.0</v>
      </c>
      <c r="E4469" s="7">
        <f>'Cleaned and Complete Military E'!AT77</f>
        <v>3273401893</v>
      </c>
    </row>
    <row r="4470">
      <c r="A4470" s="1" t="s">
        <v>373</v>
      </c>
      <c r="B4470" s="1" t="s">
        <v>374</v>
      </c>
      <c r="C4470" s="1" t="s">
        <v>6</v>
      </c>
      <c r="D4470" s="12">
        <v>2003.0</v>
      </c>
      <c r="E4470" s="7">
        <f>'Cleaned and Complete Military E'!AU77</f>
        <v>3722814794</v>
      </c>
    </row>
    <row r="4471">
      <c r="A4471" s="1" t="s">
        <v>373</v>
      </c>
      <c r="B4471" s="1" t="s">
        <v>374</v>
      </c>
      <c r="C4471" s="1" t="s">
        <v>6</v>
      </c>
      <c r="D4471" s="12">
        <v>2004.0</v>
      </c>
      <c r="E4471" s="7">
        <f>'Cleaned and Complete Military E'!AV77</f>
        <v>4128195489</v>
      </c>
    </row>
    <row r="4472">
      <c r="A4472" s="1" t="s">
        <v>373</v>
      </c>
      <c r="B4472" s="1" t="s">
        <v>374</v>
      </c>
      <c r="C4472" s="1" t="s">
        <v>6</v>
      </c>
      <c r="D4472" s="12">
        <v>2005.0</v>
      </c>
      <c r="E4472" s="7">
        <f>'Cleaned and Complete Military E'!AW77</f>
        <v>4587117425</v>
      </c>
    </row>
    <row r="4473">
      <c r="A4473" s="1" t="s">
        <v>373</v>
      </c>
      <c r="B4473" s="1" t="s">
        <v>374</v>
      </c>
      <c r="C4473" s="1" t="s">
        <v>6</v>
      </c>
      <c r="D4473" s="12">
        <v>2006.0</v>
      </c>
      <c r="E4473" s="7">
        <f>'Cleaned and Complete Military E'!AX77</f>
        <v>4969197611</v>
      </c>
    </row>
    <row r="4474">
      <c r="A4474" s="1" t="s">
        <v>373</v>
      </c>
      <c r="B4474" s="1" t="s">
        <v>374</v>
      </c>
      <c r="C4474" s="1" t="s">
        <v>6</v>
      </c>
      <c r="D4474" s="12">
        <v>2007.0</v>
      </c>
      <c r="E4474" s="7">
        <f>'Cleaned and Complete Military E'!AY77</f>
        <v>5342575138</v>
      </c>
    </row>
    <row r="4475">
      <c r="A4475" s="1" t="s">
        <v>373</v>
      </c>
      <c r="B4475" s="1" t="s">
        <v>374</v>
      </c>
      <c r="C4475" s="1" t="s">
        <v>6</v>
      </c>
      <c r="D4475" s="12">
        <v>2008.0</v>
      </c>
      <c r="E4475" s="7">
        <f>'Cleaned and Complete Military E'!AZ77</f>
        <v>5226678787</v>
      </c>
    </row>
    <row r="4476">
      <c r="A4476" s="1" t="s">
        <v>373</v>
      </c>
      <c r="B4476" s="1" t="s">
        <v>374</v>
      </c>
      <c r="C4476" s="1" t="s">
        <v>6</v>
      </c>
      <c r="D4476" s="12">
        <v>2009.0</v>
      </c>
      <c r="E4476" s="7">
        <f>'Cleaned and Complete Military E'!BA77</f>
        <v>5274564971</v>
      </c>
    </row>
    <row r="4477">
      <c r="A4477" s="1" t="s">
        <v>373</v>
      </c>
      <c r="B4477" s="1" t="s">
        <v>374</v>
      </c>
      <c r="C4477" s="1" t="s">
        <v>6</v>
      </c>
      <c r="D4477" s="12">
        <v>2010.0</v>
      </c>
      <c r="E4477" s="7">
        <f>'Cleaned and Complete Military E'!BB77</f>
        <v>5974613176</v>
      </c>
    </row>
    <row r="4478">
      <c r="A4478" s="1" t="s">
        <v>373</v>
      </c>
      <c r="B4478" s="1" t="s">
        <v>374</v>
      </c>
      <c r="C4478" s="1" t="s">
        <v>6</v>
      </c>
      <c r="D4478" s="12">
        <v>2011.0</v>
      </c>
      <c r="E4478" s="7">
        <f>'Cleaned and Complete Military E'!BC77</f>
        <v>6954787511</v>
      </c>
    </row>
    <row r="4479">
      <c r="A4479" s="1" t="s">
        <v>373</v>
      </c>
      <c r="B4479" s="1" t="s">
        <v>374</v>
      </c>
      <c r="C4479" s="1" t="s">
        <v>6</v>
      </c>
      <c r="D4479" s="12">
        <v>2012.0</v>
      </c>
      <c r="E4479" s="7">
        <f>'Cleaned and Complete Military E'!BD77</f>
        <v>7478971082</v>
      </c>
    </row>
    <row r="4480">
      <c r="A4480" s="1" t="s">
        <v>373</v>
      </c>
      <c r="B4480" s="1" t="s">
        <v>374</v>
      </c>
      <c r="C4480" s="1" t="s">
        <v>6</v>
      </c>
      <c r="D4480" s="12">
        <v>2013.0</v>
      </c>
      <c r="E4480" s="7">
        <f>'Cleaned and Complete Military E'!BE77</f>
        <v>7645455529</v>
      </c>
    </row>
    <row r="4481">
      <c r="A4481" s="1" t="s">
        <v>373</v>
      </c>
      <c r="B4481" s="1" t="s">
        <v>374</v>
      </c>
      <c r="C4481" s="1" t="s">
        <v>6</v>
      </c>
      <c r="D4481" s="12">
        <v>2014.0</v>
      </c>
      <c r="E4481" s="7">
        <f>'Cleaned and Complete Military E'!BF77</f>
        <v>8654930762</v>
      </c>
    </row>
    <row r="4482">
      <c r="A4482" s="1" t="s">
        <v>373</v>
      </c>
      <c r="B4482" s="1" t="s">
        <v>374</v>
      </c>
      <c r="C4482" s="1" t="s">
        <v>6</v>
      </c>
      <c r="D4482" s="12">
        <v>2015.0</v>
      </c>
      <c r="E4482" s="7">
        <f>'Cleaned and Complete Military E'!BG77</f>
        <v>9483482373</v>
      </c>
    </row>
    <row r="4483">
      <c r="A4483" s="1" t="s">
        <v>373</v>
      </c>
      <c r="B4483" s="1" t="s">
        <v>374</v>
      </c>
      <c r="C4483" s="1" t="s">
        <v>6</v>
      </c>
      <c r="D4483" s="12">
        <v>2016.0</v>
      </c>
      <c r="E4483" s="7">
        <f>'Cleaned and Complete Military E'!BH77</f>
        <v>9973768059</v>
      </c>
    </row>
    <row r="4484">
      <c r="A4484" s="1" t="s">
        <v>373</v>
      </c>
      <c r="B4484" s="1" t="s">
        <v>374</v>
      </c>
      <c r="C4484" s="1" t="s">
        <v>6</v>
      </c>
      <c r="D4484" s="12">
        <v>2017.0</v>
      </c>
      <c r="E4484" s="7">
        <f>'Cleaned and Complete Military E'!BI77</f>
        <v>11461253917</v>
      </c>
    </row>
    <row r="4485">
      <c r="A4485" s="1" t="s">
        <v>373</v>
      </c>
      <c r="B4485" s="1" t="s">
        <v>374</v>
      </c>
      <c r="C4485" s="1" t="s">
        <v>6</v>
      </c>
      <c r="D4485" s="12">
        <v>2018.0</v>
      </c>
      <c r="E4485" s="7">
        <f>'Cleaned and Complete Military E'!BJ77</f>
        <v>11375525626</v>
      </c>
    </row>
    <row r="4486">
      <c r="A4486" s="1" t="str">
        <f>'Cleaned and Complete Military E'!A78</f>
        <v>Peru</v>
      </c>
      <c r="B4486" s="1" t="str">
        <f>'Cleaned and Complete Military E'!B78</f>
        <v>PER</v>
      </c>
      <c r="C4486" s="1" t="str">
        <f>'Cleaned and Complete Military E'!C78</f>
        <v>Country</v>
      </c>
      <c r="D4486" s="8">
        <v>1960.0</v>
      </c>
      <c r="E4486" s="7">
        <f>'Cleaned and Complete Military E'!D78</f>
        <v>49085687.49</v>
      </c>
    </row>
    <row r="4487">
      <c r="A4487" s="1" t="s">
        <v>377</v>
      </c>
      <c r="B4487" s="1" t="s">
        <v>378</v>
      </c>
      <c r="C4487" s="1" t="s">
        <v>6</v>
      </c>
      <c r="D4487" s="12">
        <v>1961.0</v>
      </c>
      <c r="E4487" s="7">
        <f>'Cleaned and Complete Military E'!E78</f>
        <v>63020431.3</v>
      </c>
    </row>
    <row r="4488">
      <c r="A4488" s="1" t="s">
        <v>377</v>
      </c>
      <c r="B4488" s="1" t="s">
        <v>378</v>
      </c>
      <c r="C4488" s="1" t="s">
        <v>6</v>
      </c>
      <c r="D4488" s="12">
        <v>1962.0</v>
      </c>
      <c r="E4488" s="7">
        <f>'Cleaned and Complete Military E'!F78</f>
        <v>66368381.8</v>
      </c>
    </row>
    <row r="4489">
      <c r="A4489" s="1" t="s">
        <v>377</v>
      </c>
      <c r="B4489" s="1" t="s">
        <v>378</v>
      </c>
      <c r="C4489" s="1" t="s">
        <v>6</v>
      </c>
      <c r="D4489" s="12">
        <v>1963.0</v>
      </c>
      <c r="E4489" s="7">
        <f>'Cleaned and Complete Military E'!G78</f>
        <v>97315436.24</v>
      </c>
    </row>
    <row r="4490">
      <c r="A4490" s="1" t="s">
        <v>377</v>
      </c>
      <c r="B4490" s="1" t="s">
        <v>378</v>
      </c>
      <c r="C4490" s="1" t="s">
        <v>6</v>
      </c>
      <c r="D4490" s="12">
        <v>1964.0</v>
      </c>
      <c r="E4490" s="7">
        <f>'Cleaned and Complete Military E'!H78</f>
        <v>120432513</v>
      </c>
    </row>
    <row r="4491">
      <c r="A4491" s="1" t="s">
        <v>377</v>
      </c>
      <c r="B4491" s="1" t="s">
        <v>378</v>
      </c>
      <c r="C4491" s="1" t="s">
        <v>6</v>
      </c>
      <c r="D4491" s="12">
        <v>1965.0</v>
      </c>
      <c r="E4491" s="7">
        <f>'Cleaned and Complete Military E'!I78</f>
        <v>132736763.6</v>
      </c>
    </row>
    <row r="4492">
      <c r="A4492" s="1" t="s">
        <v>377</v>
      </c>
      <c r="B4492" s="1" t="s">
        <v>378</v>
      </c>
      <c r="C4492" s="1" t="s">
        <v>6</v>
      </c>
      <c r="D4492" s="12">
        <v>1966.0</v>
      </c>
      <c r="E4492" s="7">
        <f>'Cleaned and Complete Military E'!J78</f>
        <v>145041014.2</v>
      </c>
    </row>
    <row r="4493">
      <c r="A4493" s="1" t="s">
        <v>377</v>
      </c>
      <c r="B4493" s="1" t="s">
        <v>378</v>
      </c>
      <c r="C4493" s="1" t="s">
        <v>6</v>
      </c>
      <c r="D4493" s="12">
        <v>1967.0</v>
      </c>
      <c r="E4493" s="7">
        <f>'Cleaned and Complete Military E'!K78</f>
        <v>243980653.5</v>
      </c>
    </row>
    <row r="4494">
      <c r="A4494" s="1" t="s">
        <v>377</v>
      </c>
      <c r="B4494" s="1" t="s">
        <v>378</v>
      </c>
      <c r="C4494" s="1" t="s">
        <v>6</v>
      </c>
      <c r="D4494" s="12">
        <v>1968.0</v>
      </c>
      <c r="E4494" s="7">
        <f>'Cleaned and Complete Military E'!L78</f>
        <v>113178294.6</v>
      </c>
    </row>
    <row r="4495">
      <c r="A4495" s="1" t="s">
        <v>377</v>
      </c>
      <c r="B4495" s="1" t="s">
        <v>378</v>
      </c>
      <c r="C4495" s="1" t="s">
        <v>6</v>
      </c>
      <c r="D4495" s="12">
        <v>1969.0</v>
      </c>
      <c r="E4495" s="7">
        <f>'Cleaned and Complete Military E'!M78</f>
        <v>128940568.5</v>
      </c>
    </row>
    <row r="4496">
      <c r="A4496" s="1" t="s">
        <v>377</v>
      </c>
      <c r="B4496" s="1" t="s">
        <v>378</v>
      </c>
      <c r="C4496" s="1" t="s">
        <v>6</v>
      </c>
      <c r="D4496" s="12">
        <v>1970.0</v>
      </c>
      <c r="E4496" s="7">
        <f>'Cleaned and Complete Military E'!N78</f>
        <v>218087855.3</v>
      </c>
    </row>
    <row r="4497">
      <c r="A4497" s="1" t="s">
        <v>377</v>
      </c>
      <c r="B4497" s="1" t="s">
        <v>378</v>
      </c>
      <c r="C4497" s="1" t="s">
        <v>6</v>
      </c>
      <c r="D4497" s="12">
        <v>1971.0</v>
      </c>
      <c r="E4497" s="7">
        <f>'Cleaned and Complete Military E'!O78</f>
        <v>247286821.7</v>
      </c>
    </row>
    <row r="4498">
      <c r="A4498" s="1" t="s">
        <v>377</v>
      </c>
      <c r="B4498" s="1" t="s">
        <v>378</v>
      </c>
      <c r="C4498" s="1" t="s">
        <v>6</v>
      </c>
      <c r="D4498" s="12">
        <v>1972.0</v>
      </c>
      <c r="E4498" s="7">
        <f>'Cleaned and Complete Military E'!P78</f>
        <v>276485788.1</v>
      </c>
    </row>
    <row r="4499">
      <c r="A4499" s="1" t="s">
        <v>377</v>
      </c>
      <c r="B4499" s="1" t="s">
        <v>378</v>
      </c>
      <c r="C4499" s="1" t="s">
        <v>6</v>
      </c>
      <c r="D4499" s="12">
        <v>1973.0</v>
      </c>
      <c r="E4499" s="7">
        <f>'Cleaned and Complete Military E'!Q78</f>
        <v>364341085.3</v>
      </c>
    </row>
    <row r="4500">
      <c r="A4500" s="1" t="s">
        <v>377</v>
      </c>
      <c r="B4500" s="1" t="s">
        <v>378</v>
      </c>
      <c r="C4500" s="1" t="s">
        <v>6</v>
      </c>
      <c r="D4500" s="12">
        <v>1974.0</v>
      </c>
      <c r="E4500" s="7">
        <f>'Cleaned and Complete Military E'!R78</f>
        <v>454780361.8</v>
      </c>
    </row>
    <row r="4501">
      <c r="A4501" s="1" t="s">
        <v>377</v>
      </c>
      <c r="B4501" s="1" t="s">
        <v>378</v>
      </c>
      <c r="C4501" s="1" t="s">
        <v>6</v>
      </c>
      <c r="D4501" s="12">
        <v>1975.0</v>
      </c>
      <c r="E4501" s="7">
        <f>'Cleaned and Complete Military E'!S78</f>
        <v>710909865.5</v>
      </c>
    </row>
    <row r="4502">
      <c r="A4502" s="1" t="s">
        <v>377</v>
      </c>
      <c r="B4502" s="1" t="s">
        <v>378</v>
      </c>
      <c r="C4502" s="1" t="s">
        <v>6</v>
      </c>
      <c r="D4502" s="12">
        <v>1976.0</v>
      </c>
      <c r="E4502" s="7">
        <f>'Cleaned and Complete Military E'!T78</f>
        <v>778394355.4</v>
      </c>
    </row>
    <row r="4503">
      <c r="A4503" s="1" t="s">
        <v>377</v>
      </c>
      <c r="B4503" s="1" t="s">
        <v>378</v>
      </c>
      <c r="C4503" s="1" t="s">
        <v>6</v>
      </c>
      <c r="D4503" s="12">
        <v>1977.0</v>
      </c>
      <c r="E4503" s="7">
        <f>'Cleaned and Complete Military E'!U78</f>
        <v>1031640130</v>
      </c>
    </row>
    <row r="4504">
      <c r="A4504" s="1" t="s">
        <v>377</v>
      </c>
      <c r="B4504" s="1" t="s">
        <v>378</v>
      </c>
      <c r="C4504" s="1" t="s">
        <v>6</v>
      </c>
      <c r="D4504" s="12">
        <v>1978.0</v>
      </c>
      <c r="E4504" s="7">
        <f>'Cleaned and Complete Military E'!V78</f>
        <v>665178542.9</v>
      </c>
    </row>
    <row r="4505">
      <c r="A4505" s="1" t="s">
        <v>377</v>
      </c>
      <c r="B4505" s="1" t="s">
        <v>378</v>
      </c>
      <c r="C4505" s="1" t="s">
        <v>6</v>
      </c>
      <c r="D4505" s="12">
        <v>1979.0</v>
      </c>
      <c r="E4505" s="7">
        <f>'Cleaned and Complete Military E'!W78</f>
        <v>520650234.3</v>
      </c>
    </row>
    <row r="4506">
      <c r="A4506" s="1" t="s">
        <v>377</v>
      </c>
      <c r="B4506" s="1" t="s">
        <v>378</v>
      </c>
      <c r="C4506" s="1" t="s">
        <v>6</v>
      </c>
      <c r="D4506" s="12">
        <v>1980.0</v>
      </c>
      <c r="E4506" s="7">
        <f>'Cleaned and Complete Military E'!X78</f>
        <v>948572813.3</v>
      </c>
    </row>
    <row r="4507">
      <c r="A4507" s="1" t="s">
        <v>377</v>
      </c>
      <c r="B4507" s="1" t="s">
        <v>378</v>
      </c>
      <c r="C4507" s="1" t="s">
        <v>6</v>
      </c>
      <c r="D4507" s="12">
        <v>1981.0</v>
      </c>
      <c r="E4507" s="7">
        <f>'Cleaned and Complete Military E'!Y78</f>
        <v>994511245.1</v>
      </c>
    </row>
    <row r="4508">
      <c r="A4508" s="1" t="s">
        <v>377</v>
      </c>
      <c r="B4508" s="1" t="s">
        <v>378</v>
      </c>
      <c r="C4508" s="1" t="s">
        <v>6</v>
      </c>
      <c r="D4508" s="12">
        <v>1982.0</v>
      </c>
      <c r="E4508" s="7">
        <f>'Cleaned and Complete Military E'!Z78</f>
        <v>1268695337</v>
      </c>
    </row>
    <row r="4509">
      <c r="A4509" s="1" t="s">
        <v>377</v>
      </c>
      <c r="B4509" s="1" t="s">
        <v>378</v>
      </c>
      <c r="C4509" s="1" t="s">
        <v>6</v>
      </c>
      <c r="D4509" s="12">
        <v>1983.0</v>
      </c>
      <c r="E4509" s="7">
        <f>'Cleaned and Complete Military E'!AA78</f>
        <v>927159637.2</v>
      </c>
    </row>
    <row r="4510">
      <c r="A4510" s="1" t="s">
        <v>377</v>
      </c>
      <c r="B4510" s="1" t="s">
        <v>378</v>
      </c>
      <c r="C4510" s="1" t="s">
        <v>6</v>
      </c>
      <c r="D4510" s="12">
        <v>1984.0</v>
      </c>
      <c r="E4510" s="7">
        <f>'Cleaned and Complete Military E'!AB78</f>
        <v>666310916.2</v>
      </c>
    </row>
    <row r="4511">
      <c r="A4511" s="1" t="s">
        <v>377</v>
      </c>
      <c r="B4511" s="1" t="s">
        <v>378</v>
      </c>
      <c r="C4511" s="1" t="s">
        <v>6</v>
      </c>
      <c r="D4511" s="12">
        <v>1985.0</v>
      </c>
      <c r="E4511" s="7">
        <f>'Cleaned and Complete Military E'!AC78</f>
        <v>666976464.5</v>
      </c>
    </row>
    <row r="4512">
      <c r="A4512" s="1" t="s">
        <v>377</v>
      </c>
      <c r="B4512" s="1" t="s">
        <v>378</v>
      </c>
      <c r="C4512" s="1" t="s">
        <v>6</v>
      </c>
      <c r="D4512" s="12">
        <v>1986.0</v>
      </c>
      <c r="E4512" s="7">
        <f>'Cleaned and Complete Military E'!AD78</f>
        <v>867538985.5</v>
      </c>
    </row>
    <row r="4513">
      <c r="A4513" s="1" t="s">
        <v>377</v>
      </c>
      <c r="B4513" s="1" t="s">
        <v>378</v>
      </c>
      <c r="C4513" s="1" t="s">
        <v>6</v>
      </c>
      <c r="D4513" s="12">
        <v>1987.0</v>
      </c>
      <c r="E4513" s="7">
        <f>'Cleaned and Complete Military E'!AE78</f>
        <v>1455232303</v>
      </c>
    </row>
    <row r="4514">
      <c r="A4514" s="1" t="s">
        <v>377</v>
      </c>
      <c r="B4514" s="1" t="s">
        <v>378</v>
      </c>
      <c r="C4514" s="1" t="s">
        <v>6</v>
      </c>
      <c r="D4514" s="12">
        <v>1988.0</v>
      </c>
      <c r="E4514" s="7">
        <f>'Cleaned and Complete Military E'!AF78</f>
        <v>736618231.5</v>
      </c>
    </row>
    <row r="4515">
      <c r="A4515" s="1" t="s">
        <v>377</v>
      </c>
      <c r="B4515" s="1" t="s">
        <v>378</v>
      </c>
      <c r="C4515" s="1" t="s">
        <v>6</v>
      </c>
      <c r="D4515" s="12">
        <v>1989.0</v>
      </c>
      <c r="E4515" s="7">
        <f>'Cleaned and Complete Military E'!AG78</f>
        <v>862654199.4</v>
      </c>
    </row>
    <row r="4516">
      <c r="A4516" s="1" t="s">
        <v>377</v>
      </c>
      <c r="B4516" s="1" t="s">
        <v>378</v>
      </c>
      <c r="C4516" s="1" t="s">
        <v>6</v>
      </c>
      <c r="D4516" s="12">
        <v>1990.0</v>
      </c>
      <c r="E4516" s="7">
        <f>'Cleaned and Complete Military E'!AH78</f>
        <v>777066944.8</v>
      </c>
    </row>
    <row r="4517">
      <c r="A4517" s="1" t="s">
        <v>377</v>
      </c>
      <c r="B4517" s="1" t="s">
        <v>378</v>
      </c>
      <c r="C4517" s="1" t="s">
        <v>6</v>
      </c>
      <c r="D4517" s="12">
        <v>1991.0</v>
      </c>
      <c r="E4517" s="7">
        <f>'Cleaned and Complete Military E'!AI78</f>
        <v>697734627.8</v>
      </c>
    </row>
    <row r="4518">
      <c r="A4518" s="1" t="s">
        <v>377</v>
      </c>
      <c r="B4518" s="1" t="s">
        <v>378</v>
      </c>
      <c r="C4518" s="1" t="s">
        <v>6</v>
      </c>
      <c r="D4518" s="12">
        <v>1992.0</v>
      </c>
      <c r="E4518" s="7">
        <f>'Cleaned and Complete Military E'!AJ78</f>
        <v>904617805</v>
      </c>
    </row>
    <row r="4519">
      <c r="A4519" s="1" t="s">
        <v>377</v>
      </c>
      <c r="B4519" s="1" t="s">
        <v>378</v>
      </c>
      <c r="C4519" s="1" t="s">
        <v>6</v>
      </c>
      <c r="D4519" s="12">
        <v>1993.0</v>
      </c>
      <c r="E4519" s="7">
        <f>'Cleaned and Complete Military E'!AK78</f>
        <v>956586465</v>
      </c>
    </row>
    <row r="4520">
      <c r="A4520" s="1" t="s">
        <v>377</v>
      </c>
      <c r="B4520" s="1" t="s">
        <v>378</v>
      </c>
      <c r="C4520" s="1" t="s">
        <v>6</v>
      </c>
      <c r="D4520" s="12">
        <v>1994.0</v>
      </c>
      <c r="E4520" s="7">
        <f>'Cleaned and Complete Military E'!AL78</f>
        <v>1111161731</v>
      </c>
    </row>
    <row r="4521">
      <c r="A4521" s="1" t="s">
        <v>377</v>
      </c>
      <c r="B4521" s="1" t="s">
        <v>378</v>
      </c>
      <c r="C4521" s="1" t="s">
        <v>6</v>
      </c>
      <c r="D4521" s="12">
        <v>1995.0</v>
      </c>
      <c r="E4521" s="7">
        <f>'Cleaned and Complete Military E'!AM78</f>
        <v>1413463629</v>
      </c>
    </row>
    <row r="4522">
      <c r="A4522" s="1" t="s">
        <v>377</v>
      </c>
      <c r="B4522" s="1" t="s">
        <v>378</v>
      </c>
      <c r="C4522" s="1" t="s">
        <v>6</v>
      </c>
      <c r="D4522" s="12">
        <v>1996.0</v>
      </c>
      <c r="E4522" s="7">
        <f>'Cleaned and Complete Military E'!AN78</f>
        <v>1396469289</v>
      </c>
    </row>
    <row r="4523">
      <c r="A4523" s="1" t="s">
        <v>377</v>
      </c>
      <c r="B4523" s="1" t="s">
        <v>378</v>
      </c>
      <c r="C4523" s="1" t="s">
        <v>6</v>
      </c>
      <c r="D4523" s="12">
        <v>1997.0</v>
      </c>
      <c r="E4523" s="7">
        <f>'Cleaned and Complete Military E'!AO78</f>
        <v>1178753608</v>
      </c>
    </row>
    <row r="4524">
      <c r="A4524" s="1" t="s">
        <v>377</v>
      </c>
      <c r="B4524" s="1" t="s">
        <v>378</v>
      </c>
      <c r="C4524" s="1" t="s">
        <v>6</v>
      </c>
      <c r="D4524" s="12">
        <v>1998.0</v>
      </c>
      <c r="E4524" s="7">
        <f>'Cleaned and Complete Military E'!AP78</f>
        <v>1141808874</v>
      </c>
    </row>
    <row r="4525">
      <c r="A4525" s="1" t="s">
        <v>377</v>
      </c>
      <c r="B4525" s="1" t="s">
        <v>378</v>
      </c>
      <c r="C4525" s="1" t="s">
        <v>6</v>
      </c>
      <c r="D4525" s="12">
        <v>1999.0</v>
      </c>
      <c r="E4525" s="7">
        <f>'Cleaned and Complete Military E'!AQ78</f>
        <v>992217726.3</v>
      </c>
    </row>
    <row r="4526">
      <c r="A4526" s="1" t="s">
        <v>377</v>
      </c>
      <c r="B4526" s="1" t="s">
        <v>378</v>
      </c>
      <c r="C4526" s="1" t="s">
        <v>6</v>
      </c>
      <c r="D4526" s="12">
        <v>2000.0</v>
      </c>
      <c r="E4526" s="7">
        <f>'Cleaned and Complete Military E'!AR78</f>
        <v>912005730.7</v>
      </c>
    </row>
    <row r="4527">
      <c r="A4527" s="1" t="s">
        <v>377</v>
      </c>
      <c r="B4527" s="1" t="s">
        <v>378</v>
      </c>
      <c r="C4527" s="1" t="s">
        <v>6</v>
      </c>
      <c r="D4527" s="12">
        <v>2001.0</v>
      </c>
      <c r="E4527" s="7">
        <f>'Cleaned and Complete Military E'!AS78</f>
        <v>904235449.1</v>
      </c>
    </row>
    <row r="4528">
      <c r="A4528" s="1" t="s">
        <v>377</v>
      </c>
      <c r="B4528" s="1" t="s">
        <v>378</v>
      </c>
      <c r="C4528" s="1" t="s">
        <v>6</v>
      </c>
      <c r="D4528" s="12">
        <v>2002.0</v>
      </c>
      <c r="E4528" s="7">
        <f>'Cleaned and Complete Military E'!AT78</f>
        <v>839613251.8</v>
      </c>
    </row>
    <row r="4529">
      <c r="A4529" s="1" t="s">
        <v>377</v>
      </c>
      <c r="B4529" s="1" t="s">
        <v>378</v>
      </c>
      <c r="C4529" s="1" t="s">
        <v>6</v>
      </c>
      <c r="D4529" s="12">
        <v>2003.0</v>
      </c>
      <c r="E4529" s="7">
        <f>'Cleaned and Complete Military E'!AU78</f>
        <v>891253913.4</v>
      </c>
    </row>
    <row r="4530">
      <c r="A4530" s="1" t="s">
        <v>377</v>
      </c>
      <c r="B4530" s="1" t="s">
        <v>378</v>
      </c>
      <c r="C4530" s="1" t="s">
        <v>6</v>
      </c>
      <c r="D4530" s="12">
        <v>2004.0</v>
      </c>
      <c r="E4530" s="7">
        <f>'Cleaned and Complete Military E'!AV78</f>
        <v>922046074.5</v>
      </c>
    </row>
    <row r="4531">
      <c r="A4531" s="1" t="s">
        <v>377</v>
      </c>
      <c r="B4531" s="1" t="s">
        <v>378</v>
      </c>
      <c r="C4531" s="1" t="s">
        <v>6</v>
      </c>
      <c r="D4531" s="12">
        <v>2005.0</v>
      </c>
      <c r="E4531" s="7">
        <f>'Cleaned and Complete Military E'!AW78</f>
        <v>1203039421</v>
      </c>
    </row>
    <row r="4532">
      <c r="A4532" s="1" t="s">
        <v>377</v>
      </c>
      <c r="B4532" s="1" t="s">
        <v>378</v>
      </c>
      <c r="C4532" s="1" t="s">
        <v>6</v>
      </c>
      <c r="D4532" s="12">
        <v>2006.0</v>
      </c>
      <c r="E4532" s="7">
        <f>'Cleaned and Complete Military E'!AX78</f>
        <v>1291060140</v>
      </c>
    </row>
    <row r="4533">
      <c r="A4533" s="1" t="s">
        <v>377</v>
      </c>
      <c r="B4533" s="1" t="s">
        <v>378</v>
      </c>
      <c r="C4533" s="1" t="s">
        <v>6</v>
      </c>
      <c r="D4533" s="12">
        <v>2007.0</v>
      </c>
      <c r="E4533" s="7">
        <f>'Cleaned and Complete Military E'!AY78</f>
        <v>1332655376</v>
      </c>
    </row>
    <row r="4534">
      <c r="A4534" s="1" t="s">
        <v>377</v>
      </c>
      <c r="B4534" s="1" t="s">
        <v>378</v>
      </c>
      <c r="C4534" s="1" t="s">
        <v>6</v>
      </c>
      <c r="D4534" s="12">
        <v>2008.0</v>
      </c>
      <c r="E4534" s="7">
        <f>'Cleaned and Complete Military E'!AZ78</f>
        <v>1503663891</v>
      </c>
    </row>
    <row r="4535">
      <c r="A4535" s="1" t="s">
        <v>377</v>
      </c>
      <c r="B4535" s="1" t="s">
        <v>378</v>
      </c>
      <c r="C4535" s="1" t="s">
        <v>6</v>
      </c>
      <c r="D4535" s="12">
        <v>2009.0</v>
      </c>
      <c r="E4535" s="7">
        <f>'Cleaned and Complete Military E'!BA78</f>
        <v>1848562930</v>
      </c>
    </row>
    <row r="4536">
      <c r="A4536" s="1" t="s">
        <v>377</v>
      </c>
      <c r="B4536" s="1" t="s">
        <v>378</v>
      </c>
      <c r="C4536" s="1" t="s">
        <v>6</v>
      </c>
      <c r="D4536" s="12">
        <v>2010.0</v>
      </c>
      <c r="E4536" s="7">
        <f>'Cleaned and Complete Military E'!BB78</f>
        <v>2178945723</v>
      </c>
    </row>
    <row r="4537">
      <c r="A4537" s="1" t="s">
        <v>377</v>
      </c>
      <c r="B4537" s="1" t="s">
        <v>378</v>
      </c>
      <c r="C4537" s="1" t="s">
        <v>6</v>
      </c>
      <c r="D4537" s="12">
        <v>2011.0</v>
      </c>
      <c r="E4537" s="7">
        <f>'Cleaned and Complete Military E'!BC78</f>
        <v>2355167834</v>
      </c>
    </row>
    <row r="4538">
      <c r="A4538" s="1" t="s">
        <v>377</v>
      </c>
      <c r="B4538" s="1" t="s">
        <v>378</v>
      </c>
      <c r="C4538" s="1" t="s">
        <v>6</v>
      </c>
      <c r="D4538" s="12">
        <v>2012.0</v>
      </c>
      <c r="E4538" s="7">
        <f>'Cleaned and Complete Military E'!BD78</f>
        <v>2857983382</v>
      </c>
    </row>
    <row r="4539">
      <c r="A4539" s="1" t="s">
        <v>377</v>
      </c>
      <c r="B4539" s="1" t="s">
        <v>378</v>
      </c>
      <c r="C4539" s="1" t="s">
        <v>6</v>
      </c>
      <c r="D4539" s="12">
        <v>2013.0</v>
      </c>
      <c r="E4539" s="7">
        <f>'Cleaned and Complete Military E'!BE78</f>
        <v>3305451871</v>
      </c>
    </row>
    <row r="4540">
      <c r="A4540" s="1" t="s">
        <v>377</v>
      </c>
      <c r="B4540" s="1" t="s">
        <v>378</v>
      </c>
      <c r="C4540" s="1" t="s">
        <v>6</v>
      </c>
      <c r="D4540" s="12">
        <v>2014.0</v>
      </c>
      <c r="E4540" s="7">
        <f>'Cleaned and Complete Military E'!BF78</f>
        <v>3217579346</v>
      </c>
    </row>
    <row r="4541">
      <c r="A4541" s="1" t="s">
        <v>377</v>
      </c>
      <c r="B4541" s="1" t="s">
        <v>378</v>
      </c>
      <c r="C4541" s="1" t="s">
        <v>6</v>
      </c>
      <c r="D4541" s="12">
        <v>2015.0</v>
      </c>
      <c r="E4541" s="7">
        <f>'Cleaned and Complete Military E'!BG78</f>
        <v>3312214570</v>
      </c>
    </row>
    <row r="4542">
      <c r="A4542" s="1" t="s">
        <v>377</v>
      </c>
      <c r="B4542" s="1" t="s">
        <v>378</v>
      </c>
      <c r="C4542" s="1" t="s">
        <v>6</v>
      </c>
      <c r="D4542" s="12">
        <v>2016.0</v>
      </c>
      <c r="E4542" s="7">
        <f>'Cleaned and Complete Military E'!BH78</f>
        <v>2536072335</v>
      </c>
    </row>
    <row r="4543">
      <c r="A4543" s="1" t="s">
        <v>377</v>
      </c>
      <c r="B4543" s="1" t="s">
        <v>378</v>
      </c>
      <c r="C4543" s="1" t="s">
        <v>6</v>
      </c>
      <c r="D4543" s="12">
        <v>2017.0</v>
      </c>
      <c r="E4543" s="7">
        <f>'Cleaned and Complete Military E'!BI78</f>
        <v>2665785313</v>
      </c>
    </row>
    <row r="4544">
      <c r="A4544" s="1" t="s">
        <v>377</v>
      </c>
      <c r="B4544" s="1" t="s">
        <v>378</v>
      </c>
      <c r="C4544" s="1" t="s">
        <v>6</v>
      </c>
      <c r="D4544" s="12">
        <v>2018.0</v>
      </c>
      <c r="E4544" s="7">
        <f>'Cleaned and Complete Military E'!BJ78</f>
        <v>2708912280</v>
      </c>
    </row>
    <row r="4545">
      <c r="A4545" s="1" t="str">
        <f>'Cleaned and Complete Military E'!A79</f>
        <v>Philippines</v>
      </c>
      <c r="B4545" s="1" t="str">
        <f>'Cleaned and Complete Military E'!B79</f>
        <v>PHL</v>
      </c>
      <c r="C4545" s="1" t="str">
        <f>'Cleaned and Complete Military E'!C79</f>
        <v>Country</v>
      </c>
      <c r="D4545" s="8">
        <v>1960.0</v>
      </c>
      <c r="E4545" s="7">
        <f>'Cleaned and Complete Military E'!D79</f>
        <v>123821340</v>
      </c>
    </row>
    <row r="4546">
      <c r="A4546" s="1" t="s">
        <v>379</v>
      </c>
      <c r="B4546" s="1" t="s">
        <v>380</v>
      </c>
      <c r="C4546" s="1" t="s">
        <v>6</v>
      </c>
      <c r="D4546" s="12">
        <v>1961.0</v>
      </c>
      <c r="E4546" s="7">
        <f>'Cleaned and Complete Military E'!E79</f>
        <v>128712871.3</v>
      </c>
    </row>
    <row r="4547">
      <c r="A4547" s="1" t="s">
        <v>379</v>
      </c>
      <c r="B4547" s="1" t="s">
        <v>380</v>
      </c>
      <c r="C4547" s="1" t="s">
        <v>6</v>
      </c>
      <c r="D4547" s="12">
        <v>1962.0</v>
      </c>
      <c r="E4547" s="7">
        <f>'Cleaned and Complete Military E'!F79</f>
        <v>82889601.24</v>
      </c>
    </row>
    <row r="4548">
      <c r="A4548" s="1" t="s">
        <v>379</v>
      </c>
      <c r="B4548" s="1" t="s">
        <v>380</v>
      </c>
      <c r="C4548" s="1" t="s">
        <v>6</v>
      </c>
      <c r="D4548" s="12">
        <v>1963.0</v>
      </c>
      <c r="E4548" s="7">
        <f>'Cleaned and Complete Military E'!G79</f>
        <v>94235401.82</v>
      </c>
    </row>
    <row r="4549">
      <c r="A4549" s="1" t="s">
        <v>379</v>
      </c>
      <c r="B4549" s="1" t="s">
        <v>380</v>
      </c>
      <c r="C4549" s="1" t="s">
        <v>6</v>
      </c>
      <c r="D4549" s="12">
        <v>1964.0</v>
      </c>
      <c r="E4549" s="7">
        <f>'Cleaned and Complete Military E'!H79</f>
        <v>93605898.71</v>
      </c>
    </row>
    <row r="4550">
      <c r="A4550" s="1" t="s">
        <v>379</v>
      </c>
      <c r="B4550" s="1" t="s">
        <v>380</v>
      </c>
      <c r="C4550" s="1" t="s">
        <v>6</v>
      </c>
      <c r="D4550" s="12">
        <v>1965.0</v>
      </c>
      <c r="E4550" s="7">
        <f>'Cleaned and Complete Military E'!I79</f>
        <v>93114395.13</v>
      </c>
    </row>
    <row r="4551">
      <c r="A4551" s="1" t="s">
        <v>379</v>
      </c>
      <c r="B4551" s="1" t="s">
        <v>380</v>
      </c>
      <c r="C4551" s="1" t="s">
        <v>6</v>
      </c>
      <c r="D4551" s="12">
        <v>1966.0</v>
      </c>
      <c r="E4551" s="7">
        <f>'Cleaned and Complete Military E'!J79</f>
        <v>109615384.6</v>
      </c>
    </row>
    <row r="4552">
      <c r="A4552" s="1" t="s">
        <v>379</v>
      </c>
      <c r="B4552" s="1" t="s">
        <v>380</v>
      </c>
      <c r="C4552" s="1" t="s">
        <v>6</v>
      </c>
      <c r="D4552" s="12">
        <v>1967.0</v>
      </c>
      <c r="E4552" s="7">
        <f>'Cleaned and Complete Military E'!K79</f>
        <v>129487179.5</v>
      </c>
    </row>
    <row r="4553">
      <c r="A4553" s="1" t="s">
        <v>379</v>
      </c>
      <c r="B4553" s="1" t="s">
        <v>380</v>
      </c>
      <c r="C4553" s="1" t="s">
        <v>6</v>
      </c>
      <c r="D4553" s="12">
        <v>1968.0</v>
      </c>
      <c r="E4553" s="7">
        <f>'Cleaned and Complete Military E'!L79</f>
        <v>153846153.8</v>
      </c>
    </row>
    <row r="4554">
      <c r="A4554" s="1" t="s">
        <v>379</v>
      </c>
      <c r="B4554" s="1" t="s">
        <v>380</v>
      </c>
      <c r="C4554" s="1" t="s">
        <v>6</v>
      </c>
      <c r="D4554" s="12">
        <v>1969.0</v>
      </c>
      <c r="E4554" s="7">
        <f>'Cleaned and Complete Military E'!M79</f>
        <v>189230769.2</v>
      </c>
    </row>
    <row r="4555">
      <c r="A4555" s="1" t="s">
        <v>379</v>
      </c>
      <c r="B4555" s="1" t="s">
        <v>380</v>
      </c>
      <c r="C4555" s="1" t="s">
        <v>6</v>
      </c>
      <c r="D4555" s="12">
        <v>1970.0</v>
      </c>
      <c r="E4555" s="7">
        <f>'Cleaned and Complete Military E'!N79</f>
        <v>155055171.2</v>
      </c>
    </row>
    <row r="4556">
      <c r="A4556" s="1" t="s">
        <v>379</v>
      </c>
      <c r="B4556" s="1" t="s">
        <v>380</v>
      </c>
      <c r="C4556" s="1" t="s">
        <v>6</v>
      </c>
      <c r="D4556" s="12">
        <v>1971.0</v>
      </c>
      <c r="E4556" s="7">
        <f>'Cleaned and Complete Military E'!O79</f>
        <v>161310133.7</v>
      </c>
    </row>
    <row r="4557">
      <c r="A4557" s="1" t="s">
        <v>379</v>
      </c>
      <c r="B4557" s="1" t="s">
        <v>380</v>
      </c>
      <c r="C4557" s="1" t="s">
        <v>6</v>
      </c>
      <c r="D4557" s="12">
        <v>1972.0</v>
      </c>
      <c r="E4557" s="7">
        <f>'Cleaned and Complete Military E'!P79</f>
        <v>196259386</v>
      </c>
    </row>
    <row r="4558">
      <c r="A4558" s="1" t="s">
        <v>379</v>
      </c>
      <c r="B4558" s="1" t="s">
        <v>380</v>
      </c>
      <c r="C4558" s="1" t="s">
        <v>6</v>
      </c>
      <c r="D4558" s="12">
        <v>1973.0</v>
      </c>
      <c r="E4558" s="7">
        <f>'Cleaned and Complete Military E'!Q79</f>
        <v>301201252.8</v>
      </c>
    </row>
    <row r="4559">
      <c r="A4559" s="1" t="s">
        <v>379</v>
      </c>
      <c r="B4559" s="1" t="s">
        <v>380</v>
      </c>
      <c r="C4559" s="1" t="s">
        <v>6</v>
      </c>
      <c r="D4559" s="12">
        <v>1974.0</v>
      </c>
      <c r="E4559" s="7">
        <f>'Cleaned and Complete Military E'!R79</f>
        <v>521518532.3</v>
      </c>
    </row>
    <row r="4560">
      <c r="A4560" s="1" t="s">
        <v>379</v>
      </c>
      <c r="B4560" s="1" t="s">
        <v>380</v>
      </c>
      <c r="C4560" s="1" t="s">
        <v>6</v>
      </c>
      <c r="D4560" s="12">
        <v>1975.0</v>
      </c>
      <c r="E4560" s="7">
        <f>'Cleaned and Complete Military E'!S79</f>
        <v>1239664298</v>
      </c>
    </row>
    <row r="4561">
      <c r="A4561" s="1" t="s">
        <v>379</v>
      </c>
      <c r="B4561" s="1" t="s">
        <v>380</v>
      </c>
      <c r="C4561" s="1" t="s">
        <v>6</v>
      </c>
      <c r="D4561" s="12">
        <v>1976.0</v>
      </c>
      <c r="E4561" s="7">
        <f>'Cleaned and Complete Military E'!T79</f>
        <v>714759968.1</v>
      </c>
    </row>
    <row r="4562">
      <c r="A4562" s="1" t="s">
        <v>379</v>
      </c>
      <c r="B4562" s="1" t="s">
        <v>380</v>
      </c>
      <c r="C4562" s="1" t="s">
        <v>6</v>
      </c>
      <c r="D4562" s="12">
        <v>1977.0</v>
      </c>
      <c r="E4562" s="7">
        <f>'Cleaned and Complete Military E'!U79</f>
        <v>754442226.1</v>
      </c>
    </row>
    <row r="4563">
      <c r="A4563" s="1" t="s">
        <v>379</v>
      </c>
      <c r="B4563" s="1" t="s">
        <v>380</v>
      </c>
      <c r="C4563" s="1" t="s">
        <v>6</v>
      </c>
      <c r="D4563" s="12">
        <v>1978.0</v>
      </c>
      <c r="E4563" s="7">
        <f>'Cleaned and Complete Military E'!V79</f>
        <v>622746329</v>
      </c>
    </row>
    <row r="4564">
      <c r="A4564" s="1" t="s">
        <v>379</v>
      </c>
      <c r="B4564" s="1" t="s">
        <v>380</v>
      </c>
      <c r="C4564" s="1" t="s">
        <v>6</v>
      </c>
      <c r="D4564" s="12">
        <v>1979.0</v>
      </c>
      <c r="E4564" s="7">
        <f>'Cleaned and Complete Military E'!W79</f>
        <v>874273979.8</v>
      </c>
    </row>
    <row r="4565">
      <c r="A4565" s="1" t="s">
        <v>379</v>
      </c>
      <c r="B4565" s="1" t="s">
        <v>380</v>
      </c>
      <c r="C4565" s="1" t="s">
        <v>6</v>
      </c>
      <c r="D4565" s="12">
        <v>1980.0</v>
      </c>
      <c r="E4565" s="7">
        <f>'Cleaned and Complete Military E'!X79</f>
        <v>879326573</v>
      </c>
    </row>
    <row r="4566">
      <c r="A4566" s="1" t="s">
        <v>379</v>
      </c>
      <c r="B4566" s="1" t="s">
        <v>380</v>
      </c>
      <c r="C4566" s="1" t="s">
        <v>6</v>
      </c>
      <c r="D4566" s="12">
        <v>1981.0</v>
      </c>
      <c r="E4566" s="7">
        <f>'Cleaned and Complete Military E'!Y79</f>
        <v>982322001.6</v>
      </c>
    </row>
    <row r="4567">
      <c r="A4567" s="1" t="s">
        <v>379</v>
      </c>
      <c r="B4567" s="1" t="s">
        <v>380</v>
      </c>
      <c r="C4567" s="1" t="s">
        <v>6</v>
      </c>
      <c r="D4567" s="12">
        <v>1982.0</v>
      </c>
      <c r="E4567" s="7">
        <f>'Cleaned and Complete Military E'!Z79</f>
        <v>964637002.3</v>
      </c>
    </row>
    <row r="4568">
      <c r="A4568" s="1" t="s">
        <v>379</v>
      </c>
      <c r="B4568" s="1" t="s">
        <v>380</v>
      </c>
      <c r="C4568" s="1" t="s">
        <v>6</v>
      </c>
      <c r="D4568" s="12">
        <v>1983.0</v>
      </c>
      <c r="E4568" s="7">
        <f>'Cleaned and Complete Military E'!AA79</f>
        <v>800165576.3</v>
      </c>
    </row>
    <row r="4569">
      <c r="A4569" s="1" t="s">
        <v>379</v>
      </c>
      <c r="B4569" s="1" t="s">
        <v>380</v>
      </c>
      <c r="C4569" s="1" t="s">
        <v>6</v>
      </c>
      <c r="D4569" s="12">
        <v>1984.0</v>
      </c>
      <c r="E4569" s="7">
        <f>'Cleaned and Complete Military E'!AB79</f>
        <v>513453143.1</v>
      </c>
    </row>
    <row r="4570">
      <c r="A4570" s="1" t="s">
        <v>379</v>
      </c>
      <c r="B4570" s="1" t="s">
        <v>380</v>
      </c>
      <c r="C4570" s="1" t="s">
        <v>6</v>
      </c>
      <c r="D4570" s="12">
        <v>1985.0</v>
      </c>
      <c r="E4570" s="7">
        <f>'Cleaned and Complete Military E'!AC79</f>
        <v>609330746.5</v>
      </c>
    </row>
    <row r="4571">
      <c r="A4571" s="1" t="s">
        <v>379</v>
      </c>
      <c r="B4571" s="1" t="s">
        <v>380</v>
      </c>
      <c r="C4571" s="1" t="s">
        <v>6</v>
      </c>
      <c r="D4571" s="12">
        <v>1986.0</v>
      </c>
      <c r="E4571" s="7">
        <f>'Cleaned and Complete Military E'!AD79</f>
        <v>593798594.1</v>
      </c>
    </row>
    <row r="4572">
      <c r="A4572" s="1" t="s">
        <v>379</v>
      </c>
      <c r="B4572" s="1" t="s">
        <v>380</v>
      </c>
      <c r="C4572" s="1" t="s">
        <v>6</v>
      </c>
      <c r="D4572" s="12">
        <v>1987.0</v>
      </c>
      <c r="E4572" s="7">
        <f>'Cleaned and Complete Military E'!AE79</f>
        <v>652382133.2</v>
      </c>
    </row>
    <row r="4573">
      <c r="A4573" s="1" t="s">
        <v>379</v>
      </c>
      <c r="B4573" s="1" t="s">
        <v>380</v>
      </c>
      <c r="C4573" s="1" t="s">
        <v>6</v>
      </c>
      <c r="D4573" s="12">
        <v>1988.0</v>
      </c>
      <c r="E4573" s="7">
        <f>'Cleaned and Complete Military E'!AF79</f>
        <v>931561008.2</v>
      </c>
    </row>
    <row r="4574">
      <c r="A4574" s="1" t="s">
        <v>379</v>
      </c>
      <c r="B4574" s="1" t="s">
        <v>380</v>
      </c>
      <c r="C4574" s="1" t="s">
        <v>6</v>
      </c>
      <c r="D4574" s="12">
        <v>1989.0</v>
      </c>
      <c r="E4574" s="7">
        <f>'Cleaned and Complete Military E'!AG79</f>
        <v>954928761</v>
      </c>
    </row>
    <row r="4575">
      <c r="A4575" s="1" t="s">
        <v>379</v>
      </c>
      <c r="B4575" s="1" t="s">
        <v>380</v>
      </c>
      <c r="C4575" s="1" t="s">
        <v>6</v>
      </c>
      <c r="D4575" s="12">
        <v>1990.0</v>
      </c>
      <c r="E4575" s="7">
        <f>'Cleaned and Complete Military E'!AH79</f>
        <v>951481870</v>
      </c>
    </row>
    <row r="4576">
      <c r="A4576" s="1" t="s">
        <v>379</v>
      </c>
      <c r="B4576" s="1" t="s">
        <v>380</v>
      </c>
      <c r="C4576" s="1" t="s">
        <v>6</v>
      </c>
      <c r="D4576" s="12">
        <v>1991.0</v>
      </c>
      <c r="E4576" s="7">
        <f>'Cleaned and Complete Military E'!AI79</f>
        <v>913219741.9</v>
      </c>
    </row>
    <row r="4577">
      <c r="A4577" s="1" t="s">
        <v>379</v>
      </c>
      <c r="B4577" s="1" t="s">
        <v>380</v>
      </c>
      <c r="C4577" s="1" t="s">
        <v>6</v>
      </c>
      <c r="D4577" s="12">
        <v>1992.0</v>
      </c>
      <c r="E4577" s="7">
        <f>'Cleaned and Complete Military E'!AJ79</f>
        <v>1078843704</v>
      </c>
    </row>
    <row r="4578">
      <c r="A4578" s="1" t="s">
        <v>379</v>
      </c>
      <c r="B4578" s="1" t="s">
        <v>380</v>
      </c>
      <c r="C4578" s="1" t="s">
        <v>6</v>
      </c>
      <c r="D4578" s="12">
        <v>1993.0</v>
      </c>
      <c r="E4578" s="7">
        <f>'Cleaned and Complete Military E'!AK79</f>
        <v>1173017500</v>
      </c>
    </row>
    <row r="4579">
      <c r="A4579" s="1" t="s">
        <v>379</v>
      </c>
      <c r="B4579" s="1" t="s">
        <v>380</v>
      </c>
      <c r="C4579" s="1" t="s">
        <v>6</v>
      </c>
      <c r="D4579" s="12">
        <v>1994.0</v>
      </c>
      <c r="E4579" s="7">
        <f>'Cleaned and Complete Military E'!AL79</f>
        <v>1392199022</v>
      </c>
    </row>
    <row r="4580">
      <c r="A4580" s="1" t="s">
        <v>379</v>
      </c>
      <c r="B4580" s="1" t="s">
        <v>380</v>
      </c>
      <c r="C4580" s="1" t="s">
        <v>6</v>
      </c>
      <c r="D4580" s="12">
        <v>1995.0</v>
      </c>
      <c r="E4580" s="7">
        <f>'Cleaned and Complete Military E'!AM79</f>
        <v>1700402497</v>
      </c>
    </row>
    <row r="4581">
      <c r="A4581" s="1" t="s">
        <v>379</v>
      </c>
      <c r="B4581" s="1" t="s">
        <v>380</v>
      </c>
      <c r="C4581" s="1" t="s">
        <v>6</v>
      </c>
      <c r="D4581" s="12">
        <v>1996.0</v>
      </c>
      <c r="E4581" s="7">
        <f>'Cleaned and Complete Military E'!AN79</f>
        <v>1879303176</v>
      </c>
    </row>
    <row r="4582">
      <c r="A4582" s="1" t="s">
        <v>379</v>
      </c>
      <c r="B4582" s="1" t="s">
        <v>380</v>
      </c>
      <c r="C4582" s="1" t="s">
        <v>6</v>
      </c>
      <c r="D4582" s="12">
        <v>1997.0</v>
      </c>
      <c r="E4582" s="7">
        <f>'Cleaned and Complete Military E'!AO79</f>
        <v>1576447115</v>
      </c>
    </row>
    <row r="4583">
      <c r="A4583" s="1" t="s">
        <v>379</v>
      </c>
      <c r="B4583" s="1" t="s">
        <v>380</v>
      </c>
      <c r="C4583" s="1" t="s">
        <v>6</v>
      </c>
      <c r="D4583" s="12">
        <v>1998.0</v>
      </c>
      <c r="E4583" s="7">
        <f>'Cleaned and Complete Military E'!AP79</f>
        <v>1225561281</v>
      </c>
    </row>
    <row r="4584">
      <c r="A4584" s="1" t="s">
        <v>379</v>
      </c>
      <c r="B4584" s="1" t="s">
        <v>380</v>
      </c>
      <c r="C4584" s="1" t="s">
        <v>6</v>
      </c>
      <c r="D4584" s="12">
        <v>1999.0</v>
      </c>
      <c r="E4584" s="7">
        <f>'Cleaned and Complete Military E'!AQ79</f>
        <v>1341016654</v>
      </c>
    </row>
    <row r="4585">
      <c r="A4585" s="1" t="s">
        <v>379</v>
      </c>
      <c r="B4585" s="1" t="s">
        <v>380</v>
      </c>
      <c r="C4585" s="1" t="s">
        <v>6</v>
      </c>
      <c r="D4585" s="12">
        <v>2000.0</v>
      </c>
      <c r="E4585" s="7">
        <f>'Cleaned and Complete Military E'!AR79</f>
        <v>1303077685</v>
      </c>
    </row>
    <row r="4586">
      <c r="A4586" s="1" t="s">
        <v>379</v>
      </c>
      <c r="B4586" s="1" t="s">
        <v>380</v>
      </c>
      <c r="C4586" s="1" t="s">
        <v>6</v>
      </c>
      <c r="D4586" s="12">
        <v>2001.0</v>
      </c>
      <c r="E4586" s="7">
        <f>'Cleaned and Complete Military E'!AS79</f>
        <v>1122103992</v>
      </c>
    </row>
    <row r="4587">
      <c r="A4587" s="1" t="s">
        <v>379</v>
      </c>
      <c r="B4587" s="1" t="s">
        <v>380</v>
      </c>
      <c r="C4587" s="1" t="s">
        <v>6</v>
      </c>
      <c r="D4587" s="12">
        <v>2002.0</v>
      </c>
      <c r="E4587" s="7">
        <f>'Cleaned and Complete Military E'!AT79</f>
        <v>1199121767</v>
      </c>
    </row>
    <row r="4588">
      <c r="A4588" s="1" t="s">
        <v>379</v>
      </c>
      <c r="B4588" s="1" t="s">
        <v>380</v>
      </c>
      <c r="C4588" s="1" t="s">
        <v>6</v>
      </c>
      <c r="D4588" s="12">
        <v>2003.0</v>
      </c>
      <c r="E4588" s="7">
        <f>'Cleaned and Complete Military E'!AU79</f>
        <v>1301286084</v>
      </c>
    </row>
    <row r="4589">
      <c r="A4589" s="1" t="s">
        <v>379</v>
      </c>
      <c r="B4589" s="1" t="s">
        <v>380</v>
      </c>
      <c r="C4589" s="1" t="s">
        <v>6</v>
      </c>
      <c r="D4589" s="12">
        <v>2004.0</v>
      </c>
      <c r="E4589" s="7">
        <f>'Cleaned and Complete Military E'!AV79</f>
        <v>1243221348</v>
      </c>
    </row>
    <row r="4590">
      <c r="A4590" s="1" t="s">
        <v>379</v>
      </c>
      <c r="B4590" s="1" t="s">
        <v>380</v>
      </c>
      <c r="C4590" s="1" t="s">
        <v>6</v>
      </c>
      <c r="D4590" s="12">
        <v>2005.0</v>
      </c>
      <c r="E4590" s="7">
        <f>'Cleaned and Complete Military E'!AW79</f>
        <v>1372702435</v>
      </c>
    </row>
    <row r="4591">
      <c r="A4591" s="1" t="s">
        <v>379</v>
      </c>
      <c r="B4591" s="1" t="s">
        <v>380</v>
      </c>
      <c r="C4591" s="1" t="s">
        <v>6</v>
      </c>
      <c r="D4591" s="12">
        <v>2006.0</v>
      </c>
      <c r="E4591" s="7">
        <f>'Cleaned and Complete Military E'!AX79</f>
        <v>1607271267</v>
      </c>
    </row>
    <row r="4592">
      <c r="A4592" s="1" t="s">
        <v>379</v>
      </c>
      <c r="B4592" s="1" t="s">
        <v>380</v>
      </c>
      <c r="C4592" s="1" t="s">
        <v>6</v>
      </c>
      <c r="D4592" s="12">
        <v>2007.0</v>
      </c>
      <c r="E4592" s="7">
        <f>'Cleaned and Complete Military E'!AY79</f>
        <v>2014371029</v>
      </c>
    </row>
    <row r="4593">
      <c r="A4593" s="1" t="s">
        <v>379</v>
      </c>
      <c r="B4593" s="1" t="s">
        <v>380</v>
      </c>
      <c r="C4593" s="1" t="s">
        <v>6</v>
      </c>
      <c r="D4593" s="12">
        <v>2008.0</v>
      </c>
      <c r="E4593" s="7">
        <f>'Cleaned and Complete Military E'!AZ79</f>
        <v>2270904919</v>
      </c>
    </row>
    <row r="4594">
      <c r="A4594" s="1" t="s">
        <v>379</v>
      </c>
      <c r="B4594" s="1" t="s">
        <v>380</v>
      </c>
      <c r="C4594" s="1" t="s">
        <v>6</v>
      </c>
      <c r="D4594" s="12">
        <v>2009.0</v>
      </c>
      <c r="E4594" s="7">
        <f>'Cleaned and Complete Military E'!BA79</f>
        <v>2115785124</v>
      </c>
    </row>
    <row r="4595">
      <c r="A4595" s="1" t="s">
        <v>379</v>
      </c>
      <c r="B4595" s="1" t="s">
        <v>380</v>
      </c>
      <c r="C4595" s="1" t="s">
        <v>6</v>
      </c>
      <c r="D4595" s="12">
        <v>2010.0</v>
      </c>
      <c r="E4595" s="7">
        <f>'Cleaned and Complete Military E'!BB79</f>
        <v>2438189569</v>
      </c>
    </row>
    <row r="4596">
      <c r="A4596" s="1" t="s">
        <v>379</v>
      </c>
      <c r="B4596" s="1" t="s">
        <v>380</v>
      </c>
      <c r="C4596" s="1" t="s">
        <v>6</v>
      </c>
      <c r="D4596" s="12">
        <v>2011.0</v>
      </c>
      <c r="E4596" s="7">
        <f>'Cleaned and Complete Military E'!BC79</f>
        <v>2701492158</v>
      </c>
    </row>
    <row r="4597">
      <c r="A4597" s="1" t="s">
        <v>379</v>
      </c>
      <c r="B4597" s="1" t="s">
        <v>380</v>
      </c>
      <c r="C4597" s="1" t="s">
        <v>6</v>
      </c>
      <c r="D4597" s="12">
        <v>2012.0</v>
      </c>
      <c r="E4597" s="7">
        <f>'Cleaned and Complete Military E'!BD79</f>
        <v>2898685257</v>
      </c>
    </row>
    <row r="4598">
      <c r="A4598" s="1" t="s">
        <v>379</v>
      </c>
      <c r="B4598" s="1" t="s">
        <v>380</v>
      </c>
      <c r="C4598" s="1" t="s">
        <v>6</v>
      </c>
      <c r="D4598" s="12">
        <v>2013.0</v>
      </c>
      <c r="E4598" s="7">
        <f>'Cleaned and Complete Military E'!BE79</f>
        <v>3377027861</v>
      </c>
    </row>
    <row r="4599">
      <c r="A4599" s="1" t="s">
        <v>379</v>
      </c>
      <c r="B4599" s="1" t="s">
        <v>380</v>
      </c>
      <c r="C4599" s="1" t="s">
        <v>6</v>
      </c>
      <c r="D4599" s="12">
        <v>2014.0</v>
      </c>
      <c r="E4599" s="7">
        <f>'Cleaned and Complete Military E'!BF79</f>
        <v>3103128266</v>
      </c>
    </row>
    <row r="4600">
      <c r="A4600" s="1" t="s">
        <v>379</v>
      </c>
      <c r="B4600" s="1" t="s">
        <v>380</v>
      </c>
      <c r="C4600" s="1" t="s">
        <v>6</v>
      </c>
      <c r="D4600" s="12">
        <v>2015.0</v>
      </c>
      <c r="E4600" s="7">
        <f>'Cleaned and Complete Military E'!BG79</f>
        <v>3335552977</v>
      </c>
    </row>
    <row r="4601">
      <c r="A4601" s="1" t="s">
        <v>379</v>
      </c>
      <c r="B4601" s="1" t="s">
        <v>380</v>
      </c>
      <c r="C4601" s="1" t="s">
        <v>6</v>
      </c>
      <c r="D4601" s="12">
        <v>2016.0</v>
      </c>
      <c r="E4601" s="7">
        <f>'Cleaned and Complete Military E'!BH79</f>
        <v>4357991313</v>
      </c>
    </row>
    <row r="4602">
      <c r="A4602" s="1" t="s">
        <v>379</v>
      </c>
      <c r="B4602" s="1" t="s">
        <v>380</v>
      </c>
      <c r="C4602" s="1" t="s">
        <v>6</v>
      </c>
      <c r="D4602" s="12">
        <v>2017.0</v>
      </c>
      <c r="E4602" s="7">
        <f>'Cleaned and Complete Military E'!BI79</f>
        <v>3755351173</v>
      </c>
    </row>
    <row r="4603">
      <c r="A4603" s="1" t="s">
        <v>379</v>
      </c>
      <c r="B4603" s="1" t="s">
        <v>380</v>
      </c>
      <c r="C4603" s="1" t="s">
        <v>6</v>
      </c>
      <c r="D4603" s="12">
        <v>2018.0</v>
      </c>
      <c r="E4603" s="7">
        <f>'Cleaned and Complete Military E'!BJ79</f>
        <v>3769741011</v>
      </c>
    </row>
    <row r="4604">
      <c r="A4604" s="1" t="str">
        <f>'Cleaned and Complete Military E'!A80</f>
        <v>Poland</v>
      </c>
      <c r="B4604" s="1" t="str">
        <f>'Cleaned and Complete Military E'!B80</f>
        <v>POL</v>
      </c>
      <c r="C4604" s="1" t="str">
        <f>'Cleaned and Complete Military E'!C80</f>
        <v>Country</v>
      </c>
      <c r="D4604" s="8">
        <v>1960.0</v>
      </c>
      <c r="E4604" s="7">
        <f>'Cleaned and Complete Military E'!D80</f>
        <v>3550000000</v>
      </c>
    </row>
    <row r="4605">
      <c r="A4605" s="1" t="s">
        <v>385</v>
      </c>
      <c r="B4605" s="1" t="s">
        <v>386</v>
      </c>
      <c r="C4605" s="1" t="s">
        <v>6</v>
      </c>
      <c r="D4605" s="12">
        <v>1961.0</v>
      </c>
      <c r="E4605" s="7">
        <f>'Cleaned and Complete Military E'!E80</f>
        <v>4025000000</v>
      </c>
    </row>
    <row r="4606">
      <c r="A4606" s="1" t="s">
        <v>385</v>
      </c>
      <c r="B4606" s="1" t="s">
        <v>386</v>
      </c>
      <c r="C4606" s="1" t="s">
        <v>6</v>
      </c>
      <c r="D4606" s="12">
        <v>1962.0</v>
      </c>
      <c r="E4606" s="7">
        <f>'Cleaned and Complete Military E'!F80</f>
        <v>4375000000</v>
      </c>
    </row>
    <row r="4607">
      <c r="A4607" s="1" t="s">
        <v>385</v>
      </c>
      <c r="B4607" s="1" t="s">
        <v>386</v>
      </c>
      <c r="C4607" s="1" t="s">
        <v>6</v>
      </c>
      <c r="D4607" s="12">
        <v>1963.0</v>
      </c>
      <c r="E4607" s="7">
        <f>'Cleaned and Complete Military E'!G80</f>
        <v>4950000000</v>
      </c>
    </row>
    <row r="4608">
      <c r="A4608" s="1" t="s">
        <v>385</v>
      </c>
      <c r="B4608" s="1" t="s">
        <v>386</v>
      </c>
      <c r="C4608" s="1" t="s">
        <v>6</v>
      </c>
      <c r="D4608" s="12">
        <v>1964.0</v>
      </c>
      <c r="E4608" s="7">
        <f>'Cleaned and Complete Military E'!H80</f>
        <v>5200000000</v>
      </c>
    </row>
    <row r="4609">
      <c r="A4609" s="1" t="s">
        <v>385</v>
      </c>
      <c r="B4609" s="1" t="s">
        <v>386</v>
      </c>
      <c r="C4609" s="1" t="s">
        <v>6</v>
      </c>
      <c r="D4609" s="12">
        <v>1965.0</v>
      </c>
      <c r="E4609" s="7">
        <f>'Cleaned and Complete Military E'!I80</f>
        <v>5525000000</v>
      </c>
    </row>
    <row r="4610">
      <c r="A4610" s="1" t="s">
        <v>385</v>
      </c>
      <c r="B4610" s="1" t="s">
        <v>386</v>
      </c>
      <c r="C4610" s="1" t="s">
        <v>6</v>
      </c>
      <c r="D4610" s="12">
        <v>1966.0</v>
      </c>
      <c r="E4610" s="7">
        <f>'Cleaned and Complete Military E'!J80</f>
        <v>5975000000</v>
      </c>
    </row>
    <row r="4611">
      <c r="A4611" s="1" t="s">
        <v>385</v>
      </c>
      <c r="B4611" s="1" t="s">
        <v>386</v>
      </c>
      <c r="C4611" s="1" t="s">
        <v>6</v>
      </c>
      <c r="D4611" s="12">
        <v>1967.0</v>
      </c>
      <c r="E4611" s="7">
        <f>'Cleaned and Complete Military E'!K80</f>
        <v>6275000000</v>
      </c>
    </row>
    <row r="4612">
      <c r="A4612" s="1" t="s">
        <v>385</v>
      </c>
      <c r="B4612" s="1" t="s">
        <v>386</v>
      </c>
      <c r="C4612" s="1" t="s">
        <v>6</v>
      </c>
      <c r="D4612" s="12">
        <v>1968.0</v>
      </c>
      <c r="E4612" s="7">
        <f>'Cleaned and Complete Military E'!L80</f>
        <v>7225000000</v>
      </c>
    </row>
    <row r="4613">
      <c r="A4613" s="1" t="s">
        <v>385</v>
      </c>
      <c r="B4613" s="1" t="s">
        <v>386</v>
      </c>
      <c r="C4613" s="1" t="s">
        <v>6</v>
      </c>
      <c r="D4613" s="12">
        <v>1969.0</v>
      </c>
      <c r="E4613" s="7">
        <f>'Cleaned and Complete Military E'!M80</f>
        <v>7975000000</v>
      </c>
    </row>
    <row r="4614">
      <c r="A4614" s="1" t="s">
        <v>385</v>
      </c>
      <c r="B4614" s="1" t="s">
        <v>386</v>
      </c>
      <c r="C4614" s="1" t="s">
        <v>6</v>
      </c>
      <c r="D4614" s="12">
        <v>1970.0</v>
      </c>
      <c r="E4614" s="7">
        <f>'Cleaned and Complete Military E'!N80</f>
        <v>8525000000</v>
      </c>
    </row>
    <row r="4615">
      <c r="A4615" s="1" t="s">
        <v>385</v>
      </c>
      <c r="B4615" s="1" t="s">
        <v>386</v>
      </c>
      <c r="C4615" s="1" t="s">
        <v>6</v>
      </c>
      <c r="D4615" s="12">
        <v>1971.0</v>
      </c>
      <c r="E4615" s="7">
        <f>'Cleaned and Complete Military E'!O80</f>
        <v>9452062887</v>
      </c>
    </row>
    <row r="4616">
      <c r="A4616" s="1" t="s">
        <v>385</v>
      </c>
      <c r="B4616" s="1" t="s">
        <v>386</v>
      </c>
      <c r="C4616" s="1" t="s">
        <v>6</v>
      </c>
      <c r="D4616" s="12">
        <v>1972.0</v>
      </c>
      <c r="E4616" s="7">
        <f>'Cleaned and Complete Military E'!P80</f>
        <v>10054347826</v>
      </c>
    </row>
    <row r="4617">
      <c r="A4617" s="1" t="s">
        <v>385</v>
      </c>
      <c r="B4617" s="1" t="s">
        <v>386</v>
      </c>
      <c r="C4617" s="1" t="s">
        <v>6</v>
      </c>
      <c r="D4617" s="12">
        <v>1973.0</v>
      </c>
      <c r="E4617" s="7">
        <f>'Cleaned and Complete Military E'!Q80</f>
        <v>12059701493</v>
      </c>
    </row>
    <row r="4618">
      <c r="A4618" s="1" t="s">
        <v>385</v>
      </c>
      <c r="B4618" s="1" t="s">
        <v>386</v>
      </c>
      <c r="C4618" s="1" t="s">
        <v>6</v>
      </c>
      <c r="D4618" s="12">
        <v>1974.0</v>
      </c>
      <c r="E4618" s="7">
        <f>'Cleaned and Complete Military E'!R80</f>
        <v>13162650602</v>
      </c>
    </row>
    <row r="4619">
      <c r="A4619" s="1" t="s">
        <v>385</v>
      </c>
      <c r="B4619" s="1" t="s">
        <v>386</v>
      </c>
      <c r="C4619" s="1" t="s">
        <v>6</v>
      </c>
      <c r="D4619" s="12">
        <v>1975.0</v>
      </c>
      <c r="E4619" s="7">
        <f>'Cleaned and Complete Military E'!S80</f>
        <v>14337349398</v>
      </c>
    </row>
    <row r="4620">
      <c r="A4620" s="1" t="s">
        <v>385</v>
      </c>
      <c r="B4620" s="1" t="s">
        <v>386</v>
      </c>
      <c r="C4620" s="1" t="s">
        <v>6</v>
      </c>
      <c r="D4620" s="12">
        <v>1976.0</v>
      </c>
      <c r="E4620" s="7">
        <f>'Cleaned and Complete Military E'!T80</f>
        <v>15572289157</v>
      </c>
    </row>
    <row r="4621">
      <c r="A4621" s="1" t="s">
        <v>385</v>
      </c>
      <c r="B4621" s="1" t="s">
        <v>386</v>
      </c>
      <c r="C4621" s="1" t="s">
        <v>6</v>
      </c>
      <c r="D4621" s="12">
        <v>1977.0</v>
      </c>
      <c r="E4621" s="7">
        <f>'Cleaned and Complete Military E'!U80</f>
        <v>17379518072</v>
      </c>
    </row>
    <row r="4622">
      <c r="A4622" s="1" t="s">
        <v>385</v>
      </c>
      <c r="B4622" s="1" t="s">
        <v>386</v>
      </c>
      <c r="C4622" s="1" t="s">
        <v>6</v>
      </c>
      <c r="D4622" s="12">
        <v>1978.0</v>
      </c>
      <c r="E4622" s="7">
        <f>'Cleaned and Complete Military E'!V80</f>
        <v>10292598967</v>
      </c>
    </row>
    <row r="4623">
      <c r="A4623" s="1" t="s">
        <v>385</v>
      </c>
      <c r="B4623" s="1" t="s">
        <v>386</v>
      </c>
      <c r="C4623" s="1" t="s">
        <v>6</v>
      </c>
      <c r="D4623" s="12">
        <v>1979.0</v>
      </c>
      <c r="E4623" s="7">
        <f>'Cleaned and Complete Military E'!W80</f>
        <v>1936746988</v>
      </c>
    </row>
    <row r="4624">
      <c r="A4624" s="1" t="s">
        <v>385</v>
      </c>
      <c r="B4624" s="1" t="s">
        <v>386</v>
      </c>
      <c r="C4624" s="1" t="s">
        <v>6</v>
      </c>
      <c r="D4624" s="12">
        <v>1980.0</v>
      </c>
      <c r="E4624" s="7">
        <f>'Cleaned and Complete Military E'!X80</f>
        <v>1506218239</v>
      </c>
    </row>
    <row r="4625">
      <c r="A4625" s="1" t="s">
        <v>385</v>
      </c>
      <c r="B4625" s="1" t="s">
        <v>386</v>
      </c>
      <c r="C4625" s="1" t="s">
        <v>6</v>
      </c>
      <c r="D4625" s="12">
        <v>1981.0</v>
      </c>
      <c r="E4625" s="7">
        <f>'Cleaned and Complete Military E'!Y80</f>
        <v>1567860808</v>
      </c>
    </row>
    <row r="4626">
      <c r="A4626" s="1" t="s">
        <v>385</v>
      </c>
      <c r="B4626" s="1" t="s">
        <v>386</v>
      </c>
      <c r="C4626" s="1" t="s">
        <v>6</v>
      </c>
      <c r="D4626" s="12">
        <v>1982.0</v>
      </c>
      <c r="E4626" s="7">
        <f>'Cleaned and Complete Military E'!Z80</f>
        <v>2122035928</v>
      </c>
    </row>
    <row r="4627">
      <c r="A4627" s="1" t="s">
        <v>385</v>
      </c>
      <c r="B4627" s="1" t="s">
        <v>386</v>
      </c>
      <c r="C4627" s="1" t="s">
        <v>6</v>
      </c>
      <c r="D4627" s="12">
        <v>1983.0</v>
      </c>
      <c r="E4627" s="7">
        <f>'Cleaned and Complete Military E'!AA80</f>
        <v>2195521573</v>
      </c>
    </row>
    <row r="4628">
      <c r="A4628" s="1" t="s">
        <v>385</v>
      </c>
      <c r="B4628" s="1" t="s">
        <v>386</v>
      </c>
      <c r="C4628" s="1" t="s">
        <v>6</v>
      </c>
      <c r="D4628" s="12">
        <v>1984.0</v>
      </c>
      <c r="E4628" s="7">
        <f>'Cleaned and Complete Military E'!AB80</f>
        <v>2313670081</v>
      </c>
    </row>
    <row r="4629">
      <c r="A4629" s="1" t="s">
        <v>385</v>
      </c>
      <c r="B4629" s="1" t="s">
        <v>386</v>
      </c>
      <c r="C4629" s="1" t="s">
        <v>6</v>
      </c>
      <c r="D4629" s="12">
        <v>1985.0</v>
      </c>
      <c r="E4629" s="7">
        <f>'Cleaned and Complete Military E'!AC80</f>
        <v>2140789170</v>
      </c>
    </row>
    <row r="4630">
      <c r="A4630" s="1" t="s">
        <v>385</v>
      </c>
      <c r="B4630" s="1" t="s">
        <v>386</v>
      </c>
      <c r="C4630" s="1" t="s">
        <v>6</v>
      </c>
      <c r="D4630" s="12">
        <v>1986.0</v>
      </c>
      <c r="E4630" s="7">
        <f>'Cleaned and Complete Military E'!AD80</f>
        <v>2173578189</v>
      </c>
    </row>
    <row r="4631">
      <c r="A4631" s="1" t="s">
        <v>385</v>
      </c>
      <c r="B4631" s="1" t="s">
        <v>386</v>
      </c>
      <c r="C4631" s="1" t="s">
        <v>6</v>
      </c>
      <c r="D4631" s="12">
        <v>1987.0</v>
      </c>
      <c r="E4631" s="7">
        <f>'Cleaned and Complete Military E'!AE80</f>
        <v>1765484773</v>
      </c>
    </row>
    <row r="4632">
      <c r="A4632" s="1" t="s">
        <v>385</v>
      </c>
      <c r="B4632" s="1" t="s">
        <v>386</v>
      </c>
      <c r="C4632" s="1" t="s">
        <v>6</v>
      </c>
      <c r="D4632" s="12">
        <v>1988.0</v>
      </c>
      <c r="E4632" s="7">
        <f>'Cleaned and Complete Military E'!AF80</f>
        <v>1783781524</v>
      </c>
    </row>
    <row r="4633">
      <c r="A4633" s="1" t="s">
        <v>385</v>
      </c>
      <c r="B4633" s="1" t="s">
        <v>386</v>
      </c>
      <c r="C4633" s="1" t="s">
        <v>6</v>
      </c>
      <c r="D4633" s="12">
        <v>1989.0</v>
      </c>
      <c r="E4633" s="7">
        <f>'Cleaned and Complete Military E'!AG80</f>
        <v>1493906252</v>
      </c>
    </row>
    <row r="4634">
      <c r="A4634" s="1" t="s">
        <v>385</v>
      </c>
      <c r="B4634" s="1" t="s">
        <v>386</v>
      </c>
      <c r="C4634" s="1" t="s">
        <v>6</v>
      </c>
      <c r="D4634" s="12">
        <v>1990.0</v>
      </c>
      <c r="E4634" s="7">
        <f>'Cleaned and Complete Military E'!AH80</f>
        <v>1540736842</v>
      </c>
    </row>
    <row r="4635">
      <c r="A4635" s="1" t="s">
        <v>385</v>
      </c>
      <c r="B4635" s="1" t="s">
        <v>386</v>
      </c>
      <c r="C4635" s="1" t="s">
        <v>6</v>
      </c>
      <c r="D4635" s="12">
        <v>1991.0</v>
      </c>
      <c r="E4635" s="7">
        <f>'Cleaned and Complete Military E'!AI80</f>
        <v>1721995821</v>
      </c>
    </row>
    <row r="4636">
      <c r="A4636" s="1" t="s">
        <v>385</v>
      </c>
      <c r="B4636" s="1" t="s">
        <v>386</v>
      </c>
      <c r="C4636" s="1" t="s">
        <v>6</v>
      </c>
      <c r="D4636" s="12">
        <v>1992.0</v>
      </c>
      <c r="E4636" s="7">
        <f>'Cleaned and Complete Military E'!AJ80</f>
        <v>1881935067</v>
      </c>
    </row>
    <row r="4637">
      <c r="A4637" s="1" t="s">
        <v>385</v>
      </c>
      <c r="B4637" s="1" t="s">
        <v>386</v>
      </c>
      <c r="C4637" s="1" t="s">
        <v>6</v>
      </c>
      <c r="D4637" s="12">
        <v>1993.0</v>
      </c>
      <c r="E4637" s="7">
        <f>'Cleaned and Complete Military E'!AK80</f>
        <v>2123378416</v>
      </c>
    </row>
    <row r="4638">
      <c r="A4638" s="1" t="s">
        <v>385</v>
      </c>
      <c r="B4638" s="1" t="s">
        <v>386</v>
      </c>
      <c r="C4638" s="1" t="s">
        <v>6</v>
      </c>
      <c r="D4638" s="12">
        <v>1994.0</v>
      </c>
      <c r="E4638" s="7">
        <f>'Cleaned and Complete Military E'!AL80</f>
        <v>2251923178</v>
      </c>
    </row>
    <row r="4639">
      <c r="A4639" s="1" t="s">
        <v>385</v>
      </c>
      <c r="B4639" s="1" t="s">
        <v>386</v>
      </c>
      <c r="C4639" s="1" t="s">
        <v>6</v>
      </c>
      <c r="D4639" s="12">
        <v>1995.0</v>
      </c>
      <c r="E4639" s="7">
        <f>'Cleaned and Complete Military E'!AM80</f>
        <v>2719362634</v>
      </c>
    </row>
    <row r="4640">
      <c r="A4640" s="1" t="s">
        <v>385</v>
      </c>
      <c r="B4640" s="1" t="s">
        <v>386</v>
      </c>
      <c r="C4640" s="1" t="s">
        <v>6</v>
      </c>
      <c r="D4640" s="12">
        <v>1996.0</v>
      </c>
      <c r="E4640" s="7">
        <f>'Cleaned and Complete Military E'!AN80</f>
        <v>3083416787</v>
      </c>
    </row>
    <row r="4641">
      <c r="A4641" s="1" t="s">
        <v>385</v>
      </c>
      <c r="B4641" s="1" t="s">
        <v>386</v>
      </c>
      <c r="C4641" s="1" t="s">
        <v>6</v>
      </c>
      <c r="D4641" s="12">
        <v>1997.0</v>
      </c>
      <c r="E4641" s="7">
        <f>'Cleaned and Complete Military E'!AO80</f>
        <v>3192276377</v>
      </c>
    </row>
    <row r="4642">
      <c r="A4642" s="1" t="s">
        <v>385</v>
      </c>
      <c r="B4642" s="1" t="s">
        <v>386</v>
      </c>
      <c r="C4642" s="1" t="s">
        <v>6</v>
      </c>
      <c r="D4642" s="12">
        <v>1998.0</v>
      </c>
      <c r="E4642" s="7">
        <f>'Cleaned and Complete Military E'!AP80</f>
        <v>3491022616</v>
      </c>
    </row>
    <row r="4643">
      <c r="A4643" s="1" t="s">
        <v>385</v>
      </c>
      <c r="B4643" s="1" t="s">
        <v>386</v>
      </c>
      <c r="C4643" s="1" t="s">
        <v>6</v>
      </c>
      <c r="D4643" s="12">
        <v>1999.0</v>
      </c>
      <c r="E4643" s="7">
        <f>'Cleaned and Complete Military E'!AQ80</f>
        <v>3226555351</v>
      </c>
    </row>
    <row r="4644">
      <c r="A4644" s="1" t="s">
        <v>385</v>
      </c>
      <c r="B4644" s="1" t="s">
        <v>386</v>
      </c>
      <c r="C4644" s="1" t="s">
        <v>6</v>
      </c>
      <c r="D4644" s="12">
        <v>2000.0</v>
      </c>
      <c r="E4644" s="7">
        <f>'Cleaned and Complete Military E'!AR80</f>
        <v>3146106713</v>
      </c>
    </row>
    <row r="4645">
      <c r="A4645" s="1" t="s">
        <v>385</v>
      </c>
      <c r="B4645" s="1" t="s">
        <v>386</v>
      </c>
      <c r="C4645" s="1" t="s">
        <v>6</v>
      </c>
      <c r="D4645" s="12">
        <v>2001.0</v>
      </c>
      <c r="E4645" s="7">
        <f>'Cleaned and Complete Military E'!AS80</f>
        <v>3630645595</v>
      </c>
    </row>
    <row r="4646">
      <c r="A4646" s="1" t="s">
        <v>385</v>
      </c>
      <c r="B4646" s="1" t="s">
        <v>386</v>
      </c>
      <c r="C4646" s="1" t="s">
        <v>6</v>
      </c>
      <c r="D4646" s="12">
        <v>2002.0</v>
      </c>
      <c r="E4646" s="7">
        <f>'Cleaned and Complete Military E'!AT80</f>
        <v>3776173214</v>
      </c>
    </row>
    <row r="4647">
      <c r="A4647" s="1" t="s">
        <v>385</v>
      </c>
      <c r="B4647" s="1" t="s">
        <v>386</v>
      </c>
      <c r="C4647" s="1" t="s">
        <v>6</v>
      </c>
      <c r="D4647" s="12">
        <v>2003.0</v>
      </c>
      <c r="E4647" s="7">
        <f>'Cleaned and Complete Military E'!AU80</f>
        <v>4150261759</v>
      </c>
    </row>
    <row r="4648">
      <c r="A4648" s="1" t="s">
        <v>385</v>
      </c>
      <c r="B4648" s="1" t="s">
        <v>386</v>
      </c>
      <c r="C4648" s="1" t="s">
        <v>6</v>
      </c>
      <c r="D4648" s="12">
        <v>2004.0</v>
      </c>
      <c r="E4648" s="7">
        <f>'Cleaned and Complete Military E'!AV80</f>
        <v>4778627749</v>
      </c>
    </row>
    <row r="4649">
      <c r="A4649" s="1" t="s">
        <v>385</v>
      </c>
      <c r="B4649" s="1" t="s">
        <v>386</v>
      </c>
      <c r="C4649" s="1" t="s">
        <v>6</v>
      </c>
      <c r="D4649" s="12">
        <v>2005.0</v>
      </c>
      <c r="E4649" s="7">
        <f>'Cleaned and Complete Military E'!AW80</f>
        <v>5896404861</v>
      </c>
    </row>
    <row r="4650">
      <c r="A4650" s="1" t="s">
        <v>385</v>
      </c>
      <c r="B4650" s="1" t="s">
        <v>386</v>
      </c>
      <c r="C4650" s="1" t="s">
        <v>6</v>
      </c>
      <c r="D4650" s="12">
        <v>2006.0</v>
      </c>
      <c r="E4650" s="7">
        <f>'Cleaned and Complete Military E'!AX80</f>
        <v>6619413759</v>
      </c>
    </row>
    <row r="4651">
      <c r="A4651" s="1" t="s">
        <v>385</v>
      </c>
      <c r="B4651" s="1" t="s">
        <v>386</v>
      </c>
      <c r="C4651" s="1" t="s">
        <v>6</v>
      </c>
      <c r="D4651" s="12">
        <v>2007.0</v>
      </c>
      <c r="E4651" s="7">
        <f>'Cleaned and Complete Military E'!AY80</f>
        <v>8589136364</v>
      </c>
    </row>
    <row r="4652">
      <c r="A4652" s="1" t="s">
        <v>385</v>
      </c>
      <c r="B4652" s="1" t="s">
        <v>386</v>
      </c>
      <c r="C4652" s="1" t="s">
        <v>6</v>
      </c>
      <c r="D4652" s="12">
        <v>2008.0</v>
      </c>
      <c r="E4652" s="7">
        <f>'Cleaned and Complete Military E'!AZ80</f>
        <v>9349421394</v>
      </c>
    </row>
    <row r="4653">
      <c r="A4653" s="1" t="s">
        <v>385</v>
      </c>
      <c r="B4653" s="1" t="s">
        <v>386</v>
      </c>
      <c r="C4653" s="1" t="s">
        <v>6</v>
      </c>
      <c r="D4653" s="12">
        <v>2009.0</v>
      </c>
      <c r="E4653" s="7">
        <f>'Cleaned and Complete Military E'!BA80</f>
        <v>7903812008</v>
      </c>
    </row>
    <row r="4654">
      <c r="A4654" s="1" t="s">
        <v>385</v>
      </c>
      <c r="B4654" s="1" t="s">
        <v>386</v>
      </c>
      <c r="C4654" s="1" t="s">
        <v>6</v>
      </c>
      <c r="D4654" s="12">
        <v>2010.0</v>
      </c>
      <c r="E4654" s="7">
        <f>'Cleaned and Complete Military E'!BB80</f>
        <v>8790170132</v>
      </c>
    </row>
    <row r="4655">
      <c r="A4655" s="1" t="s">
        <v>385</v>
      </c>
      <c r="B4655" s="1" t="s">
        <v>386</v>
      </c>
      <c r="C4655" s="1" t="s">
        <v>6</v>
      </c>
      <c r="D4655" s="12">
        <v>2011.0</v>
      </c>
      <c r="E4655" s="7">
        <f>'Cleaned and Complete Military E'!BC80</f>
        <v>9455422988</v>
      </c>
    </row>
    <row r="4656">
      <c r="A4656" s="1" t="s">
        <v>385</v>
      </c>
      <c r="B4656" s="1" t="s">
        <v>386</v>
      </c>
      <c r="C4656" s="1" t="s">
        <v>6</v>
      </c>
      <c r="D4656" s="12">
        <v>2012.0</v>
      </c>
      <c r="E4656" s="7">
        <f>'Cleaned and Complete Military E'!BD80</f>
        <v>8986838792</v>
      </c>
    </row>
    <row r="4657">
      <c r="A4657" s="1" t="s">
        <v>385</v>
      </c>
      <c r="B4657" s="1" t="s">
        <v>386</v>
      </c>
      <c r="C4657" s="1" t="s">
        <v>6</v>
      </c>
      <c r="D4657" s="12">
        <v>2013.0</v>
      </c>
      <c r="E4657" s="7">
        <f>'Cleaned and Complete Military E'!BE80</f>
        <v>9275711727</v>
      </c>
    </row>
    <row r="4658">
      <c r="A4658" s="1" t="s">
        <v>385</v>
      </c>
      <c r="B4658" s="1" t="s">
        <v>386</v>
      </c>
      <c r="C4658" s="1" t="s">
        <v>6</v>
      </c>
      <c r="D4658" s="12">
        <v>2014.0</v>
      </c>
      <c r="E4658" s="7">
        <f>'Cleaned and Complete Military E'!BF80</f>
        <v>10345153575</v>
      </c>
    </row>
    <row r="4659">
      <c r="A4659" s="1" t="s">
        <v>385</v>
      </c>
      <c r="B4659" s="1" t="s">
        <v>386</v>
      </c>
      <c r="C4659" s="1" t="s">
        <v>6</v>
      </c>
      <c r="D4659" s="12">
        <v>2015.0</v>
      </c>
      <c r="E4659" s="7">
        <f>'Cleaned and Complete Military E'!BG80</f>
        <v>10212785781</v>
      </c>
    </row>
    <row r="4660">
      <c r="A4660" s="1" t="s">
        <v>385</v>
      </c>
      <c r="B4660" s="1" t="s">
        <v>386</v>
      </c>
      <c r="C4660" s="1" t="s">
        <v>6</v>
      </c>
      <c r="D4660" s="12">
        <v>2016.0</v>
      </c>
      <c r="E4660" s="7">
        <f>'Cleaned and Complete Military E'!BH80</f>
        <v>9164190587</v>
      </c>
    </row>
    <row r="4661">
      <c r="A4661" s="1" t="s">
        <v>385</v>
      </c>
      <c r="B4661" s="1" t="s">
        <v>386</v>
      </c>
      <c r="C4661" s="1" t="s">
        <v>6</v>
      </c>
      <c r="D4661" s="12">
        <v>2017.0</v>
      </c>
      <c r="E4661" s="7">
        <f>'Cleaned and Complete Military E'!BI80</f>
        <v>9870680628</v>
      </c>
    </row>
    <row r="4662">
      <c r="A4662" s="1" t="s">
        <v>385</v>
      </c>
      <c r="B4662" s="1" t="s">
        <v>386</v>
      </c>
      <c r="C4662" s="1" t="s">
        <v>6</v>
      </c>
      <c r="D4662" s="12">
        <v>2018.0</v>
      </c>
      <c r="E4662" s="7">
        <f>'Cleaned and Complete Military E'!BJ80</f>
        <v>11596155291</v>
      </c>
    </row>
    <row r="4663">
      <c r="A4663" s="1" t="str">
        <f>'Cleaned and Complete Military E'!A81</f>
        <v>Pre-demographic dividend</v>
      </c>
      <c r="B4663" s="1" t="str">
        <f>'Cleaned and Complete Military E'!B81</f>
        <v>PRE</v>
      </c>
      <c r="C4663" s="1" t="str">
        <f>'Cleaned and Complete Military E'!C81</f>
        <v>Regions Clubbed Economically</v>
      </c>
      <c r="D4663" s="8">
        <v>1960.0</v>
      </c>
      <c r="E4663" s="7">
        <f>'Cleaned and Complete Military E'!D81</f>
        <v>7160564629</v>
      </c>
    </row>
    <row r="4664">
      <c r="A4664" s="1" t="s">
        <v>387</v>
      </c>
      <c r="B4664" s="1" t="s">
        <v>388</v>
      </c>
      <c r="C4664" s="1" t="s">
        <v>128</v>
      </c>
      <c r="D4664" s="12">
        <v>1961.0</v>
      </c>
      <c r="E4664" s="7">
        <f>'Cleaned and Complete Military E'!E81</f>
        <v>7160564629</v>
      </c>
    </row>
    <row r="4665">
      <c r="A4665" s="1" t="s">
        <v>387</v>
      </c>
      <c r="B4665" s="1" t="s">
        <v>388</v>
      </c>
      <c r="C4665" s="1" t="s">
        <v>128</v>
      </c>
      <c r="D4665" s="12">
        <v>1962.0</v>
      </c>
      <c r="E4665" s="7">
        <f>'Cleaned and Complete Military E'!F81</f>
        <v>7160564629</v>
      </c>
    </row>
    <row r="4666">
      <c r="A4666" s="1" t="s">
        <v>387</v>
      </c>
      <c r="B4666" s="1" t="s">
        <v>388</v>
      </c>
      <c r="C4666" s="1" t="s">
        <v>128</v>
      </c>
      <c r="D4666" s="12">
        <v>1963.0</v>
      </c>
      <c r="E4666" s="7">
        <f>'Cleaned and Complete Military E'!G81</f>
        <v>7160564629</v>
      </c>
    </row>
    <row r="4667">
      <c r="A4667" s="1" t="s">
        <v>387</v>
      </c>
      <c r="B4667" s="1" t="s">
        <v>388</v>
      </c>
      <c r="C4667" s="1" t="s">
        <v>128</v>
      </c>
      <c r="D4667" s="12">
        <v>1964.0</v>
      </c>
      <c r="E4667" s="7">
        <f>'Cleaned and Complete Military E'!H81</f>
        <v>7160564629</v>
      </c>
    </row>
    <row r="4668">
      <c r="A4668" s="1" t="s">
        <v>387</v>
      </c>
      <c r="B4668" s="1" t="s">
        <v>388</v>
      </c>
      <c r="C4668" s="1" t="s">
        <v>128</v>
      </c>
      <c r="D4668" s="12">
        <v>1965.0</v>
      </c>
      <c r="E4668" s="7">
        <f>'Cleaned and Complete Military E'!I81</f>
        <v>511524328</v>
      </c>
    </row>
    <row r="4669">
      <c r="A4669" s="1" t="s">
        <v>387</v>
      </c>
      <c r="B4669" s="1" t="s">
        <v>388</v>
      </c>
      <c r="C4669" s="1" t="s">
        <v>128</v>
      </c>
      <c r="D4669" s="12">
        <v>1966.0</v>
      </c>
      <c r="E4669" s="7">
        <f>'Cleaned and Complete Military E'!J81</f>
        <v>516349912.7</v>
      </c>
    </row>
    <row r="4670">
      <c r="A4670" s="1" t="s">
        <v>387</v>
      </c>
      <c r="B4670" s="1" t="s">
        <v>388</v>
      </c>
      <c r="C4670" s="1" t="s">
        <v>128</v>
      </c>
      <c r="D4670" s="12">
        <v>1967.0</v>
      </c>
      <c r="E4670" s="7">
        <f>'Cleaned and Complete Military E'!K81</f>
        <v>680726858.1</v>
      </c>
    </row>
    <row r="4671">
      <c r="A4671" s="1" t="s">
        <v>387</v>
      </c>
      <c r="B4671" s="1" t="s">
        <v>388</v>
      </c>
      <c r="C4671" s="1" t="s">
        <v>128</v>
      </c>
      <c r="D4671" s="12">
        <v>1968.0</v>
      </c>
      <c r="E4671" s="7">
        <f>'Cleaned and Complete Military E'!L81</f>
        <v>898872214.6</v>
      </c>
    </row>
    <row r="4672">
      <c r="A4672" s="1" t="s">
        <v>387</v>
      </c>
      <c r="B4672" s="1" t="s">
        <v>388</v>
      </c>
      <c r="C4672" s="1" t="s">
        <v>128</v>
      </c>
      <c r="D4672" s="12">
        <v>1969.0</v>
      </c>
      <c r="E4672" s="7">
        <f>'Cleaned and Complete Military E'!M81</f>
        <v>1360301692</v>
      </c>
    </row>
    <row r="4673">
      <c r="A4673" s="1" t="s">
        <v>387</v>
      </c>
      <c r="B4673" s="1" t="s">
        <v>388</v>
      </c>
      <c r="C4673" s="1" t="s">
        <v>128</v>
      </c>
      <c r="D4673" s="12">
        <v>1970.0</v>
      </c>
      <c r="E4673" s="7">
        <f>'Cleaned and Complete Military E'!N81</f>
        <v>1467438144</v>
      </c>
    </row>
    <row r="4674">
      <c r="A4674" s="1" t="s">
        <v>387</v>
      </c>
      <c r="B4674" s="1" t="s">
        <v>388</v>
      </c>
      <c r="C4674" s="1" t="s">
        <v>128</v>
      </c>
      <c r="D4674" s="12">
        <v>1971.0</v>
      </c>
      <c r="E4674" s="7">
        <f>'Cleaned and Complete Military E'!O81</f>
        <v>1536271619</v>
      </c>
    </row>
    <row r="4675">
      <c r="A4675" s="1" t="s">
        <v>387</v>
      </c>
      <c r="B4675" s="1" t="s">
        <v>388</v>
      </c>
      <c r="C4675" s="1" t="s">
        <v>128</v>
      </c>
      <c r="D4675" s="12">
        <v>1972.0</v>
      </c>
      <c r="E4675" s="7">
        <f>'Cleaned and Complete Military E'!P81</f>
        <v>1888890411</v>
      </c>
    </row>
    <row r="4676">
      <c r="A4676" s="1" t="s">
        <v>387</v>
      </c>
      <c r="B4676" s="1" t="s">
        <v>388</v>
      </c>
      <c r="C4676" s="1" t="s">
        <v>128</v>
      </c>
      <c r="D4676" s="12">
        <v>1973.0</v>
      </c>
      <c r="E4676" s="7">
        <f>'Cleaned and Complete Military E'!Q81</f>
        <v>2286722214</v>
      </c>
    </row>
    <row r="4677">
      <c r="A4677" s="1" t="s">
        <v>387</v>
      </c>
      <c r="B4677" s="1" t="s">
        <v>388</v>
      </c>
      <c r="C4677" s="1" t="s">
        <v>128</v>
      </c>
      <c r="D4677" s="12">
        <v>1974.0</v>
      </c>
      <c r="E4677" s="7">
        <f>'Cleaned and Complete Military E'!R81</f>
        <v>3533736307</v>
      </c>
    </row>
    <row r="4678">
      <c r="A4678" s="1" t="s">
        <v>387</v>
      </c>
      <c r="B4678" s="1" t="s">
        <v>388</v>
      </c>
      <c r="C4678" s="1" t="s">
        <v>128</v>
      </c>
      <c r="D4678" s="12">
        <v>1975.0</v>
      </c>
      <c r="E4678" s="7">
        <f>'Cleaned and Complete Military E'!S81</f>
        <v>5467924061</v>
      </c>
    </row>
    <row r="4679">
      <c r="A4679" s="1" t="s">
        <v>387</v>
      </c>
      <c r="B4679" s="1" t="s">
        <v>388</v>
      </c>
      <c r="C4679" s="1" t="s">
        <v>128</v>
      </c>
      <c r="D4679" s="12">
        <v>1976.0</v>
      </c>
      <c r="E4679" s="7">
        <f>'Cleaned and Complete Military E'!T81</f>
        <v>5321747700</v>
      </c>
    </row>
    <row r="4680">
      <c r="A4680" s="1" t="s">
        <v>387</v>
      </c>
      <c r="B4680" s="1" t="s">
        <v>388</v>
      </c>
      <c r="C4680" s="1" t="s">
        <v>128</v>
      </c>
      <c r="D4680" s="12">
        <v>1977.0</v>
      </c>
      <c r="E4680" s="7">
        <f>'Cleaned and Complete Military E'!U81</f>
        <v>6392103257</v>
      </c>
    </row>
    <row r="4681">
      <c r="A4681" s="1" t="s">
        <v>387</v>
      </c>
      <c r="B4681" s="1" t="s">
        <v>388</v>
      </c>
      <c r="C4681" s="1" t="s">
        <v>128</v>
      </c>
      <c r="D4681" s="12">
        <v>1978.0</v>
      </c>
      <c r="E4681" s="7">
        <f>'Cleaned and Complete Military E'!V81</f>
        <v>7216037976</v>
      </c>
    </row>
    <row r="4682">
      <c r="A4682" s="1" t="s">
        <v>387</v>
      </c>
      <c r="B4682" s="1" t="s">
        <v>388</v>
      </c>
      <c r="C4682" s="1" t="s">
        <v>128</v>
      </c>
      <c r="D4682" s="12">
        <v>1979.0</v>
      </c>
      <c r="E4682" s="7">
        <f>'Cleaned and Complete Military E'!W81</f>
        <v>8117134537</v>
      </c>
    </row>
    <row r="4683">
      <c r="A4683" s="1" t="s">
        <v>387</v>
      </c>
      <c r="B4683" s="1" t="s">
        <v>388</v>
      </c>
      <c r="C4683" s="1" t="s">
        <v>128</v>
      </c>
      <c r="D4683" s="12">
        <v>1980.0</v>
      </c>
      <c r="E4683" s="7">
        <f>'Cleaned and Complete Military E'!X81</f>
        <v>8746175573</v>
      </c>
    </row>
    <row r="4684">
      <c r="A4684" s="1" t="s">
        <v>387</v>
      </c>
      <c r="B4684" s="1" t="s">
        <v>388</v>
      </c>
      <c r="C4684" s="1" t="s">
        <v>128</v>
      </c>
      <c r="D4684" s="12">
        <v>1981.0</v>
      </c>
      <c r="E4684" s="7">
        <f>'Cleaned and Complete Military E'!Y81</f>
        <v>8761679184</v>
      </c>
    </row>
    <row r="4685">
      <c r="A4685" s="1" t="s">
        <v>387</v>
      </c>
      <c r="B4685" s="1" t="s">
        <v>388</v>
      </c>
      <c r="C4685" s="1" t="s">
        <v>128</v>
      </c>
      <c r="D4685" s="12">
        <v>1982.0</v>
      </c>
      <c r="E4685" s="7">
        <f>'Cleaned and Complete Military E'!Z81</f>
        <v>4181250346</v>
      </c>
    </row>
    <row r="4686">
      <c r="A4686" s="1" t="s">
        <v>387</v>
      </c>
      <c r="B4686" s="1" t="s">
        <v>388</v>
      </c>
      <c r="C4686" s="1" t="s">
        <v>128</v>
      </c>
      <c r="D4686" s="12">
        <v>1983.0</v>
      </c>
      <c r="E4686" s="7">
        <f>'Cleaned and Complete Military E'!AA81</f>
        <v>4094395507</v>
      </c>
    </row>
    <row r="4687">
      <c r="A4687" s="1" t="s">
        <v>387</v>
      </c>
      <c r="B4687" s="1" t="s">
        <v>388</v>
      </c>
      <c r="C4687" s="1" t="s">
        <v>128</v>
      </c>
      <c r="D4687" s="12">
        <v>1984.0</v>
      </c>
      <c r="E4687" s="7">
        <f>'Cleaned and Complete Military E'!AB81</f>
        <v>4134648967</v>
      </c>
    </row>
    <row r="4688">
      <c r="A4688" s="1" t="s">
        <v>387</v>
      </c>
      <c r="B4688" s="1" t="s">
        <v>388</v>
      </c>
      <c r="C4688" s="1" t="s">
        <v>128</v>
      </c>
      <c r="D4688" s="12">
        <v>1985.0</v>
      </c>
      <c r="E4688" s="7">
        <f>'Cleaned and Complete Military E'!AC81</f>
        <v>3958073882</v>
      </c>
    </row>
    <row r="4689">
      <c r="A4689" s="1" t="s">
        <v>387</v>
      </c>
      <c r="B4689" s="1" t="s">
        <v>388</v>
      </c>
      <c r="C4689" s="1" t="s">
        <v>128</v>
      </c>
      <c r="D4689" s="12">
        <v>1986.0</v>
      </c>
      <c r="E4689" s="7">
        <f>'Cleaned and Complete Military E'!AD81</f>
        <v>3567854199</v>
      </c>
    </row>
    <row r="4690">
      <c r="A4690" s="1" t="s">
        <v>387</v>
      </c>
      <c r="B4690" s="1" t="s">
        <v>388</v>
      </c>
      <c r="C4690" s="1" t="s">
        <v>128</v>
      </c>
      <c r="D4690" s="12">
        <v>1987.0</v>
      </c>
      <c r="E4690" s="7">
        <f>'Cleaned and Complete Military E'!AE81</f>
        <v>3622240295</v>
      </c>
    </row>
    <row r="4691">
      <c r="A4691" s="1" t="s">
        <v>387</v>
      </c>
      <c r="B4691" s="1" t="s">
        <v>388</v>
      </c>
      <c r="C4691" s="1" t="s">
        <v>128</v>
      </c>
      <c r="D4691" s="12">
        <v>1988.0</v>
      </c>
      <c r="E4691" s="7">
        <f>'Cleaned and Complete Military E'!AF81</f>
        <v>3858892358</v>
      </c>
    </row>
    <row r="4692">
      <c r="A4692" s="1" t="s">
        <v>387</v>
      </c>
      <c r="B4692" s="1" t="s">
        <v>388</v>
      </c>
      <c r="C4692" s="1" t="s">
        <v>128</v>
      </c>
      <c r="D4692" s="12">
        <v>1989.0</v>
      </c>
      <c r="E4692" s="7">
        <f>'Cleaned and Complete Military E'!AG81</f>
        <v>3682941985</v>
      </c>
    </row>
    <row r="4693">
      <c r="A4693" s="1" t="s">
        <v>387</v>
      </c>
      <c r="B4693" s="1" t="s">
        <v>388</v>
      </c>
      <c r="C4693" s="1" t="s">
        <v>128</v>
      </c>
      <c r="D4693" s="12">
        <v>1990.0</v>
      </c>
      <c r="E4693" s="7">
        <f>'Cleaned and Complete Military E'!AH81</f>
        <v>4771894025</v>
      </c>
    </row>
    <row r="4694">
      <c r="A4694" s="1" t="s">
        <v>387</v>
      </c>
      <c r="B4694" s="1" t="s">
        <v>388</v>
      </c>
      <c r="C4694" s="1" t="s">
        <v>128</v>
      </c>
      <c r="D4694" s="12">
        <v>1991.0</v>
      </c>
      <c r="E4694" s="7">
        <f>'Cleaned and Complete Military E'!AI81</f>
        <v>4050240467</v>
      </c>
    </row>
    <row r="4695">
      <c r="A4695" s="1" t="s">
        <v>387</v>
      </c>
      <c r="B4695" s="1" t="s">
        <v>388</v>
      </c>
      <c r="C4695" s="1" t="s">
        <v>128</v>
      </c>
      <c r="D4695" s="12">
        <v>1992.0</v>
      </c>
      <c r="E4695" s="7">
        <f>'Cleaned and Complete Military E'!AJ81</f>
        <v>2689576654</v>
      </c>
    </row>
    <row r="4696">
      <c r="A4696" s="1" t="s">
        <v>387</v>
      </c>
      <c r="B4696" s="1" t="s">
        <v>388</v>
      </c>
      <c r="C4696" s="1" t="s">
        <v>128</v>
      </c>
      <c r="D4696" s="12">
        <v>1993.0</v>
      </c>
      <c r="E4696" s="7">
        <f>'Cleaned and Complete Military E'!AK81</f>
        <v>4226109874</v>
      </c>
    </row>
    <row r="4697">
      <c r="A4697" s="1" t="s">
        <v>387</v>
      </c>
      <c r="B4697" s="1" t="s">
        <v>388</v>
      </c>
      <c r="C4697" s="1" t="s">
        <v>128</v>
      </c>
      <c r="D4697" s="12">
        <v>1994.0</v>
      </c>
      <c r="E4697" s="7">
        <f>'Cleaned and Complete Military E'!AL81</f>
        <v>2251644396</v>
      </c>
    </row>
    <row r="4698">
      <c r="A4698" s="1" t="s">
        <v>387</v>
      </c>
      <c r="B4698" s="1" t="s">
        <v>388</v>
      </c>
      <c r="C4698" s="1" t="s">
        <v>128</v>
      </c>
      <c r="D4698" s="12">
        <v>1995.0</v>
      </c>
      <c r="E4698" s="7">
        <f>'Cleaned and Complete Military E'!AM81</f>
        <v>2087386762</v>
      </c>
    </row>
    <row r="4699">
      <c r="A4699" s="1" t="s">
        <v>387</v>
      </c>
      <c r="B4699" s="1" t="s">
        <v>388</v>
      </c>
      <c r="C4699" s="1" t="s">
        <v>128</v>
      </c>
      <c r="D4699" s="12">
        <v>1996.0</v>
      </c>
      <c r="E4699" s="7">
        <f>'Cleaned and Complete Military E'!AN81</f>
        <v>2303553763</v>
      </c>
    </row>
    <row r="4700">
      <c r="A4700" s="1" t="s">
        <v>387</v>
      </c>
      <c r="B4700" s="1" t="s">
        <v>388</v>
      </c>
      <c r="C4700" s="1" t="s">
        <v>128</v>
      </c>
      <c r="D4700" s="12">
        <v>1997.0</v>
      </c>
      <c r="E4700" s="7">
        <f>'Cleaned and Complete Military E'!AO81</f>
        <v>2707359210</v>
      </c>
    </row>
    <row r="4701">
      <c r="A4701" s="1" t="s">
        <v>387</v>
      </c>
      <c r="B4701" s="1" t="s">
        <v>388</v>
      </c>
      <c r="C4701" s="1" t="s">
        <v>128</v>
      </c>
      <c r="D4701" s="12">
        <v>1998.0</v>
      </c>
      <c r="E4701" s="7">
        <f>'Cleaned and Complete Military E'!AP81</f>
        <v>2912012465</v>
      </c>
    </row>
    <row r="4702">
      <c r="A4702" s="1" t="s">
        <v>387</v>
      </c>
      <c r="B4702" s="1" t="s">
        <v>388</v>
      </c>
      <c r="C4702" s="1" t="s">
        <v>128</v>
      </c>
      <c r="D4702" s="12">
        <v>1999.0</v>
      </c>
      <c r="E4702" s="7">
        <f>'Cleaned and Complete Military E'!AQ81</f>
        <v>3534391912</v>
      </c>
    </row>
    <row r="4703">
      <c r="A4703" s="1" t="s">
        <v>387</v>
      </c>
      <c r="B4703" s="1" t="s">
        <v>388</v>
      </c>
      <c r="C4703" s="1" t="s">
        <v>128</v>
      </c>
      <c r="D4703" s="12">
        <v>2000.0</v>
      </c>
      <c r="E4703" s="7">
        <f>'Cleaned and Complete Military E'!AR81</f>
        <v>2943330107</v>
      </c>
    </row>
    <row r="4704">
      <c r="A4704" s="1" t="s">
        <v>387</v>
      </c>
      <c r="B4704" s="1" t="s">
        <v>388</v>
      </c>
      <c r="C4704" s="1" t="s">
        <v>128</v>
      </c>
      <c r="D4704" s="12">
        <v>2001.0</v>
      </c>
      <c r="E4704" s="7">
        <f>'Cleaned and Complete Military E'!AS81</f>
        <v>2764998588</v>
      </c>
    </row>
    <row r="4705">
      <c r="A4705" s="1" t="s">
        <v>387</v>
      </c>
      <c r="B4705" s="1" t="s">
        <v>388</v>
      </c>
      <c r="C4705" s="1" t="s">
        <v>128</v>
      </c>
      <c r="D4705" s="12">
        <v>2002.0</v>
      </c>
      <c r="E4705" s="7">
        <f>'Cleaned and Complete Military E'!AT81</f>
        <v>3283060416</v>
      </c>
    </row>
    <row r="4706">
      <c r="A4706" s="1" t="s">
        <v>387</v>
      </c>
      <c r="B4706" s="1" t="s">
        <v>388</v>
      </c>
      <c r="C4706" s="1" t="s">
        <v>128</v>
      </c>
      <c r="D4706" s="12">
        <v>2003.0</v>
      </c>
      <c r="E4706" s="7">
        <f>'Cleaned and Complete Military E'!AU81</f>
        <v>3666436814</v>
      </c>
    </row>
    <row r="4707">
      <c r="A4707" s="1" t="s">
        <v>387</v>
      </c>
      <c r="B4707" s="1" t="s">
        <v>388</v>
      </c>
      <c r="C4707" s="1" t="s">
        <v>128</v>
      </c>
      <c r="D4707" s="12">
        <v>2004.0</v>
      </c>
      <c r="E4707" s="7">
        <f>'Cleaned and Complete Military E'!AV81</f>
        <v>5582172254</v>
      </c>
    </row>
    <row r="4708">
      <c r="A4708" s="1" t="s">
        <v>387</v>
      </c>
      <c r="B4708" s="1" t="s">
        <v>388</v>
      </c>
      <c r="C4708" s="1" t="s">
        <v>128</v>
      </c>
      <c r="D4708" s="12">
        <v>2005.0</v>
      </c>
      <c r="E4708" s="7">
        <f>'Cleaned and Complete Military E'!AW81</f>
        <v>6790746260</v>
      </c>
    </row>
    <row r="4709">
      <c r="A4709" s="1" t="s">
        <v>387</v>
      </c>
      <c r="B4709" s="1" t="s">
        <v>388</v>
      </c>
      <c r="C4709" s="1" t="s">
        <v>128</v>
      </c>
      <c r="D4709" s="12">
        <v>2006.0</v>
      </c>
      <c r="E4709" s="7">
        <f>'Cleaned and Complete Military E'!AX81</f>
        <v>9024625898</v>
      </c>
    </row>
    <row r="4710">
      <c r="A4710" s="1" t="s">
        <v>387</v>
      </c>
      <c r="B4710" s="1" t="s">
        <v>388</v>
      </c>
      <c r="C4710" s="1" t="s">
        <v>128</v>
      </c>
      <c r="D4710" s="12">
        <v>2007.0</v>
      </c>
      <c r="E4710" s="7">
        <f>'Cleaned and Complete Military E'!AY81</f>
        <v>11674115873</v>
      </c>
    </row>
    <row r="4711">
      <c r="A4711" s="1" t="s">
        <v>387</v>
      </c>
      <c r="B4711" s="1" t="s">
        <v>388</v>
      </c>
      <c r="C4711" s="1" t="s">
        <v>128</v>
      </c>
      <c r="D4711" s="12">
        <v>2008.0</v>
      </c>
      <c r="E4711" s="7">
        <f>'Cleaned and Complete Military E'!AZ81</f>
        <v>16762333514</v>
      </c>
    </row>
    <row r="4712">
      <c r="A4712" s="1" t="s">
        <v>387</v>
      </c>
      <c r="B4712" s="1" t="s">
        <v>388</v>
      </c>
      <c r="C4712" s="1" t="s">
        <v>128</v>
      </c>
      <c r="D4712" s="12">
        <v>2009.0</v>
      </c>
      <c r="E4712" s="7">
        <f>'Cleaned and Complete Military E'!BA81</f>
        <v>16454226930</v>
      </c>
    </row>
    <row r="4713">
      <c r="A4713" s="1" t="s">
        <v>387</v>
      </c>
      <c r="B4713" s="1" t="s">
        <v>388</v>
      </c>
      <c r="C4713" s="1" t="s">
        <v>128</v>
      </c>
      <c r="D4713" s="12">
        <v>2010.0</v>
      </c>
      <c r="E4713" s="7">
        <f>'Cleaned and Complete Military E'!BB81</f>
        <v>14670807167</v>
      </c>
    </row>
    <row r="4714">
      <c r="A4714" s="1" t="s">
        <v>387</v>
      </c>
      <c r="B4714" s="1" t="s">
        <v>388</v>
      </c>
      <c r="C4714" s="1" t="s">
        <v>128</v>
      </c>
      <c r="D4714" s="12">
        <v>2011.0</v>
      </c>
      <c r="E4714" s="7">
        <f>'Cleaned and Complete Military E'!BC81</f>
        <v>16148704930</v>
      </c>
    </row>
    <row r="4715">
      <c r="A4715" s="1" t="s">
        <v>387</v>
      </c>
      <c r="B4715" s="1" t="s">
        <v>388</v>
      </c>
      <c r="C4715" s="1" t="s">
        <v>128</v>
      </c>
      <c r="D4715" s="12">
        <v>2012.0</v>
      </c>
      <c r="E4715" s="7">
        <f>'Cleaned and Complete Military E'!BD81</f>
        <v>16385564270</v>
      </c>
    </row>
    <row r="4716">
      <c r="A4716" s="1" t="s">
        <v>387</v>
      </c>
      <c r="B4716" s="1" t="s">
        <v>388</v>
      </c>
      <c r="C4716" s="1" t="s">
        <v>128</v>
      </c>
      <c r="D4716" s="12">
        <v>2013.0</v>
      </c>
      <c r="E4716" s="7">
        <f>'Cleaned and Complete Military E'!BE81</f>
        <v>23465402718</v>
      </c>
    </row>
    <row r="4717">
      <c r="A4717" s="1" t="s">
        <v>387</v>
      </c>
      <c r="B4717" s="1" t="s">
        <v>388</v>
      </c>
      <c r="C4717" s="1" t="s">
        <v>128</v>
      </c>
      <c r="D4717" s="12">
        <v>2014.0</v>
      </c>
      <c r="E4717" s="7">
        <f>'Cleaned and Complete Military E'!BF81</f>
        <v>24195384348</v>
      </c>
    </row>
    <row r="4718">
      <c r="A4718" s="1" t="s">
        <v>387</v>
      </c>
      <c r="B4718" s="1" t="s">
        <v>388</v>
      </c>
      <c r="C4718" s="1" t="s">
        <v>128</v>
      </c>
      <c r="D4718" s="12">
        <v>2015.0</v>
      </c>
      <c r="E4718" s="7">
        <f>'Cleaned and Complete Military E'!BG81</f>
        <v>24252553280</v>
      </c>
    </row>
    <row r="4719">
      <c r="A4719" s="1" t="s">
        <v>387</v>
      </c>
      <c r="B4719" s="1" t="s">
        <v>388</v>
      </c>
      <c r="C4719" s="1" t="s">
        <v>128</v>
      </c>
      <c r="D4719" s="12">
        <v>2016.0</v>
      </c>
      <c r="E4719" s="7">
        <f>'Cleaned and Complete Military E'!BH81</f>
        <v>19707109971</v>
      </c>
    </row>
    <row r="4720">
      <c r="A4720" s="1" t="s">
        <v>387</v>
      </c>
      <c r="B4720" s="1" t="s">
        <v>388</v>
      </c>
      <c r="C4720" s="1" t="s">
        <v>128</v>
      </c>
      <c r="D4720" s="12">
        <v>2017.0</v>
      </c>
      <c r="E4720" s="7">
        <f>'Cleaned and Complete Military E'!BI81</f>
        <v>23034160650</v>
      </c>
    </row>
    <row r="4721">
      <c r="A4721" s="1" t="s">
        <v>387</v>
      </c>
      <c r="B4721" s="1" t="s">
        <v>388</v>
      </c>
      <c r="C4721" s="1" t="s">
        <v>128</v>
      </c>
      <c r="D4721" s="12">
        <v>2018.0</v>
      </c>
      <c r="E4721" s="7">
        <f>'Cleaned and Complete Military E'!BJ81</f>
        <v>18526652903</v>
      </c>
    </row>
    <row r="4722">
      <c r="A4722" s="1" t="str">
        <f>'Cleaned and Complete Military E'!A82</f>
        <v>Portugal</v>
      </c>
      <c r="B4722" s="1" t="str">
        <f>'Cleaned and Complete Military E'!B82</f>
        <v>PRT</v>
      </c>
      <c r="C4722" s="1" t="str">
        <f>'Cleaned and Complete Military E'!C82</f>
        <v>Country</v>
      </c>
      <c r="D4722" s="8">
        <v>1960.0</v>
      </c>
      <c r="E4722" s="7">
        <f>'Cleaned and Complete Military E'!D82</f>
        <v>105157457.3</v>
      </c>
    </row>
    <row r="4723">
      <c r="A4723" s="1" t="s">
        <v>393</v>
      </c>
      <c r="B4723" s="1" t="s">
        <v>394</v>
      </c>
      <c r="C4723" s="1" t="s">
        <v>6</v>
      </c>
      <c r="D4723" s="12">
        <v>1961.0</v>
      </c>
      <c r="E4723" s="7">
        <f>'Cleaned and Complete Military E'!E82</f>
        <v>171194666.8</v>
      </c>
    </row>
    <row r="4724">
      <c r="A4724" s="1" t="s">
        <v>393</v>
      </c>
      <c r="B4724" s="1" t="s">
        <v>394</v>
      </c>
      <c r="C4724" s="1" t="s">
        <v>6</v>
      </c>
      <c r="D4724" s="12">
        <v>1962.0</v>
      </c>
      <c r="E4724" s="7">
        <f>'Cleaned and Complete Military E'!F82</f>
        <v>199785222.2</v>
      </c>
    </row>
    <row r="4725">
      <c r="A4725" s="1" t="s">
        <v>393</v>
      </c>
      <c r="B4725" s="1" t="s">
        <v>394</v>
      </c>
      <c r="C4725" s="1" t="s">
        <v>6</v>
      </c>
      <c r="D4725" s="12">
        <v>1963.0</v>
      </c>
      <c r="E4725" s="7">
        <f>'Cleaned and Complete Military E'!G82</f>
        <v>199087891.6</v>
      </c>
    </row>
    <row r="4726">
      <c r="A4726" s="1" t="s">
        <v>393</v>
      </c>
      <c r="B4726" s="1" t="s">
        <v>394</v>
      </c>
      <c r="C4726" s="1" t="s">
        <v>6</v>
      </c>
      <c r="D4726" s="12">
        <v>1964.0</v>
      </c>
      <c r="E4726" s="7">
        <f>'Cleaned and Complete Military E'!H82</f>
        <v>224400993</v>
      </c>
    </row>
    <row r="4727">
      <c r="A4727" s="1" t="s">
        <v>393</v>
      </c>
      <c r="B4727" s="1" t="s">
        <v>394</v>
      </c>
      <c r="C4727" s="1" t="s">
        <v>6</v>
      </c>
      <c r="D4727" s="12">
        <v>1965.0</v>
      </c>
      <c r="E4727" s="7">
        <f>'Cleaned and Complete Military E'!I82</f>
        <v>232350562</v>
      </c>
    </row>
    <row r="4728">
      <c r="A4728" s="1" t="s">
        <v>393</v>
      </c>
      <c r="B4728" s="1" t="s">
        <v>394</v>
      </c>
      <c r="C4728" s="1" t="s">
        <v>6</v>
      </c>
      <c r="D4728" s="12">
        <v>1966.0</v>
      </c>
      <c r="E4728" s="7">
        <f>'Cleaned and Complete Military E'!J82</f>
        <v>257175532.1</v>
      </c>
    </row>
    <row r="4729">
      <c r="A4729" s="1" t="s">
        <v>393</v>
      </c>
      <c r="B4729" s="1" t="s">
        <v>394</v>
      </c>
      <c r="C4729" s="1" t="s">
        <v>6</v>
      </c>
      <c r="D4729" s="12">
        <v>1967.0</v>
      </c>
      <c r="E4729" s="7">
        <f>'Cleaned and Complete Military E'!K82</f>
        <v>333045103.3</v>
      </c>
    </row>
    <row r="4730">
      <c r="A4730" s="1" t="s">
        <v>393</v>
      </c>
      <c r="B4730" s="1" t="s">
        <v>394</v>
      </c>
      <c r="C4730" s="1" t="s">
        <v>6</v>
      </c>
      <c r="D4730" s="12">
        <v>1968.0</v>
      </c>
      <c r="E4730" s="7">
        <f>'Cleaned and Complete Military E'!L82</f>
        <v>371893392.1</v>
      </c>
    </row>
    <row r="4731">
      <c r="A4731" s="1" t="s">
        <v>393</v>
      </c>
      <c r="B4731" s="1" t="s">
        <v>394</v>
      </c>
      <c r="C4731" s="1" t="s">
        <v>6</v>
      </c>
      <c r="D4731" s="12">
        <v>1969.0</v>
      </c>
      <c r="E4731" s="7">
        <f>'Cleaned and Complete Military E'!M82</f>
        <v>374919807</v>
      </c>
    </row>
    <row r="4732">
      <c r="A4732" s="1" t="s">
        <v>393</v>
      </c>
      <c r="B4732" s="1" t="s">
        <v>394</v>
      </c>
      <c r="C4732" s="1" t="s">
        <v>6</v>
      </c>
      <c r="D4732" s="12">
        <v>1970.0</v>
      </c>
      <c r="E4732" s="7">
        <f>'Cleaned and Complete Military E'!N82</f>
        <v>436103595.4</v>
      </c>
    </row>
    <row r="4733">
      <c r="A4733" s="1" t="s">
        <v>393</v>
      </c>
      <c r="B4733" s="1" t="s">
        <v>394</v>
      </c>
      <c r="C4733" s="1" t="s">
        <v>6</v>
      </c>
      <c r="D4733" s="12">
        <v>1971.0</v>
      </c>
      <c r="E4733" s="7">
        <f>'Cleaned and Complete Military E'!O82</f>
        <v>518294924.4</v>
      </c>
    </row>
    <row r="4734">
      <c r="A4734" s="1" t="s">
        <v>393</v>
      </c>
      <c r="B4734" s="1" t="s">
        <v>394</v>
      </c>
      <c r="C4734" s="1" t="s">
        <v>6</v>
      </c>
      <c r="D4734" s="12">
        <v>1972.0</v>
      </c>
      <c r="E4734" s="7">
        <f>'Cleaned and Complete Military E'!P82</f>
        <v>593121489.2</v>
      </c>
    </row>
    <row r="4735">
      <c r="A4735" s="1" t="s">
        <v>393</v>
      </c>
      <c r="B4735" s="1" t="s">
        <v>394</v>
      </c>
      <c r="C4735" s="1" t="s">
        <v>6</v>
      </c>
      <c r="D4735" s="12">
        <v>1973.0</v>
      </c>
      <c r="E4735" s="7">
        <f>'Cleaned and Complete Military E'!Q82</f>
        <v>682681692.2</v>
      </c>
    </row>
    <row r="4736">
      <c r="A4736" s="1" t="s">
        <v>393</v>
      </c>
      <c r="B4736" s="1" t="s">
        <v>394</v>
      </c>
      <c r="C4736" s="1" t="s">
        <v>6</v>
      </c>
      <c r="D4736" s="12">
        <v>1974.0</v>
      </c>
      <c r="E4736" s="7">
        <f>'Cleaned and Complete Military E'!R82</f>
        <v>988203732.2</v>
      </c>
    </row>
    <row r="4737">
      <c r="A4737" s="1" t="s">
        <v>393</v>
      </c>
      <c r="B4737" s="1" t="s">
        <v>394</v>
      </c>
      <c r="C4737" s="1" t="s">
        <v>6</v>
      </c>
      <c r="D4737" s="12">
        <v>1975.0</v>
      </c>
      <c r="E4737" s="7">
        <f>'Cleaned and Complete Military E'!S82</f>
        <v>778693990.9</v>
      </c>
    </row>
    <row r="4738">
      <c r="A4738" s="1" t="s">
        <v>393</v>
      </c>
      <c r="B4738" s="1" t="s">
        <v>394</v>
      </c>
      <c r="C4738" s="1" t="s">
        <v>6</v>
      </c>
      <c r="D4738" s="12">
        <v>1976.0</v>
      </c>
      <c r="E4738" s="7">
        <f>'Cleaned and Complete Military E'!T82</f>
        <v>623403324</v>
      </c>
    </row>
    <row r="4739">
      <c r="A4739" s="1" t="s">
        <v>393</v>
      </c>
      <c r="B4739" s="1" t="s">
        <v>394</v>
      </c>
      <c r="C4739" s="1" t="s">
        <v>6</v>
      </c>
      <c r="D4739" s="12">
        <v>1977.0</v>
      </c>
      <c r="E4739" s="7">
        <f>'Cleaned and Complete Military E'!U82</f>
        <v>576875736.5</v>
      </c>
    </row>
    <row r="4740">
      <c r="A4740" s="1" t="s">
        <v>393</v>
      </c>
      <c r="B4740" s="1" t="s">
        <v>394</v>
      </c>
      <c r="C4740" s="1" t="s">
        <v>6</v>
      </c>
      <c r="D4740" s="12">
        <v>1978.0</v>
      </c>
      <c r="E4740" s="7">
        <f>'Cleaned and Complete Military E'!V82</f>
        <v>622564542.5</v>
      </c>
    </row>
    <row r="4741">
      <c r="A4741" s="1" t="s">
        <v>393</v>
      </c>
      <c r="B4741" s="1" t="s">
        <v>394</v>
      </c>
      <c r="C4741" s="1" t="s">
        <v>6</v>
      </c>
      <c r="D4741" s="12">
        <v>1979.0</v>
      </c>
      <c r="E4741" s="7">
        <f>'Cleaned and Complete Military E'!W82</f>
        <v>701973945.7</v>
      </c>
    </row>
    <row r="4742">
      <c r="A4742" s="1" t="s">
        <v>393</v>
      </c>
      <c r="B4742" s="1" t="s">
        <v>394</v>
      </c>
      <c r="C4742" s="1" t="s">
        <v>6</v>
      </c>
      <c r="D4742" s="12">
        <v>1980.0</v>
      </c>
      <c r="E4742" s="7">
        <f>'Cleaned and Complete Military E'!X82</f>
        <v>867810131</v>
      </c>
    </row>
    <row r="4743">
      <c r="A4743" s="1" t="s">
        <v>393</v>
      </c>
      <c r="B4743" s="1" t="s">
        <v>394</v>
      </c>
      <c r="C4743" s="1" t="s">
        <v>6</v>
      </c>
      <c r="D4743" s="12">
        <v>1981.0</v>
      </c>
      <c r="E4743" s="7">
        <f>'Cleaned and Complete Military E'!Y82</f>
        <v>843539896.8</v>
      </c>
    </row>
    <row r="4744">
      <c r="A4744" s="1" t="s">
        <v>393</v>
      </c>
      <c r="B4744" s="1" t="s">
        <v>394</v>
      </c>
      <c r="C4744" s="1" t="s">
        <v>6</v>
      </c>
      <c r="D4744" s="12">
        <v>1982.0</v>
      </c>
      <c r="E4744" s="7">
        <f>'Cleaned and Complete Military E'!Z82</f>
        <v>803004962</v>
      </c>
    </row>
    <row r="4745">
      <c r="A4745" s="1" t="s">
        <v>393</v>
      </c>
      <c r="B4745" s="1" t="s">
        <v>394</v>
      </c>
      <c r="C4745" s="1" t="s">
        <v>6</v>
      </c>
      <c r="D4745" s="12">
        <v>1983.0</v>
      </c>
      <c r="E4745" s="7">
        <f>'Cleaned and Complete Military E'!AA82</f>
        <v>692947642.5</v>
      </c>
    </row>
    <row r="4746">
      <c r="A4746" s="1" t="s">
        <v>393</v>
      </c>
      <c r="B4746" s="1" t="s">
        <v>394</v>
      </c>
      <c r="C4746" s="1" t="s">
        <v>6</v>
      </c>
      <c r="D4746" s="12">
        <v>1984.0</v>
      </c>
      <c r="E4746" s="7">
        <f>'Cleaned and Complete Military E'!AB82</f>
        <v>628464842.1</v>
      </c>
    </row>
    <row r="4747">
      <c r="A4747" s="1" t="s">
        <v>393</v>
      </c>
      <c r="B4747" s="1" t="s">
        <v>394</v>
      </c>
      <c r="C4747" s="1" t="s">
        <v>6</v>
      </c>
      <c r="D4747" s="12">
        <v>1985.0</v>
      </c>
      <c r="E4747" s="7">
        <f>'Cleaned and Complete Military E'!AC82</f>
        <v>653587081.2</v>
      </c>
    </row>
    <row r="4748">
      <c r="A4748" s="1" t="s">
        <v>393</v>
      </c>
      <c r="B4748" s="1" t="s">
        <v>394</v>
      </c>
      <c r="C4748" s="1" t="s">
        <v>6</v>
      </c>
      <c r="D4748" s="12">
        <v>1986.0</v>
      </c>
      <c r="E4748" s="7">
        <f>'Cleaned and Complete Military E'!AD82</f>
        <v>935754339.7</v>
      </c>
    </row>
    <row r="4749">
      <c r="A4749" s="1" t="s">
        <v>393</v>
      </c>
      <c r="B4749" s="1" t="s">
        <v>394</v>
      </c>
      <c r="C4749" s="1" t="s">
        <v>6</v>
      </c>
      <c r="D4749" s="12">
        <v>1987.0</v>
      </c>
      <c r="E4749" s="7">
        <f>'Cleaned and Complete Military E'!AE82</f>
        <v>1130608394</v>
      </c>
    </row>
    <row r="4750">
      <c r="A4750" s="1" t="s">
        <v>393</v>
      </c>
      <c r="B4750" s="1" t="s">
        <v>394</v>
      </c>
      <c r="C4750" s="1" t="s">
        <v>6</v>
      </c>
      <c r="D4750" s="12">
        <v>1988.0</v>
      </c>
      <c r="E4750" s="7">
        <f>'Cleaned and Complete Military E'!AF82</f>
        <v>1347837652</v>
      </c>
    </row>
    <row r="4751">
      <c r="A4751" s="1" t="s">
        <v>393</v>
      </c>
      <c r="B4751" s="1" t="s">
        <v>394</v>
      </c>
      <c r="C4751" s="1" t="s">
        <v>6</v>
      </c>
      <c r="D4751" s="12">
        <v>1989.0</v>
      </c>
      <c r="E4751" s="7">
        <f>'Cleaned and Complete Military E'!AG82</f>
        <v>1456535413</v>
      </c>
    </row>
    <row r="4752">
      <c r="A4752" s="1" t="s">
        <v>393</v>
      </c>
      <c r="B4752" s="1" t="s">
        <v>394</v>
      </c>
      <c r="C4752" s="1" t="s">
        <v>6</v>
      </c>
      <c r="D4752" s="12">
        <v>1990.0</v>
      </c>
      <c r="E4752" s="7">
        <f>'Cleaned and Complete Military E'!AH82</f>
        <v>1875087897</v>
      </c>
    </row>
    <row r="4753">
      <c r="A4753" s="1" t="s">
        <v>393</v>
      </c>
      <c r="B4753" s="1" t="s">
        <v>394</v>
      </c>
      <c r="C4753" s="1" t="s">
        <v>6</v>
      </c>
      <c r="D4753" s="12">
        <v>1991.0</v>
      </c>
      <c r="E4753" s="7">
        <f>'Cleaned and Complete Military E'!AI82</f>
        <v>2115383815</v>
      </c>
    </row>
    <row r="4754">
      <c r="A4754" s="1" t="s">
        <v>393</v>
      </c>
      <c r="B4754" s="1" t="s">
        <v>394</v>
      </c>
      <c r="C4754" s="1" t="s">
        <v>6</v>
      </c>
      <c r="D4754" s="12">
        <v>1992.0</v>
      </c>
      <c r="E4754" s="7">
        <f>'Cleaned and Complete Military E'!AJ82</f>
        <v>2532649406</v>
      </c>
    </row>
    <row r="4755">
      <c r="A4755" s="1" t="s">
        <v>393</v>
      </c>
      <c r="B4755" s="1" t="s">
        <v>394</v>
      </c>
      <c r="C4755" s="1" t="s">
        <v>6</v>
      </c>
      <c r="D4755" s="12">
        <v>1993.0</v>
      </c>
      <c r="E4755" s="7">
        <f>'Cleaned and Complete Military E'!AK82</f>
        <v>2192208142</v>
      </c>
    </row>
    <row r="4756">
      <c r="A4756" s="1" t="s">
        <v>393</v>
      </c>
      <c r="B4756" s="1" t="s">
        <v>394</v>
      </c>
      <c r="C4756" s="1" t="s">
        <v>6</v>
      </c>
      <c r="D4756" s="12">
        <v>1994.0</v>
      </c>
      <c r="E4756" s="7">
        <f>'Cleaned and Complete Military E'!AL82</f>
        <v>2173634730</v>
      </c>
    </row>
    <row r="4757">
      <c r="A4757" s="1" t="s">
        <v>393</v>
      </c>
      <c r="B4757" s="1" t="s">
        <v>394</v>
      </c>
      <c r="C4757" s="1" t="s">
        <v>6</v>
      </c>
      <c r="D4757" s="12">
        <v>1995.0</v>
      </c>
      <c r="E4757" s="7">
        <f>'Cleaned and Complete Military E'!AM82</f>
        <v>2670121572</v>
      </c>
    </row>
    <row r="4758">
      <c r="A4758" s="1" t="s">
        <v>393</v>
      </c>
      <c r="B4758" s="1" t="s">
        <v>394</v>
      </c>
      <c r="C4758" s="1" t="s">
        <v>6</v>
      </c>
      <c r="D4758" s="12">
        <v>1996.0</v>
      </c>
      <c r="E4758" s="7">
        <f>'Cleaned and Complete Military E'!AN82</f>
        <v>2600849533</v>
      </c>
    </row>
    <row r="4759">
      <c r="A4759" s="1" t="s">
        <v>393</v>
      </c>
      <c r="B4759" s="1" t="s">
        <v>394</v>
      </c>
      <c r="C4759" s="1" t="s">
        <v>6</v>
      </c>
      <c r="D4759" s="12">
        <v>1997.0</v>
      </c>
      <c r="E4759" s="7">
        <f>'Cleaned and Complete Military E'!AO82</f>
        <v>2388687811</v>
      </c>
    </row>
    <row r="4760">
      <c r="A4760" s="1" t="s">
        <v>393</v>
      </c>
      <c r="B4760" s="1" t="s">
        <v>394</v>
      </c>
      <c r="C4760" s="1" t="s">
        <v>6</v>
      </c>
      <c r="D4760" s="12">
        <v>1998.0</v>
      </c>
      <c r="E4760" s="7">
        <f>'Cleaned and Complete Military E'!AP82</f>
        <v>2335597096</v>
      </c>
    </row>
    <row r="4761">
      <c r="A4761" s="1" t="s">
        <v>393</v>
      </c>
      <c r="B4761" s="1" t="s">
        <v>394</v>
      </c>
      <c r="C4761" s="1" t="s">
        <v>6</v>
      </c>
      <c r="D4761" s="12">
        <v>1999.0</v>
      </c>
      <c r="E4761" s="7">
        <f>'Cleaned and Complete Military E'!AQ82</f>
        <v>2406493740</v>
      </c>
    </row>
    <row r="4762">
      <c r="A4762" s="1" t="s">
        <v>393</v>
      </c>
      <c r="B4762" s="1" t="s">
        <v>394</v>
      </c>
      <c r="C4762" s="1" t="s">
        <v>6</v>
      </c>
      <c r="D4762" s="12">
        <v>2000.0</v>
      </c>
      <c r="E4762" s="7">
        <f>'Cleaned and Complete Military E'!AR82</f>
        <v>2204256495</v>
      </c>
    </row>
    <row r="4763">
      <c r="A4763" s="1" t="s">
        <v>393</v>
      </c>
      <c r="B4763" s="1" t="s">
        <v>394</v>
      </c>
      <c r="C4763" s="1" t="s">
        <v>6</v>
      </c>
      <c r="D4763" s="12">
        <v>2001.0</v>
      </c>
      <c r="E4763" s="7">
        <f>'Cleaned and Complete Military E'!AS82</f>
        <v>2324811411</v>
      </c>
    </row>
    <row r="4764">
      <c r="A4764" s="1" t="s">
        <v>393</v>
      </c>
      <c r="B4764" s="1" t="s">
        <v>394</v>
      </c>
      <c r="C4764" s="1" t="s">
        <v>6</v>
      </c>
      <c r="D4764" s="12">
        <v>2002.0</v>
      </c>
      <c r="E4764" s="7">
        <f>'Cleaned and Complete Military E'!AT82</f>
        <v>2602230483</v>
      </c>
    </row>
    <row r="4765">
      <c r="A4765" s="1" t="s">
        <v>393</v>
      </c>
      <c r="B4765" s="1" t="s">
        <v>394</v>
      </c>
      <c r="C4765" s="1" t="s">
        <v>6</v>
      </c>
      <c r="D4765" s="12">
        <v>2003.0</v>
      </c>
      <c r="E4765" s="7">
        <f>'Cleaned and Complete Military E'!AU82</f>
        <v>3109812942</v>
      </c>
    </row>
    <row r="4766">
      <c r="A4766" s="1" t="s">
        <v>393</v>
      </c>
      <c r="B4766" s="1" t="s">
        <v>394</v>
      </c>
      <c r="C4766" s="1" t="s">
        <v>6</v>
      </c>
      <c r="D4766" s="12">
        <v>2004.0</v>
      </c>
      <c r="E4766" s="7">
        <f>'Cleaned and Complete Military E'!AV82</f>
        <v>3719431562</v>
      </c>
    </row>
    <row r="4767">
      <c r="A4767" s="1" t="s">
        <v>393</v>
      </c>
      <c r="B4767" s="1" t="s">
        <v>394</v>
      </c>
      <c r="C4767" s="1" t="s">
        <v>6</v>
      </c>
      <c r="D4767" s="12">
        <v>2005.0</v>
      </c>
      <c r="E4767" s="7">
        <f>'Cleaned and Complete Military E'!AW82</f>
        <v>4039322489</v>
      </c>
    </row>
    <row r="4768">
      <c r="A4768" s="1" t="s">
        <v>393</v>
      </c>
      <c r="B4768" s="1" t="s">
        <v>394</v>
      </c>
      <c r="C4768" s="1" t="s">
        <v>6</v>
      </c>
      <c r="D4768" s="12">
        <v>2006.0</v>
      </c>
      <c r="E4768" s="7">
        <f>'Cleaned and Complete Military E'!AX82</f>
        <v>4066783668</v>
      </c>
    </row>
    <row r="4769">
      <c r="A4769" s="1" t="s">
        <v>393</v>
      </c>
      <c r="B4769" s="1" t="s">
        <v>394</v>
      </c>
      <c r="C4769" s="1" t="s">
        <v>6</v>
      </c>
      <c r="D4769" s="12">
        <v>2007.0</v>
      </c>
      <c r="E4769" s="7">
        <f>'Cleaned and Complete Military E'!AY82</f>
        <v>4366184075</v>
      </c>
    </row>
    <row r="4770">
      <c r="A4770" s="1" t="s">
        <v>393</v>
      </c>
      <c r="B4770" s="1" t="s">
        <v>394</v>
      </c>
      <c r="C4770" s="1" t="s">
        <v>6</v>
      </c>
      <c r="D4770" s="12">
        <v>2008.0</v>
      </c>
      <c r="E4770" s="7">
        <f>'Cleaned and Complete Military E'!AZ82</f>
        <v>4812099462</v>
      </c>
    </row>
    <row r="4771">
      <c r="A4771" s="1" t="s">
        <v>393</v>
      </c>
      <c r="B4771" s="1" t="s">
        <v>394</v>
      </c>
      <c r="C4771" s="1" t="s">
        <v>6</v>
      </c>
      <c r="D4771" s="12">
        <v>2009.0</v>
      </c>
      <c r="E4771" s="7">
        <f>'Cleaned and Complete Military E'!BA82</f>
        <v>4949690419</v>
      </c>
    </row>
    <row r="4772">
      <c r="A4772" s="1" t="s">
        <v>393</v>
      </c>
      <c r="B4772" s="1" t="s">
        <v>394</v>
      </c>
      <c r="C4772" s="1" t="s">
        <v>6</v>
      </c>
      <c r="D4772" s="12">
        <v>2010.0</v>
      </c>
      <c r="E4772" s="7">
        <f>'Cleaned and Complete Military E'!BB82</f>
        <v>4718924038</v>
      </c>
    </row>
    <row r="4773">
      <c r="A4773" s="1" t="s">
        <v>393</v>
      </c>
      <c r="B4773" s="1" t="s">
        <v>394</v>
      </c>
      <c r="C4773" s="1" t="s">
        <v>6</v>
      </c>
      <c r="D4773" s="12">
        <v>2011.0</v>
      </c>
      <c r="E4773" s="7">
        <f>'Cleaned and Complete Military E'!BC82</f>
        <v>4904393519</v>
      </c>
    </row>
    <row r="4774">
      <c r="A4774" s="1" t="s">
        <v>393</v>
      </c>
      <c r="B4774" s="1" t="s">
        <v>394</v>
      </c>
      <c r="C4774" s="1" t="s">
        <v>6</v>
      </c>
      <c r="D4774" s="12">
        <v>2012.0</v>
      </c>
      <c r="E4774" s="7">
        <f>'Cleaned and Complete Military E'!BD82</f>
        <v>4137254045</v>
      </c>
    </row>
    <row r="4775">
      <c r="A4775" s="1" t="s">
        <v>393</v>
      </c>
      <c r="B4775" s="1" t="s">
        <v>394</v>
      </c>
      <c r="C4775" s="1" t="s">
        <v>6</v>
      </c>
      <c r="D4775" s="12">
        <v>2013.0</v>
      </c>
      <c r="E4775" s="7">
        <f>'Cleaned and Complete Military E'!BE82</f>
        <v>4724102082</v>
      </c>
    </row>
    <row r="4776">
      <c r="A4776" s="1" t="s">
        <v>393</v>
      </c>
      <c r="B4776" s="1" t="s">
        <v>394</v>
      </c>
      <c r="C4776" s="1" t="s">
        <v>6</v>
      </c>
      <c r="D4776" s="12">
        <v>2014.0</v>
      </c>
      <c r="E4776" s="7">
        <f>'Cleaned and Complete Military E'!BF82</f>
        <v>4111548064</v>
      </c>
    </row>
    <row r="4777">
      <c r="A4777" s="1" t="s">
        <v>393</v>
      </c>
      <c r="B4777" s="1" t="s">
        <v>394</v>
      </c>
      <c r="C4777" s="1" t="s">
        <v>6</v>
      </c>
      <c r="D4777" s="12">
        <v>2015.0</v>
      </c>
      <c r="E4777" s="7">
        <f>'Cleaned and Complete Military E'!BG82</f>
        <v>3565420872</v>
      </c>
    </row>
    <row r="4778">
      <c r="A4778" s="1" t="s">
        <v>393</v>
      </c>
      <c r="B4778" s="1" t="s">
        <v>394</v>
      </c>
      <c r="C4778" s="1" t="s">
        <v>6</v>
      </c>
      <c r="D4778" s="12">
        <v>2016.0</v>
      </c>
      <c r="E4778" s="7">
        <f>'Cleaned and Complete Military E'!BH82</f>
        <v>3569059626</v>
      </c>
    </row>
    <row r="4779">
      <c r="A4779" s="1" t="s">
        <v>393</v>
      </c>
      <c r="B4779" s="1" t="s">
        <v>394</v>
      </c>
      <c r="C4779" s="1" t="s">
        <v>6</v>
      </c>
      <c r="D4779" s="12">
        <v>2017.0</v>
      </c>
      <c r="E4779" s="7">
        <f>'Cleaned and Complete Military E'!BI82</f>
        <v>3646515110</v>
      </c>
    </row>
    <row r="4780">
      <c r="A4780" s="1" t="s">
        <v>393</v>
      </c>
      <c r="B4780" s="1" t="s">
        <v>394</v>
      </c>
      <c r="C4780" s="1" t="s">
        <v>6</v>
      </c>
      <c r="D4780" s="12">
        <v>2018.0</v>
      </c>
      <c r="E4780" s="7">
        <f>'Cleaned and Complete Military E'!BJ82</f>
        <v>4247842971</v>
      </c>
    </row>
    <row r="4781">
      <c r="A4781" s="1" t="str">
        <f>'Cleaned and Complete Military E'!A83</f>
        <v>Paraguay</v>
      </c>
      <c r="B4781" s="1" t="str">
        <f>'Cleaned and Complete Military E'!B83</f>
        <v>PRY</v>
      </c>
      <c r="C4781" s="1" t="str">
        <f>'Cleaned and Complete Military E'!C83</f>
        <v>Country</v>
      </c>
      <c r="D4781" s="8">
        <v>1960.0</v>
      </c>
      <c r="E4781" s="7">
        <f>'Cleaned and Complete Military E'!D83</f>
        <v>7088541.594</v>
      </c>
    </row>
    <row r="4782">
      <c r="A4782" s="1" t="s">
        <v>395</v>
      </c>
      <c r="B4782" s="1" t="s">
        <v>396</v>
      </c>
      <c r="C4782" s="1" t="s">
        <v>6</v>
      </c>
      <c r="D4782" s="12">
        <v>1961.0</v>
      </c>
      <c r="E4782" s="7">
        <f>'Cleaned and Complete Military E'!E83</f>
        <v>7187461.316</v>
      </c>
    </row>
    <row r="4783">
      <c r="A4783" s="1" t="s">
        <v>395</v>
      </c>
      <c r="B4783" s="1" t="s">
        <v>396</v>
      </c>
      <c r="C4783" s="1" t="s">
        <v>6</v>
      </c>
      <c r="D4783" s="12">
        <v>1962.0</v>
      </c>
      <c r="E4783" s="7">
        <f>'Cleaned and Complete Military E'!F83</f>
        <v>8276810.921</v>
      </c>
    </row>
    <row r="4784">
      <c r="A4784" s="1" t="s">
        <v>395</v>
      </c>
      <c r="B4784" s="1" t="s">
        <v>396</v>
      </c>
      <c r="C4784" s="1" t="s">
        <v>6</v>
      </c>
      <c r="D4784" s="12">
        <v>1963.0</v>
      </c>
      <c r="E4784" s="7">
        <f>'Cleaned and Complete Military E'!G83</f>
        <v>9208934.811</v>
      </c>
    </row>
    <row r="4785">
      <c r="A4785" s="1" t="s">
        <v>395</v>
      </c>
      <c r="B4785" s="1" t="s">
        <v>396</v>
      </c>
      <c r="C4785" s="1" t="s">
        <v>6</v>
      </c>
      <c r="D4785" s="12">
        <v>1964.0</v>
      </c>
      <c r="E4785" s="7">
        <f>'Cleaned and Complete Military E'!H83</f>
        <v>9815376.859</v>
      </c>
    </row>
    <row r="4786">
      <c r="A4786" s="1" t="s">
        <v>395</v>
      </c>
      <c r="B4786" s="1" t="s">
        <v>396</v>
      </c>
      <c r="C4786" s="1" t="s">
        <v>6</v>
      </c>
      <c r="D4786" s="12">
        <v>1965.0</v>
      </c>
      <c r="E4786" s="7">
        <f>'Cleaned and Complete Military E'!I83</f>
        <v>11679624.64</v>
      </c>
    </row>
    <row r="4787">
      <c r="A4787" s="1" t="s">
        <v>395</v>
      </c>
      <c r="B4787" s="1" t="s">
        <v>396</v>
      </c>
      <c r="C4787" s="1" t="s">
        <v>6</v>
      </c>
      <c r="D4787" s="12">
        <v>1966.0</v>
      </c>
      <c r="E4787" s="7">
        <f>'Cleaned and Complete Military E'!J83</f>
        <v>13588794.05</v>
      </c>
    </row>
    <row r="4788">
      <c r="A4788" s="1" t="s">
        <v>395</v>
      </c>
      <c r="B4788" s="1" t="s">
        <v>396</v>
      </c>
      <c r="C4788" s="1" t="s">
        <v>6</v>
      </c>
      <c r="D4788" s="12">
        <v>1967.0</v>
      </c>
      <c r="E4788" s="7">
        <f>'Cleaned and Complete Military E'!K83</f>
        <v>14936443.05</v>
      </c>
    </row>
    <row r="4789">
      <c r="A4789" s="1" t="s">
        <v>395</v>
      </c>
      <c r="B4789" s="1" t="s">
        <v>396</v>
      </c>
      <c r="C4789" s="1" t="s">
        <v>6</v>
      </c>
      <c r="D4789" s="12">
        <v>1968.0</v>
      </c>
      <c r="E4789" s="7">
        <f>'Cleaned and Complete Military E'!L83</f>
        <v>16621004.29</v>
      </c>
    </row>
    <row r="4790">
      <c r="A4790" s="1" t="s">
        <v>395</v>
      </c>
      <c r="B4790" s="1" t="s">
        <v>396</v>
      </c>
      <c r="C4790" s="1" t="s">
        <v>6</v>
      </c>
      <c r="D4790" s="12">
        <v>1969.0</v>
      </c>
      <c r="E4790" s="7">
        <f>'Cleaned and Complete Military E'!M83</f>
        <v>17856349.21</v>
      </c>
    </row>
    <row r="4791">
      <c r="A4791" s="1" t="s">
        <v>395</v>
      </c>
      <c r="B4791" s="1" t="s">
        <v>396</v>
      </c>
      <c r="C4791" s="1" t="s">
        <v>6</v>
      </c>
      <c r="D4791" s="12">
        <v>1970.0</v>
      </c>
      <c r="E4791" s="7">
        <f>'Cleaned and Complete Military E'!N83</f>
        <v>19316666.67</v>
      </c>
    </row>
    <row r="4792">
      <c r="A4792" s="1" t="s">
        <v>395</v>
      </c>
      <c r="B4792" s="1" t="s">
        <v>396</v>
      </c>
      <c r="C4792" s="1" t="s">
        <v>6</v>
      </c>
      <c r="D4792" s="12">
        <v>1971.0</v>
      </c>
      <c r="E4792" s="7">
        <f>'Cleaned and Complete Military E'!O83</f>
        <v>20750000</v>
      </c>
    </row>
    <row r="4793">
      <c r="A4793" s="1" t="s">
        <v>395</v>
      </c>
      <c r="B4793" s="1" t="s">
        <v>396</v>
      </c>
      <c r="C4793" s="1" t="s">
        <v>6</v>
      </c>
      <c r="D4793" s="12">
        <v>1972.0</v>
      </c>
      <c r="E4793" s="7">
        <f>'Cleaned and Complete Military E'!P83</f>
        <v>28851587.3</v>
      </c>
    </row>
    <row r="4794">
      <c r="A4794" s="1" t="s">
        <v>395</v>
      </c>
      <c r="B4794" s="1" t="s">
        <v>396</v>
      </c>
      <c r="C4794" s="1" t="s">
        <v>6</v>
      </c>
      <c r="D4794" s="12">
        <v>1973.0</v>
      </c>
      <c r="E4794" s="7">
        <f>'Cleaned and Complete Military E'!Q83</f>
        <v>30915873.02</v>
      </c>
    </row>
    <row r="4795">
      <c r="A4795" s="1" t="s">
        <v>395</v>
      </c>
      <c r="B4795" s="1" t="s">
        <v>396</v>
      </c>
      <c r="C4795" s="1" t="s">
        <v>6</v>
      </c>
      <c r="D4795" s="12">
        <v>1974.0</v>
      </c>
      <c r="E4795" s="7">
        <f>'Cleaned and Complete Military E'!R83</f>
        <v>31434126.98</v>
      </c>
    </row>
    <row r="4796">
      <c r="A4796" s="1" t="s">
        <v>395</v>
      </c>
      <c r="B4796" s="1" t="s">
        <v>396</v>
      </c>
      <c r="C4796" s="1" t="s">
        <v>6</v>
      </c>
      <c r="D4796" s="12">
        <v>1975.0</v>
      </c>
      <c r="E4796" s="7">
        <f>'Cleaned and Complete Military E'!S83</f>
        <v>43488888.89</v>
      </c>
    </row>
    <row r="4797">
      <c r="A4797" s="1" t="s">
        <v>395</v>
      </c>
      <c r="B4797" s="1" t="s">
        <v>396</v>
      </c>
      <c r="C4797" s="1" t="s">
        <v>6</v>
      </c>
      <c r="D4797" s="12">
        <v>1976.0</v>
      </c>
      <c r="E4797" s="7">
        <f>'Cleaned and Complete Military E'!T83</f>
        <v>46757936.51</v>
      </c>
    </row>
    <row r="4798">
      <c r="A4798" s="1" t="s">
        <v>395</v>
      </c>
      <c r="B4798" s="1" t="s">
        <v>396</v>
      </c>
      <c r="C4798" s="1" t="s">
        <v>6</v>
      </c>
      <c r="D4798" s="12">
        <v>1977.0</v>
      </c>
      <c r="E4798" s="7">
        <f>'Cleaned and Complete Military E'!U83</f>
        <v>55486507.94</v>
      </c>
    </row>
    <row r="4799">
      <c r="A4799" s="1" t="s">
        <v>395</v>
      </c>
      <c r="B4799" s="1" t="s">
        <v>396</v>
      </c>
      <c r="C4799" s="1" t="s">
        <v>6</v>
      </c>
      <c r="D4799" s="12">
        <v>1978.0</v>
      </c>
      <c r="E4799" s="7">
        <f>'Cleaned and Complete Military E'!V83</f>
        <v>69522222.22</v>
      </c>
    </row>
    <row r="4800">
      <c r="A4800" s="1" t="s">
        <v>395</v>
      </c>
      <c r="B4800" s="1" t="s">
        <v>396</v>
      </c>
      <c r="C4800" s="1" t="s">
        <v>6</v>
      </c>
      <c r="D4800" s="12">
        <v>1979.0</v>
      </c>
      <c r="E4800" s="7">
        <f>'Cleaned and Complete Military E'!W83</f>
        <v>63530158.73</v>
      </c>
    </row>
    <row r="4801">
      <c r="A4801" s="1" t="s">
        <v>395</v>
      </c>
      <c r="B4801" s="1" t="s">
        <v>396</v>
      </c>
      <c r="C4801" s="1" t="s">
        <v>6</v>
      </c>
      <c r="D4801" s="12">
        <v>1980.0</v>
      </c>
      <c r="E4801" s="7">
        <f>'Cleaned and Complete Military E'!X83</f>
        <v>89326190.48</v>
      </c>
    </row>
    <row r="4802">
      <c r="A4802" s="1" t="s">
        <v>395</v>
      </c>
      <c r="B4802" s="1" t="s">
        <v>396</v>
      </c>
      <c r="C4802" s="1" t="s">
        <v>6</v>
      </c>
      <c r="D4802" s="12">
        <v>1981.0</v>
      </c>
      <c r="E4802" s="7">
        <f>'Cleaned and Complete Military E'!Y83</f>
        <v>131942063.5</v>
      </c>
    </row>
    <row r="4803">
      <c r="A4803" s="1" t="s">
        <v>395</v>
      </c>
      <c r="B4803" s="1" t="s">
        <v>396</v>
      </c>
      <c r="C4803" s="1" t="s">
        <v>6</v>
      </c>
      <c r="D4803" s="12">
        <v>1982.0</v>
      </c>
      <c r="E4803" s="7">
        <f>'Cleaned and Complete Military E'!Z83</f>
        <v>208026190.5</v>
      </c>
    </row>
    <row r="4804">
      <c r="A4804" s="1" t="s">
        <v>395</v>
      </c>
      <c r="B4804" s="1" t="s">
        <v>396</v>
      </c>
      <c r="C4804" s="1" t="s">
        <v>6</v>
      </c>
      <c r="D4804" s="12">
        <v>1983.0</v>
      </c>
      <c r="E4804" s="7">
        <f>'Cleaned and Complete Military E'!AA83</f>
        <v>221221334.9</v>
      </c>
    </row>
    <row r="4805">
      <c r="A4805" s="1" t="s">
        <v>395</v>
      </c>
      <c r="B4805" s="1" t="s">
        <v>396</v>
      </c>
      <c r="C4805" s="1" t="s">
        <v>6</v>
      </c>
      <c r="D4805" s="12">
        <v>1984.0</v>
      </c>
      <c r="E4805" s="7">
        <f>'Cleaned and Complete Military E'!AB83</f>
        <v>172997512.4</v>
      </c>
    </row>
    <row r="4806">
      <c r="A4806" s="1" t="s">
        <v>395</v>
      </c>
      <c r="B4806" s="1" t="s">
        <v>396</v>
      </c>
      <c r="C4806" s="1" t="s">
        <v>6</v>
      </c>
      <c r="D4806" s="12">
        <v>1985.0</v>
      </c>
      <c r="E4806" s="7">
        <f>'Cleaned and Complete Military E'!AC83</f>
        <v>158363306.1</v>
      </c>
    </row>
    <row r="4807">
      <c r="A4807" s="1" t="s">
        <v>395</v>
      </c>
      <c r="B4807" s="1" t="s">
        <v>396</v>
      </c>
      <c r="C4807" s="1" t="s">
        <v>6</v>
      </c>
      <c r="D4807" s="12">
        <v>1986.0</v>
      </c>
      <c r="E4807" s="7">
        <f>'Cleaned and Complete Military E'!AD83</f>
        <v>191435349.3</v>
      </c>
    </row>
    <row r="4808">
      <c r="A4808" s="1" t="s">
        <v>395</v>
      </c>
      <c r="B4808" s="1" t="s">
        <v>396</v>
      </c>
      <c r="C4808" s="1" t="s">
        <v>6</v>
      </c>
      <c r="D4808" s="12">
        <v>1987.0</v>
      </c>
      <c r="E4808" s="7">
        <f>'Cleaned and Complete Military E'!AE83</f>
        <v>116922830.9</v>
      </c>
    </row>
    <row r="4809">
      <c r="A4809" s="1" t="s">
        <v>395</v>
      </c>
      <c r="B4809" s="1" t="s">
        <v>396</v>
      </c>
      <c r="C4809" s="1" t="s">
        <v>6</v>
      </c>
      <c r="D4809" s="12">
        <v>1988.0</v>
      </c>
      <c r="E4809" s="7">
        <f>'Cleaned and Complete Military E'!AF83</f>
        <v>178435818.2</v>
      </c>
    </row>
    <row r="4810">
      <c r="A4810" s="1" t="s">
        <v>395</v>
      </c>
      <c r="B4810" s="1" t="s">
        <v>396</v>
      </c>
      <c r="C4810" s="1" t="s">
        <v>6</v>
      </c>
      <c r="D4810" s="12">
        <v>1989.0</v>
      </c>
      <c r="E4810" s="7">
        <f>'Cleaned and Complete Military E'!AG83</f>
        <v>98142356.71</v>
      </c>
    </row>
    <row r="4811">
      <c r="A4811" s="1" t="s">
        <v>395</v>
      </c>
      <c r="B4811" s="1" t="s">
        <v>396</v>
      </c>
      <c r="C4811" s="1" t="s">
        <v>6</v>
      </c>
      <c r="D4811" s="12">
        <v>1990.0</v>
      </c>
      <c r="E4811" s="7">
        <f>'Cleaned and Complete Military E'!AH83</f>
        <v>112234255.7</v>
      </c>
    </row>
    <row r="4812">
      <c r="A4812" s="1" t="s">
        <v>395</v>
      </c>
      <c r="B4812" s="1" t="s">
        <v>396</v>
      </c>
      <c r="C4812" s="1" t="s">
        <v>6</v>
      </c>
      <c r="D4812" s="12">
        <v>1991.0</v>
      </c>
      <c r="E4812" s="7">
        <f>'Cleaned and Complete Military E'!AI83</f>
        <v>197613496.8</v>
      </c>
    </row>
    <row r="4813">
      <c r="A4813" s="1" t="s">
        <v>395</v>
      </c>
      <c r="B4813" s="1" t="s">
        <v>396</v>
      </c>
      <c r="C4813" s="1" t="s">
        <v>6</v>
      </c>
      <c r="D4813" s="12">
        <v>1992.0</v>
      </c>
      <c r="E4813" s="7">
        <f>'Cleaned and Complete Military E'!AJ83</f>
        <v>169556285.2</v>
      </c>
    </row>
    <row r="4814">
      <c r="A4814" s="1" t="s">
        <v>395</v>
      </c>
      <c r="B4814" s="1" t="s">
        <v>396</v>
      </c>
      <c r="C4814" s="1" t="s">
        <v>6</v>
      </c>
      <c r="D4814" s="12">
        <v>1993.0</v>
      </c>
      <c r="E4814" s="7">
        <f>'Cleaned and Complete Military E'!AK83</f>
        <v>157930499.3</v>
      </c>
    </row>
    <row r="4815">
      <c r="A4815" s="1" t="s">
        <v>395</v>
      </c>
      <c r="B4815" s="1" t="s">
        <v>396</v>
      </c>
      <c r="C4815" s="1" t="s">
        <v>6</v>
      </c>
      <c r="D4815" s="12">
        <v>1994.0</v>
      </c>
      <c r="E4815" s="7">
        <f>'Cleaned and Complete Military E'!AL83</f>
        <v>161100272.3</v>
      </c>
    </row>
    <row r="4816">
      <c r="A4816" s="1" t="s">
        <v>395</v>
      </c>
      <c r="B4816" s="1" t="s">
        <v>396</v>
      </c>
      <c r="C4816" s="1" t="s">
        <v>6</v>
      </c>
      <c r="D4816" s="12">
        <v>1995.0</v>
      </c>
      <c r="E4816" s="7">
        <f>'Cleaned and Complete Military E'!AM83</f>
        <v>206926409.3</v>
      </c>
    </row>
    <row r="4817">
      <c r="A4817" s="1" t="s">
        <v>395</v>
      </c>
      <c r="B4817" s="1" t="s">
        <v>396</v>
      </c>
      <c r="C4817" s="1" t="s">
        <v>6</v>
      </c>
      <c r="D4817" s="12">
        <v>1996.0</v>
      </c>
      <c r="E4817" s="7">
        <f>'Cleaned and Complete Military E'!AN83</f>
        <v>202012224.8</v>
      </c>
    </row>
    <row r="4818">
      <c r="A4818" s="1" t="s">
        <v>395</v>
      </c>
      <c r="B4818" s="1" t="s">
        <v>396</v>
      </c>
      <c r="C4818" s="1" t="s">
        <v>6</v>
      </c>
      <c r="D4818" s="12">
        <v>1997.0</v>
      </c>
      <c r="E4818" s="7">
        <f>'Cleaned and Complete Military E'!AO83</f>
        <v>167982106.9</v>
      </c>
    </row>
    <row r="4819">
      <c r="A4819" s="1" t="s">
        <v>395</v>
      </c>
      <c r="B4819" s="1" t="s">
        <v>396</v>
      </c>
      <c r="C4819" s="1" t="s">
        <v>6</v>
      </c>
      <c r="D4819" s="12">
        <v>1998.0</v>
      </c>
      <c r="E4819" s="7">
        <f>'Cleaned and Complete Military E'!AP83</f>
        <v>139262988</v>
      </c>
    </row>
    <row r="4820">
      <c r="A4820" s="1" t="s">
        <v>395</v>
      </c>
      <c r="B4820" s="1" t="s">
        <v>396</v>
      </c>
      <c r="C4820" s="1" t="s">
        <v>6</v>
      </c>
      <c r="D4820" s="12">
        <v>1999.0</v>
      </c>
      <c r="E4820" s="7">
        <f>'Cleaned and Complete Military E'!AQ83</f>
        <v>116553254.9</v>
      </c>
    </row>
    <row r="4821">
      <c r="A4821" s="1" t="s">
        <v>395</v>
      </c>
      <c r="B4821" s="1" t="s">
        <v>396</v>
      </c>
      <c r="C4821" s="1" t="s">
        <v>6</v>
      </c>
      <c r="D4821" s="12">
        <v>2000.0</v>
      </c>
      <c r="E4821" s="7">
        <f>'Cleaned and Complete Military E'!AR83</f>
        <v>110248167.2</v>
      </c>
    </row>
    <row r="4822">
      <c r="A4822" s="1" t="s">
        <v>395</v>
      </c>
      <c r="B4822" s="1" t="s">
        <v>396</v>
      </c>
      <c r="C4822" s="1" t="s">
        <v>6</v>
      </c>
      <c r="D4822" s="12">
        <v>2001.0</v>
      </c>
      <c r="E4822" s="7">
        <f>'Cleaned and Complete Military E'!AS83</f>
        <v>91298893.93</v>
      </c>
    </row>
    <row r="4823">
      <c r="A4823" s="1" t="s">
        <v>395</v>
      </c>
      <c r="B4823" s="1" t="s">
        <v>396</v>
      </c>
      <c r="C4823" s="1" t="s">
        <v>6</v>
      </c>
      <c r="D4823" s="12">
        <v>2002.0</v>
      </c>
      <c r="E4823" s="7">
        <f>'Cleaned and Complete Military E'!AT83</f>
        <v>69892741.29</v>
      </c>
    </row>
    <row r="4824">
      <c r="A4824" s="1" t="s">
        <v>395</v>
      </c>
      <c r="B4824" s="1" t="s">
        <v>396</v>
      </c>
      <c r="C4824" s="1" t="s">
        <v>6</v>
      </c>
      <c r="D4824" s="12">
        <v>2003.0</v>
      </c>
      <c r="E4824" s="7">
        <f>'Cleaned and Complete Military E'!AU83</f>
        <v>63511880.06</v>
      </c>
    </row>
    <row r="4825">
      <c r="A4825" s="1" t="s">
        <v>395</v>
      </c>
      <c r="B4825" s="1" t="s">
        <v>396</v>
      </c>
      <c r="C4825" s="1" t="s">
        <v>6</v>
      </c>
      <c r="D4825" s="12">
        <v>2004.0</v>
      </c>
      <c r="E4825" s="7">
        <f>'Cleaned and Complete Military E'!AV83</f>
        <v>84466986.26</v>
      </c>
    </row>
    <row r="4826">
      <c r="A4826" s="1" t="s">
        <v>395</v>
      </c>
      <c r="B4826" s="1" t="s">
        <v>396</v>
      </c>
      <c r="C4826" s="1" t="s">
        <v>6</v>
      </c>
      <c r="D4826" s="12">
        <v>2005.0</v>
      </c>
      <c r="E4826" s="7">
        <f>'Cleaned and Complete Military E'!AW83</f>
        <v>77468937.97</v>
      </c>
    </row>
    <row r="4827">
      <c r="A4827" s="1" t="s">
        <v>395</v>
      </c>
      <c r="B4827" s="1" t="s">
        <v>396</v>
      </c>
      <c r="C4827" s="1" t="s">
        <v>6</v>
      </c>
      <c r="D4827" s="12">
        <v>2006.0</v>
      </c>
      <c r="E4827" s="7">
        <f>'Cleaned and Complete Military E'!AX83</f>
        <v>106557406.1</v>
      </c>
    </row>
    <row r="4828">
      <c r="A4828" s="1" t="s">
        <v>395</v>
      </c>
      <c r="B4828" s="1" t="s">
        <v>396</v>
      </c>
      <c r="C4828" s="1" t="s">
        <v>6</v>
      </c>
      <c r="D4828" s="12">
        <v>2007.0</v>
      </c>
      <c r="E4828" s="7">
        <f>'Cleaned and Complete Military E'!AY83</f>
        <v>132393616.2</v>
      </c>
    </row>
    <row r="4829">
      <c r="A4829" s="1" t="s">
        <v>395</v>
      </c>
      <c r="B4829" s="1" t="s">
        <v>396</v>
      </c>
      <c r="C4829" s="1" t="s">
        <v>6</v>
      </c>
      <c r="D4829" s="12">
        <v>2008.0</v>
      </c>
      <c r="E4829" s="7">
        <f>'Cleaned and Complete Military E'!AZ83</f>
        <v>168154857.4</v>
      </c>
    </row>
    <row r="4830">
      <c r="A4830" s="1" t="s">
        <v>395</v>
      </c>
      <c r="B4830" s="1" t="s">
        <v>396</v>
      </c>
      <c r="C4830" s="1" t="s">
        <v>6</v>
      </c>
      <c r="D4830" s="12">
        <v>2009.0</v>
      </c>
      <c r="E4830" s="7">
        <f>'Cleaned and Complete Military E'!BA83</f>
        <v>168486261.9</v>
      </c>
    </row>
    <row r="4831">
      <c r="A4831" s="1" t="s">
        <v>395</v>
      </c>
      <c r="B4831" s="1" t="s">
        <v>396</v>
      </c>
      <c r="C4831" s="1" t="s">
        <v>6</v>
      </c>
      <c r="D4831" s="12">
        <v>2010.0</v>
      </c>
      <c r="E4831" s="7">
        <f>'Cleaned and Complete Military E'!BB83</f>
        <v>204605254.8</v>
      </c>
    </row>
    <row r="4832">
      <c r="A4832" s="1" t="s">
        <v>395</v>
      </c>
      <c r="B4832" s="1" t="s">
        <v>396</v>
      </c>
      <c r="C4832" s="1" t="s">
        <v>6</v>
      </c>
      <c r="D4832" s="12">
        <v>2011.0</v>
      </c>
      <c r="E4832" s="7">
        <f>'Cleaned and Complete Military E'!BC83</f>
        <v>285106240.8</v>
      </c>
    </row>
    <row r="4833">
      <c r="A4833" s="1" t="s">
        <v>395</v>
      </c>
      <c r="B4833" s="1" t="s">
        <v>396</v>
      </c>
      <c r="C4833" s="1" t="s">
        <v>6</v>
      </c>
      <c r="D4833" s="12">
        <v>2012.0</v>
      </c>
      <c r="E4833" s="7">
        <f>'Cleaned and Complete Military E'!BD83</f>
        <v>320909756.6</v>
      </c>
    </row>
    <row r="4834">
      <c r="A4834" s="1" t="s">
        <v>395</v>
      </c>
      <c r="B4834" s="1" t="s">
        <v>396</v>
      </c>
      <c r="C4834" s="1" t="s">
        <v>6</v>
      </c>
      <c r="D4834" s="12">
        <v>2013.0</v>
      </c>
      <c r="E4834" s="7">
        <f>'Cleaned and Complete Military E'!BE83</f>
        <v>371215575.4</v>
      </c>
    </row>
    <row r="4835">
      <c r="A4835" s="1" t="s">
        <v>395</v>
      </c>
      <c r="B4835" s="1" t="s">
        <v>396</v>
      </c>
      <c r="C4835" s="1" t="s">
        <v>6</v>
      </c>
      <c r="D4835" s="12">
        <v>2014.0</v>
      </c>
      <c r="E4835" s="7">
        <f>'Cleaned and Complete Military E'!BF83</f>
        <v>398370979.3</v>
      </c>
    </row>
    <row r="4836">
      <c r="A4836" s="1" t="s">
        <v>395</v>
      </c>
      <c r="B4836" s="1" t="s">
        <v>396</v>
      </c>
      <c r="C4836" s="1" t="s">
        <v>6</v>
      </c>
      <c r="D4836" s="12">
        <v>2015.0</v>
      </c>
      <c r="E4836" s="7">
        <f>'Cleaned and Complete Military E'!BG83</f>
        <v>386538864.3</v>
      </c>
    </row>
    <row r="4837">
      <c r="A4837" s="1" t="s">
        <v>395</v>
      </c>
      <c r="B4837" s="1" t="s">
        <v>396</v>
      </c>
      <c r="C4837" s="1" t="s">
        <v>6</v>
      </c>
      <c r="D4837" s="12">
        <v>2016.0</v>
      </c>
      <c r="E4837" s="7">
        <f>'Cleaned and Complete Military E'!BH83</f>
        <v>343232340.6</v>
      </c>
    </row>
    <row r="4838">
      <c r="A4838" s="1" t="s">
        <v>395</v>
      </c>
      <c r="B4838" s="1" t="s">
        <v>396</v>
      </c>
      <c r="C4838" s="1" t="s">
        <v>6</v>
      </c>
      <c r="D4838" s="12">
        <v>2017.0</v>
      </c>
      <c r="E4838" s="7">
        <f>'Cleaned and Complete Military E'!BI83</f>
        <v>348179657.5</v>
      </c>
    </row>
    <row r="4839">
      <c r="A4839" s="1" t="s">
        <v>395</v>
      </c>
      <c r="B4839" s="1" t="s">
        <v>396</v>
      </c>
      <c r="C4839" s="1" t="s">
        <v>6</v>
      </c>
      <c r="D4839" s="12">
        <v>2018.0</v>
      </c>
      <c r="E4839" s="7">
        <f>'Cleaned and Complete Military E'!BJ83</f>
        <v>386556389.6</v>
      </c>
    </row>
    <row r="4840">
      <c r="A4840" s="1" t="str">
        <f>'Cleaned and Complete Military E'!A84</f>
        <v>Post-demographic dividend</v>
      </c>
      <c r="B4840" s="1" t="str">
        <f>'Cleaned and Complete Military E'!B84</f>
        <v>PST</v>
      </c>
      <c r="C4840" s="1" t="str">
        <f>'Cleaned and Complete Military E'!C84</f>
        <v>Regions Clubbed Economically</v>
      </c>
      <c r="D4840" s="8">
        <v>1960.0</v>
      </c>
      <c r="E4840" s="7">
        <f>'Cleaned and Complete Military E'!D84</f>
        <v>63331308050</v>
      </c>
    </row>
    <row r="4841">
      <c r="A4841" s="1" t="s">
        <v>401</v>
      </c>
      <c r="B4841" s="1" t="s">
        <v>402</v>
      </c>
      <c r="C4841" s="1" t="s">
        <v>128</v>
      </c>
      <c r="D4841" s="12">
        <v>1961.0</v>
      </c>
      <c r="E4841" s="7">
        <f>'Cleaned and Complete Military E'!E84</f>
        <v>66771926286</v>
      </c>
    </row>
    <row r="4842">
      <c r="A4842" s="1" t="s">
        <v>401</v>
      </c>
      <c r="B4842" s="1" t="s">
        <v>402</v>
      </c>
      <c r="C4842" s="1" t="s">
        <v>128</v>
      </c>
      <c r="D4842" s="12">
        <v>1962.0</v>
      </c>
      <c r="E4842" s="7">
        <f>'Cleaned and Complete Military E'!F84</f>
        <v>73684414864</v>
      </c>
    </row>
    <row r="4843">
      <c r="A4843" s="1" t="s">
        <v>401</v>
      </c>
      <c r="B4843" s="1" t="s">
        <v>402</v>
      </c>
      <c r="C4843" s="1" t="s">
        <v>128</v>
      </c>
      <c r="D4843" s="12">
        <v>1963.0</v>
      </c>
      <c r="E4843" s="7">
        <f>'Cleaned and Complete Military E'!G84</f>
        <v>75118429835</v>
      </c>
    </row>
    <row r="4844">
      <c r="A4844" s="1" t="s">
        <v>401</v>
      </c>
      <c r="B4844" s="1" t="s">
        <v>402</v>
      </c>
      <c r="C4844" s="1" t="s">
        <v>128</v>
      </c>
      <c r="D4844" s="12">
        <v>1964.0</v>
      </c>
      <c r="E4844" s="7">
        <f>'Cleaned and Complete Military E'!H84</f>
        <v>75316014748</v>
      </c>
    </row>
    <row r="4845">
      <c r="A4845" s="1" t="s">
        <v>401</v>
      </c>
      <c r="B4845" s="1" t="s">
        <v>402</v>
      </c>
      <c r="C4845" s="1" t="s">
        <v>128</v>
      </c>
      <c r="D4845" s="12">
        <v>1965.0</v>
      </c>
      <c r="E4845" s="7">
        <f>'Cleaned and Complete Military E'!I84</f>
        <v>77057218651</v>
      </c>
    </row>
    <row r="4846">
      <c r="A4846" s="1" t="s">
        <v>401</v>
      </c>
      <c r="B4846" s="1" t="s">
        <v>402</v>
      </c>
      <c r="C4846" s="1" t="s">
        <v>128</v>
      </c>
      <c r="D4846" s="12">
        <v>1966.0</v>
      </c>
      <c r="E4846" s="7">
        <f>'Cleaned and Complete Military E'!J84</f>
        <v>90379248985</v>
      </c>
    </row>
    <row r="4847">
      <c r="A4847" s="1" t="s">
        <v>401</v>
      </c>
      <c r="B4847" s="1" t="s">
        <v>402</v>
      </c>
      <c r="C4847" s="1" t="s">
        <v>128</v>
      </c>
      <c r="D4847" s="12">
        <v>1967.0</v>
      </c>
      <c r="E4847" s="7">
        <f>'Cleaned and Complete Military E'!K84</f>
        <v>104000000000</v>
      </c>
    </row>
    <row r="4848">
      <c r="A4848" s="1" t="s">
        <v>401</v>
      </c>
      <c r="B4848" s="1" t="s">
        <v>402</v>
      </c>
      <c r="C4848" s="1" t="s">
        <v>128</v>
      </c>
      <c r="D4848" s="12">
        <v>1968.0</v>
      </c>
      <c r="E4848" s="7">
        <f>'Cleaned and Complete Military E'!L84</f>
        <v>109000000000</v>
      </c>
    </row>
    <row r="4849">
      <c r="A4849" s="1" t="s">
        <v>401</v>
      </c>
      <c r="B4849" s="1" t="s">
        <v>402</v>
      </c>
      <c r="C4849" s="1" t="s">
        <v>128</v>
      </c>
      <c r="D4849" s="12">
        <v>1969.0</v>
      </c>
      <c r="E4849" s="7">
        <f>'Cleaned and Complete Military E'!M84</f>
        <v>111000000000</v>
      </c>
    </row>
    <row r="4850">
      <c r="A4850" s="1" t="s">
        <v>401</v>
      </c>
      <c r="B4850" s="1" t="s">
        <v>402</v>
      </c>
      <c r="C4850" s="1" t="s">
        <v>128</v>
      </c>
      <c r="D4850" s="12">
        <v>1970.0</v>
      </c>
      <c r="E4850" s="7">
        <f>'Cleaned and Complete Military E'!N84</f>
        <v>112000000000</v>
      </c>
    </row>
    <row r="4851">
      <c r="A4851" s="1" t="s">
        <v>401</v>
      </c>
      <c r="B4851" s="1" t="s">
        <v>402</v>
      </c>
      <c r="C4851" s="1" t="s">
        <v>128</v>
      </c>
      <c r="D4851" s="12">
        <v>1971.0</v>
      </c>
      <c r="E4851" s="7">
        <f>'Cleaned and Complete Military E'!O84</f>
        <v>111000000000</v>
      </c>
    </row>
    <row r="4852">
      <c r="A4852" s="1" t="s">
        <v>401</v>
      </c>
      <c r="B4852" s="1" t="s">
        <v>402</v>
      </c>
      <c r="C4852" s="1" t="s">
        <v>128</v>
      </c>
      <c r="D4852" s="12">
        <v>1972.0</v>
      </c>
      <c r="E4852" s="7">
        <f>'Cleaned and Complete Military E'!P84</f>
        <v>121000000000</v>
      </c>
    </row>
    <row r="4853">
      <c r="A4853" s="1" t="s">
        <v>401</v>
      </c>
      <c r="B4853" s="1" t="s">
        <v>402</v>
      </c>
      <c r="C4853" s="1" t="s">
        <v>128</v>
      </c>
      <c r="D4853" s="12">
        <v>1973.0</v>
      </c>
      <c r="E4853" s="7">
        <f>'Cleaned and Complete Military E'!Q84</f>
        <v>131000000000</v>
      </c>
    </row>
    <row r="4854">
      <c r="A4854" s="1" t="s">
        <v>401</v>
      </c>
      <c r="B4854" s="1" t="s">
        <v>402</v>
      </c>
      <c r="C4854" s="1" t="s">
        <v>128</v>
      </c>
      <c r="D4854" s="12">
        <v>1974.0</v>
      </c>
      <c r="E4854" s="7">
        <f>'Cleaned and Complete Military E'!R84</f>
        <v>146000000000</v>
      </c>
    </row>
    <row r="4855">
      <c r="A4855" s="1" t="s">
        <v>401</v>
      </c>
      <c r="B4855" s="1" t="s">
        <v>402</v>
      </c>
      <c r="C4855" s="1" t="s">
        <v>128</v>
      </c>
      <c r="D4855" s="12">
        <v>1975.0</v>
      </c>
      <c r="E4855" s="7">
        <f>'Cleaned and Complete Military E'!S84</f>
        <v>160000000000</v>
      </c>
    </row>
    <row r="4856">
      <c r="A4856" s="1" t="s">
        <v>401</v>
      </c>
      <c r="B4856" s="1" t="s">
        <v>402</v>
      </c>
      <c r="C4856" s="1" t="s">
        <v>128</v>
      </c>
      <c r="D4856" s="12">
        <v>1976.0</v>
      </c>
      <c r="E4856" s="7">
        <f>'Cleaned and Complete Military E'!T84</f>
        <v>164000000000</v>
      </c>
    </row>
    <row r="4857">
      <c r="A4857" s="1" t="s">
        <v>401</v>
      </c>
      <c r="B4857" s="1" t="s">
        <v>402</v>
      </c>
      <c r="C4857" s="1" t="s">
        <v>128</v>
      </c>
      <c r="D4857" s="12">
        <v>1977.0</v>
      </c>
      <c r="E4857" s="7">
        <f>'Cleaned and Complete Military E'!U84</f>
        <v>184000000000</v>
      </c>
    </row>
    <row r="4858">
      <c r="A4858" s="1" t="s">
        <v>401</v>
      </c>
      <c r="B4858" s="1" t="s">
        <v>402</v>
      </c>
      <c r="C4858" s="1" t="s">
        <v>128</v>
      </c>
      <c r="D4858" s="12">
        <v>1978.0</v>
      </c>
      <c r="E4858" s="7">
        <f>'Cleaned and Complete Military E'!V84</f>
        <v>211000000000</v>
      </c>
    </row>
    <row r="4859">
      <c r="A4859" s="1" t="s">
        <v>401</v>
      </c>
      <c r="B4859" s="1" t="s">
        <v>402</v>
      </c>
      <c r="C4859" s="1" t="s">
        <v>128</v>
      </c>
      <c r="D4859" s="12">
        <v>1979.0</v>
      </c>
      <c r="E4859" s="7">
        <f>'Cleaned and Complete Military E'!W84</f>
        <v>243000000000</v>
      </c>
    </row>
    <row r="4860">
      <c r="A4860" s="1" t="s">
        <v>401</v>
      </c>
      <c r="B4860" s="1" t="s">
        <v>402</v>
      </c>
      <c r="C4860" s="1" t="s">
        <v>128</v>
      </c>
      <c r="D4860" s="12">
        <v>1980.0</v>
      </c>
      <c r="E4860" s="7">
        <f>'Cleaned and Complete Military E'!X84</f>
        <v>278000000000</v>
      </c>
    </row>
    <row r="4861">
      <c r="A4861" s="1" t="s">
        <v>401</v>
      </c>
      <c r="B4861" s="1" t="s">
        <v>402</v>
      </c>
      <c r="C4861" s="1" t="s">
        <v>128</v>
      </c>
      <c r="D4861" s="12">
        <v>1981.0</v>
      </c>
      <c r="E4861" s="7">
        <f>'Cleaned and Complete Military E'!Y84</f>
        <v>302000000000</v>
      </c>
    </row>
    <row r="4862">
      <c r="A4862" s="1" t="s">
        <v>401</v>
      </c>
      <c r="B4862" s="1" t="s">
        <v>402</v>
      </c>
      <c r="C4862" s="1" t="s">
        <v>128</v>
      </c>
      <c r="D4862" s="12">
        <v>1982.0</v>
      </c>
      <c r="E4862" s="7">
        <f>'Cleaned and Complete Military E'!Z84</f>
        <v>345000000000</v>
      </c>
    </row>
    <row r="4863">
      <c r="A4863" s="1" t="s">
        <v>401</v>
      </c>
      <c r="B4863" s="1" t="s">
        <v>402</v>
      </c>
      <c r="C4863" s="1" t="s">
        <v>128</v>
      </c>
      <c r="D4863" s="12">
        <v>1983.0</v>
      </c>
      <c r="E4863" s="7">
        <f>'Cleaned and Complete Military E'!AA84</f>
        <v>343000000000</v>
      </c>
    </row>
    <row r="4864">
      <c r="A4864" s="1" t="s">
        <v>401</v>
      </c>
      <c r="B4864" s="1" t="s">
        <v>402</v>
      </c>
      <c r="C4864" s="1" t="s">
        <v>128</v>
      </c>
      <c r="D4864" s="12">
        <v>1984.0</v>
      </c>
      <c r="E4864" s="7">
        <f>'Cleaned and Complete Military E'!AB84</f>
        <v>357000000000</v>
      </c>
    </row>
    <row r="4865">
      <c r="A4865" s="1" t="s">
        <v>401</v>
      </c>
      <c r="B4865" s="1" t="s">
        <v>402</v>
      </c>
      <c r="C4865" s="1" t="s">
        <v>128</v>
      </c>
      <c r="D4865" s="12">
        <v>1985.0</v>
      </c>
      <c r="E4865" s="7">
        <f>'Cleaned and Complete Military E'!AC84</f>
        <v>387000000000</v>
      </c>
    </row>
    <row r="4866">
      <c r="A4866" s="1" t="s">
        <v>401</v>
      </c>
      <c r="B4866" s="1" t="s">
        <v>402</v>
      </c>
      <c r="C4866" s="1" t="s">
        <v>128</v>
      </c>
      <c r="D4866" s="12">
        <v>1986.0</v>
      </c>
      <c r="E4866" s="7">
        <f>'Cleaned and Complete Military E'!AD84</f>
        <v>447000000000</v>
      </c>
    </row>
    <row r="4867">
      <c r="A4867" s="1" t="s">
        <v>401</v>
      </c>
      <c r="B4867" s="1" t="s">
        <v>402</v>
      </c>
      <c r="C4867" s="1" t="s">
        <v>128</v>
      </c>
      <c r="D4867" s="12">
        <v>1987.0</v>
      </c>
      <c r="E4867" s="7">
        <f>'Cleaned and Complete Military E'!AE84</f>
        <v>488000000000</v>
      </c>
    </row>
    <row r="4868">
      <c r="A4868" s="1" t="s">
        <v>401</v>
      </c>
      <c r="B4868" s="1" t="s">
        <v>402</v>
      </c>
      <c r="C4868" s="1" t="s">
        <v>128</v>
      </c>
      <c r="D4868" s="12">
        <v>1988.0</v>
      </c>
      <c r="E4868" s="7">
        <f>'Cleaned and Complete Military E'!AF84</f>
        <v>512000000000</v>
      </c>
    </row>
    <row r="4869">
      <c r="A4869" s="1" t="s">
        <v>401</v>
      </c>
      <c r="B4869" s="1" t="s">
        <v>402</v>
      </c>
      <c r="C4869" s="1" t="s">
        <v>128</v>
      </c>
      <c r="D4869" s="12">
        <v>1989.0</v>
      </c>
      <c r="E4869" s="7">
        <f>'Cleaned and Complete Military E'!AG84</f>
        <v>524000000000</v>
      </c>
    </row>
    <row r="4870">
      <c r="A4870" s="1" t="s">
        <v>401</v>
      </c>
      <c r="B4870" s="1" t="s">
        <v>402</v>
      </c>
      <c r="C4870" s="1" t="s">
        <v>128</v>
      </c>
      <c r="D4870" s="12">
        <v>1990.0</v>
      </c>
      <c r="E4870" s="7">
        <f>'Cleaned and Complete Military E'!AH84</f>
        <v>562000000000</v>
      </c>
    </row>
    <row r="4871">
      <c r="A4871" s="1" t="s">
        <v>401</v>
      </c>
      <c r="B4871" s="1" t="s">
        <v>402</v>
      </c>
      <c r="C4871" s="1" t="s">
        <v>128</v>
      </c>
      <c r="D4871" s="12">
        <v>1991.0</v>
      </c>
      <c r="E4871" s="7">
        <f>'Cleaned and Complete Military E'!AI84</f>
        <v>542000000000</v>
      </c>
    </row>
    <row r="4872">
      <c r="A4872" s="1" t="s">
        <v>401</v>
      </c>
      <c r="B4872" s="1" t="s">
        <v>402</v>
      </c>
      <c r="C4872" s="1" t="s">
        <v>128</v>
      </c>
      <c r="D4872" s="12">
        <v>1992.0</v>
      </c>
      <c r="E4872" s="7">
        <f>'Cleaned and Complete Military E'!AJ84</f>
        <v>578000000000</v>
      </c>
    </row>
    <row r="4873">
      <c r="A4873" s="1" t="s">
        <v>401</v>
      </c>
      <c r="B4873" s="1" t="s">
        <v>402</v>
      </c>
      <c r="C4873" s="1" t="s">
        <v>128</v>
      </c>
      <c r="D4873" s="12">
        <v>1993.0</v>
      </c>
      <c r="E4873" s="7">
        <f>'Cleaned and Complete Military E'!AK84</f>
        <v>552000000000</v>
      </c>
    </row>
    <row r="4874">
      <c r="A4874" s="1" t="s">
        <v>401</v>
      </c>
      <c r="B4874" s="1" t="s">
        <v>402</v>
      </c>
      <c r="C4874" s="1" t="s">
        <v>128</v>
      </c>
      <c r="D4874" s="12">
        <v>1994.0</v>
      </c>
      <c r="E4874" s="7">
        <f>'Cleaned and Complete Military E'!AL84</f>
        <v>552000000000</v>
      </c>
    </row>
    <row r="4875">
      <c r="A4875" s="1" t="s">
        <v>401</v>
      </c>
      <c r="B4875" s="1" t="s">
        <v>402</v>
      </c>
      <c r="C4875" s="1" t="s">
        <v>128</v>
      </c>
      <c r="D4875" s="12">
        <v>1995.0</v>
      </c>
      <c r="E4875" s="7">
        <f>'Cleaned and Complete Military E'!AM84</f>
        <v>565000000000</v>
      </c>
    </row>
    <row r="4876">
      <c r="A4876" s="1" t="s">
        <v>401</v>
      </c>
      <c r="B4876" s="1" t="s">
        <v>402</v>
      </c>
      <c r="C4876" s="1" t="s">
        <v>128</v>
      </c>
      <c r="D4876" s="12">
        <v>1996.0</v>
      </c>
      <c r="E4876" s="7">
        <f>'Cleaned and Complete Military E'!AN84</f>
        <v>553000000000</v>
      </c>
    </row>
    <row r="4877">
      <c r="A4877" s="1" t="s">
        <v>401</v>
      </c>
      <c r="B4877" s="1" t="s">
        <v>402</v>
      </c>
      <c r="C4877" s="1" t="s">
        <v>128</v>
      </c>
      <c r="D4877" s="12">
        <v>1997.0</v>
      </c>
      <c r="E4877" s="7">
        <f>'Cleaned and Complete Military E'!AO84</f>
        <v>536000000000</v>
      </c>
    </row>
    <row r="4878">
      <c r="A4878" s="1" t="s">
        <v>401</v>
      </c>
      <c r="B4878" s="1" t="s">
        <v>402</v>
      </c>
      <c r="C4878" s="1" t="s">
        <v>128</v>
      </c>
      <c r="D4878" s="12">
        <v>1998.0</v>
      </c>
      <c r="E4878" s="7">
        <f>'Cleaned and Complete Military E'!AP84</f>
        <v>526000000000</v>
      </c>
    </row>
    <row r="4879">
      <c r="A4879" s="1" t="s">
        <v>401</v>
      </c>
      <c r="B4879" s="1" t="s">
        <v>402</v>
      </c>
      <c r="C4879" s="1" t="s">
        <v>128</v>
      </c>
      <c r="D4879" s="12">
        <v>1999.0</v>
      </c>
      <c r="E4879" s="7">
        <f>'Cleaned and Complete Military E'!AQ84</f>
        <v>539000000000</v>
      </c>
    </row>
    <row r="4880">
      <c r="A4880" s="1" t="s">
        <v>401</v>
      </c>
      <c r="B4880" s="1" t="s">
        <v>402</v>
      </c>
      <c r="C4880" s="1" t="s">
        <v>128</v>
      </c>
      <c r="D4880" s="12">
        <v>2000.0</v>
      </c>
      <c r="E4880" s="7">
        <f>'Cleaned and Complete Military E'!AR84</f>
        <v>546000000000</v>
      </c>
    </row>
    <row r="4881">
      <c r="A4881" s="1" t="s">
        <v>401</v>
      </c>
      <c r="B4881" s="1" t="s">
        <v>402</v>
      </c>
      <c r="C4881" s="1" t="s">
        <v>128</v>
      </c>
      <c r="D4881" s="12">
        <v>2001.0</v>
      </c>
      <c r="E4881" s="7">
        <f>'Cleaned and Complete Military E'!AS84</f>
        <v>549000000000</v>
      </c>
    </row>
    <row r="4882">
      <c r="A4882" s="1" t="s">
        <v>401</v>
      </c>
      <c r="B4882" s="1" t="s">
        <v>402</v>
      </c>
      <c r="C4882" s="1" t="s">
        <v>128</v>
      </c>
      <c r="D4882" s="12">
        <v>2002.0</v>
      </c>
      <c r="E4882" s="7">
        <f>'Cleaned and Complete Military E'!AT84</f>
        <v>610000000000</v>
      </c>
    </row>
    <row r="4883">
      <c r="A4883" s="1" t="s">
        <v>401</v>
      </c>
      <c r="B4883" s="1" t="s">
        <v>402</v>
      </c>
      <c r="C4883" s="1" t="s">
        <v>128</v>
      </c>
      <c r="D4883" s="12">
        <v>2003.0</v>
      </c>
      <c r="E4883" s="7">
        <f>'Cleaned and Complete Military E'!AU84</f>
        <v>716000000000</v>
      </c>
    </row>
    <row r="4884">
      <c r="A4884" s="1" t="s">
        <v>401</v>
      </c>
      <c r="B4884" s="1" t="s">
        <v>402</v>
      </c>
      <c r="C4884" s="1" t="s">
        <v>128</v>
      </c>
      <c r="D4884" s="12">
        <v>2004.0</v>
      </c>
      <c r="E4884" s="7">
        <f>'Cleaned and Complete Military E'!AV84</f>
        <v>803000000000</v>
      </c>
    </row>
    <row r="4885">
      <c r="A4885" s="1" t="s">
        <v>401</v>
      </c>
      <c r="B4885" s="1" t="s">
        <v>402</v>
      </c>
      <c r="C4885" s="1" t="s">
        <v>128</v>
      </c>
      <c r="D4885" s="12">
        <v>2005.0</v>
      </c>
      <c r="E4885" s="7">
        <f>'Cleaned and Complete Military E'!AW84</f>
        <v>852000000000</v>
      </c>
    </row>
    <row r="4886">
      <c r="A4886" s="1" t="s">
        <v>401</v>
      </c>
      <c r="B4886" s="1" t="s">
        <v>402</v>
      </c>
      <c r="C4886" s="1" t="s">
        <v>128</v>
      </c>
      <c r="D4886" s="12">
        <v>2006.0</v>
      </c>
      <c r="E4886" s="7">
        <f>'Cleaned and Complete Military E'!AX84</f>
        <v>888000000000</v>
      </c>
    </row>
    <row r="4887">
      <c r="A4887" s="1" t="s">
        <v>401</v>
      </c>
      <c r="B4887" s="1" t="s">
        <v>402</v>
      </c>
      <c r="C4887" s="1" t="s">
        <v>128</v>
      </c>
      <c r="D4887" s="12">
        <v>2007.0</v>
      </c>
      <c r="E4887" s="7">
        <f>'Cleaned and Complete Military E'!AY84</f>
        <v>959000000000</v>
      </c>
    </row>
    <row r="4888">
      <c r="A4888" s="1" t="s">
        <v>401</v>
      </c>
      <c r="B4888" s="1" t="s">
        <v>402</v>
      </c>
      <c r="C4888" s="1" t="s">
        <v>128</v>
      </c>
      <c r="D4888" s="12">
        <v>2008.0</v>
      </c>
      <c r="E4888" s="7">
        <f>'Cleaned and Complete Military E'!AZ84</f>
        <v>1060000000000</v>
      </c>
    </row>
    <row r="4889">
      <c r="A4889" s="1" t="s">
        <v>401</v>
      </c>
      <c r="B4889" s="1" t="s">
        <v>402</v>
      </c>
      <c r="C4889" s="1" t="s">
        <v>128</v>
      </c>
      <c r="D4889" s="12">
        <v>2009.0</v>
      </c>
      <c r="E4889" s="7">
        <f>'Cleaned and Complete Military E'!BA84</f>
        <v>1090000000000</v>
      </c>
    </row>
    <row r="4890">
      <c r="A4890" s="1" t="s">
        <v>401</v>
      </c>
      <c r="B4890" s="1" t="s">
        <v>402</v>
      </c>
      <c r="C4890" s="1" t="s">
        <v>128</v>
      </c>
      <c r="D4890" s="12">
        <v>2010.0</v>
      </c>
      <c r="E4890" s="7">
        <f>'Cleaned and Complete Military E'!BB84</f>
        <v>1120000000000</v>
      </c>
    </row>
    <row r="4891">
      <c r="A4891" s="1" t="s">
        <v>401</v>
      </c>
      <c r="B4891" s="1" t="s">
        <v>402</v>
      </c>
      <c r="C4891" s="1" t="s">
        <v>128</v>
      </c>
      <c r="D4891" s="12">
        <v>2011.0</v>
      </c>
      <c r="E4891" s="7">
        <f>'Cleaned and Complete Military E'!BC84</f>
        <v>1160000000000</v>
      </c>
    </row>
    <row r="4892">
      <c r="A4892" s="1" t="s">
        <v>401</v>
      </c>
      <c r="B4892" s="1" t="s">
        <v>402</v>
      </c>
      <c r="C4892" s="1" t="s">
        <v>128</v>
      </c>
      <c r="D4892" s="12">
        <v>2012.0</v>
      </c>
      <c r="E4892" s="7">
        <f>'Cleaned and Complete Military E'!BD84</f>
        <v>1120000000000</v>
      </c>
    </row>
    <row r="4893">
      <c r="A4893" s="1" t="s">
        <v>401</v>
      </c>
      <c r="B4893" s="1" t="s">
        <v>402</v>
      </c>
      <c r="C4893" s="1" t="s">
        <v>128</v>
      </c>
      <c r="D4893" s="12">
        <v>2013.0</v>
      </c>
      <c r="E4893" s="7">
        <f>'Cleaned and Complete Military E'!BE84</f>
        <v>1060000000000</v>
      </c>
    </row>
    <row r="4894">
      <c r="A4894" s="1" t="s">
        <v>401</v>
      </c>
      <c r="B4894" s="1" t="s">
        <v>402</v>
      </c>
      <c r="C4894" s="1" t="s">
        <v>128</v>
      </c>
      <c r="D4894" s="12">
        <v>2014.0</v>
      </c>
      <c r="E4894" s="7">
        <f>'Cleaned and Complete Military E'!BF84</f>
        <v>1030000000000</v>
      </c>
    </row>
    <row r="4895">
      <c r="A4895" s="1" t="s">
        <v>401</v>
      </c>
      <c r="B4895" s="1" t="s">
        <v>402</v>
      </c>
      <c r="C4895" s="1" t="s">
        <v>128</v>
      </c>
      <c r="D4895" s="12">
        <v>2015.0</v>
      </c>
      <c r="E4895" s="7">
        <f>'Cleaned and Complete Military E'!BG84</f>
        <v>971000000000</v>
      </c>
    </row>
    <row r="4896">
      <c r="A4896" s="1" t="s">
        <v>401</v>
      </c>
      <c r="B4896" s="1" t="s">
        <v>402</v>
      </c>
      <c r="C4896" s="1" t="s">
        <v>128</v>
      </c>
      <c r="D4896" s="12">
        <v>2016.0</v>
      </c>
      <c r="E4896" s="7">
        <f>'Cleaned and Complete Military E'!BH84</f>
        <v>984000000000</v>
      </c>
    </row>
    <row r="4897">
      <c r="A4897" s="1" t="s">
        <v>401</v>
      </c>
      <c r="B4897" s="1" t="s">
        <v>402</v>
      </c>
      <c r="C4897" s="1" t="s">
        <v>128</v>
      </c>
      <c r="D4897" s="12">
        <v>2017.0</v>
      </c>
      <c r="E4897" s="7">
        <f>'Cleaned and Complete Military E'!BI84</f>
        <v>1010000000000</v>
      </c>
    </row>
    <row r="4898">
      <c r="A4898" s="1" t="s">
        <v>401</v>
      </c>
      <c r="B4898" s="1" t="s">
        <v>402</v>
      </c>
      <c r="C4898" s="1" t="s">
        <v>128</v>
      </c>
      <c r="D4898" s="12">
        <v>2018.0</v>
      </c>
      <c r="E4898" s="7">
        <f>'Cleaned and Complete Military E'!BJ84</f>
        <v>1080000000000</v>
      </c>
    </row>
    <row r="4899">
      <c r="A4899" s="1" t="str">
        <f>'Cleaned and Complete Military E'!A85</f>
        <v>Romania</v>
      </c>
      <c r="B4899" s="1" t="str">
        <f>'Cleaned and Complete Military E'!B85</f>
        <v>ROU</v>
      </c>
      <c r="C4899" s="1" t="str">
        <f>'Cleaned and Complete Military E'!C85</f>
        <v>Country</v>
      </c>
      <c r="D4899" s="8">
        <v>1960.0</v>
      </c>
      <c r="E4899" s="7">
        <f>'Cleaned and Complete Military E'!D85</f>
        <v>740833333.3</v>
      </c>
    </row>
    <row r="4900">
      <c r="A4900" s="1" t="s">
        <v>407</v>
      </c>
      <c r="B4900" s="1" t="s">
        <v>408</v>
      </c>
      <c r="C4900" s="1" t="s">
        <v>6</v>
      </c>
      <c r="D4900" s="12">
        <v>1961.0</v>
      </c>
      <c r="E4900" s="7">
        <f>'Cleaned and Complete Military E'!E85</f>
        <v>794666666.7</v>
      </c>
    </row>
    <row r="4901">
      <c r="A4901" s="1" t="s">
        <v>407</v>
      </c>
      <c r="B4901" s="1" t="s">
        <v>408</v>
      </c>
      <c r="C4901" s="1" t="s">
        <v>6</v>
      </c>
      <c r="D4901" s="12">
        <v>1962.0</v>
      </c>
      <c r="E4901" s="7">
        <f>'Cleaned and Complete Military E'!F85</f>
        <v>902000000</v>
      </c>
    </row>
    <row r="4902">
      <c r="A4902" s="1" t="s">
        <v>407</v>
      </c>
      <c r="B4902" s="1" t="s">
        <v>408</v>
      </c>
      <c r="C4902" s="1" t="s">
        <v>6</v>
      </c>
      <c r="D4902" s="12">
        <v>1963.0</v>
      </c>
      <c r="E4902" s="7">
        <f>'Cleaned and Complete Military E'!G85</f>
        <v>904833333.3</v>
      </c>
    </row>
    <row r="4903">
      <c r="A4903" s="1" t="s">
        <v>407</v>
      </c>
      <c r="B4903" s="1" t="s">
        <v>408</v>
      </c>
      <c r="C4903" s="1" t="s">
        <v>6</v>
      </c>
      <c r="D4903" s="12">
        <v>1964.0</v>
      </c>
      <c r="E4903" s="7">
        <f>'Cleaned and Complete Military E'!H85</f>
        <v>949166666.7</v>
      </c>
    </row>
    <row r="4904">
      <c r="A4904" s="1" t="s">
        <v>407</v>
      </c>
      <c r="B4904" s="1" t="s">
        <v>408</v>
      </c>
      <c r="C4904" s="1" t="s">
        <v>6</v>
      </c>
      <c r="D4904" s="12">
        <v>1965.0</v>
      </c>
      <c r="E4904" s="7">
        <f>'Cleaned and Complete Military E'!I85</f>
        <v>1034000000</v>
      </c>
    </row>
    <row r="4905">
      <c r="A4905" s="1" t="s">
        <v>407</v>
      </c>
      <c r="B4905" s="1" t="s">
        <v>408</v>
      </c>
      <c r="C4905" s="1" t="s">
        <v>6</v>
      </c>
      <c r="D4905" s="12">
        <v>1966.0</v>
      </c>
      <c r="E4905" s="7">
        <f>'Cleaned and Complete Military E'!J85</f>
        <v>1076000000</v>
      </c>
    </row>
    <row r="4906">
      <c r="A4906" s="1" t="s">
        <v>407</v>
      </c>
      <c r="B4906" s="1" t="s">
        <v>408</v>
      </c>
      <c r="C4906" s="1" t="s">
        <v>6</v>
      </c>
      <c r="D4906" s="12">
        <v>1967.0</v>
      </c>
      <c r="E4906" s="7">
        <f>'Cleaned and Complete Military E'!K85</f>
        <v>1123833333</v>
      </c>
    </row>
    <row r="4907">
      <c r="A4907" s="1" t="s">
        <v>407</v>
      </c>
      <c r="B4907" s="1" t="s">
        <v>408</v>
      </c>
      <c r="C4907" s="1" t="s">
        <v>6</v>
      </c>
      <c r="D4907" s="12">
        <v>1968.0</v>
      </c>
      <c r="E4907" s="7">
        <f>'Cleaned and Complete Military E'!L85</f>
        <v>1255833333</v>
      </c>
    </row>
    <row r="4908">
      <c r="A4908" s="1" t="s">
        <v>407</v>
      </c>
      <c r="B4908" s="1" t="s">
        <v>408</v>
      </c>
      <c r="C4908" s="1" t="s">
        <v>6</v>
      </c>
      <c r="D4908" s="12">
        <v>1969.0</v>
      </c>
      <c r="E4908" s="7">
        <f>'Cleaned and Complete Military E'!M85</f>
        <v>1380000000</v>
      </c>
    </row>
    <row r="4909">
      <c r="A4909" s="1" t="s">
        <v>407</v>
      </c>
      <c r="B4909" s="1" t="s">
        <v>408</v>
      </c>
      <c r="C4909" s="1" t="s">
        <v>6</v>
      </c>
      <c r="D4909" s="12">
        <v>1970.0</v>
      </c>
      <c r="E4909" s="7">
        <f>'Cleaned and Complete Military E'!N85</f>
        <v>1542000000</v>
      </c>
    </row>
    <row r="4910">
      <c r="A4910" s="1" t="s">
        <v>407</v>
      </c>
      <c r="B4910" s="1" t="s">
        <v>408</v>
      </c>
      <c r="C4910" s="1" t="s">
        <v>6</v>
      </c>
      <c r="D4910" s="12">
        <v>1971.0</v>
      </c>
      <c r="E4910" s="7">
        <f>'Cleaned and Complete Military E'!O85</f>
        <v>1618333333</v>
      </c>
    </row>
    <row r="4911">
      <c r="A4911" s="1" t="s">
        <v>407</v>
      </c>
      <c r="B4911" s="1" t="s">
        <v>408</v>
      </c>
      <c r="C4911" s="1" t="s">
        <v>6</v>
      </c>
      <c r="D4911" s="12">
        <v>1972.0</v>
      </c>
      <c r="E4911" s="7">
        <f>'Cleaned and Complete Military E'!P85</f>
        <v>1824593128</v>
      </c>
    </row>
    <row r="4912">
      <c r="A4912" s="1" t="s">
        <v>407</v>
      </c>
      <c r="B4912" s="1" t="s">
        <v>408</v>
      </c>
      <c r="C4912" s="1" t="s">
        <v>6</v>
      </c>
      <c r="D4912" s="12">
        <v>1973.0</v>
      </c>
      <c r="E4912" s="7">
        <f>'Cleaned and Complete Military E'!Q85</f>
        <v>545381021.8</v>
      </c>
    </row>
    <row r="4913">
      <c r="A4913" s="1" t="s">
        <v>407</v>
      </c>
      <c r="B4913" s="1" t="s">
        <v>408</v>
      </c>
      <c r="C4913" s="1" t="s">
        <v>6</v>
      </c>
      <c r="D4913" s="12">
        <v>1974.0</v>
      </c>
      <c r="E4913" s="7">
        <f>'Cleaned and Complete Military E'!R85</f>
        <v>565500000</v>
      </c>
    </row>
    <row r="4914">
      <c r="A4914" s="1" t="s">
        <v>407</v>
      </c>
      <c r="B4914" s="1" t="s">
        <v>408</v>
      </c>
      <c r="C4914" s="1" t="s">
        <v>6</v>
      </c>
      <c r="D4914" s="12">
        <v>1975.0</v>
      </c>
      <c r="E4914" s="7">
        <f>'Cleaned and Complete Military E'!S85</f>
        <v>635500000</v>
      </c>
    </row>
    <row r="4915">
      <c r="A4915" s="1" t="s">
        <v>407</v>
      </c>
      <c r="B4915" s="1" t="s">
        <v>408</v>
      </c>
      <c r="C4915" s="1" t="s">
        <v>6</v>
      </c>
      <c r="D4915" s="12">
        <v>1976.0</v>
      </c>
      <c r="E4915" s="7">
        <f>'Cleaned and Complete Military E'!T85</f>
        <v>691500000</v>
      </c>
    </row>
    <row r="4916">
      <c r="A4916" s="1" t="s">
        <v>407</v>
      </c>
      <c r="B4916" s="1" t="s">
        <v>408</v>
      </c>
      <c r="C4916" s="1" t="s">
        <v>6</v>
      </c>
      <c r="D4916" s="12">
        <v>1977.0</v>
      </c>
      <c r="E4916" s="7">
        <f>'Cleaned and Complete Military E'!U85</f>
        <v>717000000</v>
      </c>
    </row>
    <row r="4917">
      <c r="A4917" s="1" t="s">
        <v>407</v>
      </c>
      <c r="B4917" s="1" t="s">
        <v>408</v>
      </c>
      <c r="C4917" s="1" t="s">
        <v>6</v>
      </c>
      <c r="D4917" s="12">
        <v>1978.0</v>
      </c>
      <c r="E4917" s="7">
        <f>'Cleaned and Complete Military E'!V85</f>
        <v>834413568.5</v>
      </c>
    </row>
    <row r="4918">
      <c r="A4918" s="1" t="s">
        <v>407</v>
      </c>
      <c r="B4918" s="1" t="s">
        <v>408</v>
      </c>
      <c r="C4918" s="1" t="s">
        <v>6</v>
      </c>
      <c r="D4918" s="12">
        <v>1979.0</v>
      </c>
      <c r="E4918" s="7">
        <f>'Cleaned and Complete Military E'!W85</f>
        <v>860000000</v>
      </c>
    </row>
    <row r="4919">
      <c r="A4919" s="1" t="s">
        <v>407</v>
      </c>
      <c r="B4919" s="1" t="s">
        <v>408</v>
      </c>
      <c r="C4919" s="1" t="s">
        <v>6</v>
      </c>
      <c r="D4919" s="12">
        <v>1980.0</v>
      </c>
      <c r="E4919" s="7">
        <f>'Cleaned and Complete Military E'!X85</f>
        <v>755555555.6</v>
      </c>
    </row>
    <row r="4920">
      <c r="A4920" s="1" t="s">
        <v>407</v>
      </c>
      <c r="B4920" s="1" t="s">
        <v>408</v>
      </c>
      <c r="C4920" s="1" t="s">
        <v>6</v>
      </c>
      <c r="D4920" s="12">
        <v>1981.0</v>
      </c>
      <c r="E4920" s="7">
        <f>'Cleaned and Complete Military E'!Y85</f>
        <v>915333333.3</v>
      </c>
    </row>
    <row r="4921">
      <c r="A4921" s="1" t="s">
        <v>407</v>
      </c>
      <c r="B4921" s="1" t="s">
        <v>408</v>
      </c>
      <c r="C4921" s="1" t="s">
        <v>6</v>
      </c>
      <c r="D4921" s="12">
        <v>1982.0</v>
      </c>
      <c r="E4921" s="7">
        <f>'Cleaned and Complete Military E'!Z85</f>
        <v>989333333.3</v>
      </c>
    </row>
    <row r="4922">
      <c r="A4922" s="1" t="s">
        <v>407</v>
      </c>
      <c r="B4922" s="1" t="s">
        <v>408</v>
      </c>
      <c r="C4922" s="1" t="s">
        <v>6</v>
      </c>
      <c r="D4922" s="12">
        <v>1983.0</v>
      </c>
      <c r="E4922" s="7">
        <f>'Cleaned and Complete Military E'!AA85</f>
        <v>888319702</v>
      </c>
    </row>
    <row r="4923">
      <c r="A4923" s="1" t="s">
        <v>407</v>
      </c>
      <c r="B4923" s="1" t="s">
        <v>408</v>
      </c>
      <c r="C4923" s="1" t="s">
        <v>6</v>
      </c>
      <c r="D4923" s="12">
        <v>1984.0</v>
      </c>
      <c r="E4923" s="7">
        <f>'Cleaned and Complete Military E'!AB85</f>
        <v>731196135.4</v>
      </c>
    </row>
    <row r="4924">
      <c r="A4924" s="1" t="s">
        <v>407</v>
      </c>
      <c r="B4924" s="1" t="s">
        <v>408</v>
      </c>
      <c r="C4924" s="1" t="s">
        <v>6</v>
      </c>
      <c r="D4924" s="12">
        <v>1985.0</v>
      </c>
      <c r="E4924" s="7">
        <f>'Cleaned and Complete Military E'!AC85</f>
        <v>2050007584</v>
      </c>
    </row>
    <row r="4925">
      <c r="A4925" s="1" t="s">
        <v>407</v>
      </c>
      <c r="B4925" s="1" t="s">
        <v>408</v>
      </c>
      <c r="C4925" s="1" t="s">
        <v>6</v>
      </c>
      <c r="D4925" s="12">
        <v>1986.0</v>
      </c>
      <c r="E4925" s="7">
        <f>'Cleaned and Complete Military E'!AD85</f>
        <v>2307873265</v>
      </c>
    </row>
    <row r="4926">
      <c r="A4926" s="1" t="s">
        <v>407</v>
      </c>
      <c r="B4926" s="1" t="s">
        <v>408</v>
      </c>
      <c r="C4926" s="1" t="s">
        <v>6</v>
      </c>
      <c r="D4926" s="12">
        <v>1987.0</v>
      </c>
      <c r="E4926" s="7">
        <f>'Cleaned and Complete Military E'!AE85</f>
        <v>2272446246</v>
      </c>
    </row>
    <row r="4927">
      <c r="A4927" s="1" t="s">
        <v>407</v>
      </c>
      <c r="B4927" s="1" t="s">
        <v>408</v>
      </c>
      <c r="C4927" s="1" t="s">
        <v>6</v>
      </c>
      <c r="D4927" s="12">
        <v>1988.0</v>
      </c>
      <c r="E4927" s="7">
        <f>'Cleaned and Complete Military E'!AF85</f>
        <v>2524357529</v>
      </c>
    </row>
    <row r="4928">
      <c r="A4928" s="1" t="s">
        <v>407</v>
      </c>
      <c r="B4928" s="1" t="s">
        <v>408</v>
      </c>
      <c r="C4928" s="1" t="s">
        <v>6</v>
      </c>
      <c r="D4928" s="12">
        <v>1989.0</v>
      </c>
      <c r="E4928" s="7">
        <f>'Cleaned and Complete Military E'!AG85</f>
        <v>2572110229</v>
      </c>
    </row>
    <row r="4929">
      <c r="A4929" s="1" t="s">
        <v>407</v>
      </c>
      <c r="B4929" s="1" t="s">
        <v>408</v>
      </c>
      <c r="C4929" s="1" t="s">
        <v>6</v>
      </c>
      <c r="D4929" s="12">
        <v>1990.0</v>
      </c>
      <c r="E4929" s="7">
        <f>'Cleaned and Complete Military E'!AH85</f>
        <v>1739025771</v>
      </c>
    </row>
    <row r="4930">
      <c r="A4930" s="1" t="s">
        <v>407</v>
      </c>
      <c r="B4930" s="1" t="s">
        <v>408</v>
      </c>
      <c r="C4930" s="1" t="s">
        <v>6</v>
      </c>
      <c r="D4930" s="12">
        <v>1991.0</v>
      </c>
      <c r="E4930" s="7">
        <f>'Cleaned and Complete Military E'!AI85</f>
        <v>1377194085</v>
      </c>
    </row>
    <row r="4931">
      <c r="A4931" s="1" t="s">
        <v>407</v>
      </c>
      <c r="B4931" s="1" t="s">
        <v>408</v>
      </c>
      <c r="C4931" s="1" t="s">
        <v>6</v>
      </c>
      <c r="D4931" s="12">
        <v>1992.0</v>
      </c>
      <c r="E4931" s="7">
        <f>'Cleaned and Complete Military E'!AJ85</f>
        <v>831620409.6</v>
      </c>
    </row>
    <row r="4932">
      <c r="A4932" s="1" t="s">
        <v>407</v>
      </c>
      <c r="B4932" s="1" t="s">
        <v>408</v>
      </c>
      <c r="C4932" s="1" t="s">
        <v>6</v>
      </c>
      <c r="D4932" s="12">
        <v>1993.0</v>
      </c>
      <c r="E4932" s="7">
        <f>'Cleaned and Complete Military E'!AK85</f>
        <v>722451519.7</v>
      </c>
    </row>
    <row r="4933">
      <c r="A4933" s="1" t="s">
        <v>407</v>
      </c>
      <c r="B4933" s="1" t="s">
        <v>408</v>
      </c>
      <c r="C4933" s="1" t="s">
        <v>6</v>
      </c>
      <c r="D4933" s="12">
        <v>1994.0</v>
      </c>
      <c r="E4933" s="7">
        <f>'Cleaned and Complete Military E'!AL85</f>
        <v>936686222.5</v>
      </c>
    </row>
    <row r="4934">
      <c r="A4934" s="1" t="s">
        <v>407</v>
      </c>
      <c r="B4934" s="1" t="s">
        <v>408</v>
      </c>
      <c r="C4934" s="1" t="s">
        <v>6</v>
      </c>
      <c r="D4934" s="12">
        <v>1995.0</v>
      </c>
      <c r="E4934" s="7">
        <f>'Cleaned and Complete Military E'!AM85</f>
        <v>983140541.4</v>
      </c>
    </row>
    <row r="4935">
      <c r="A4935" s="1" t="s">
        <v>407</v>
      </c>
      <c r="B4935" s="1" t="s">
        <v>408</v>
      </c>
      <c r="C4935" s="1" t="s">
        <v>6</v>
      </c>
      <c r="D4935" s="12">
        <v>1996.0</v>
      </c>
      <c r="E4935" s="7">
        <f>'Cleaned and Complete Military E'!AN85</f>
        <v>874451238.9</v>
      </c>
    </row>
    <row r="4936">
      <c r="A4936" s="1" t="s">
        <v>407</v>
      </c>
      <c r="B4936" s="1" t="s">
        <v>408</v>
      </c>
      <c r="C4936" s="1" t="s">
        <v>6</v>
      </c>
      <c r="D4936" s="12">
        <v>1997.0</v>
      </c>
      <c r="E4936" s="7">
        <f>'Cleaned and Complete Military E'!AO85</f>
        <v>1074785782</v>
      </c>
    </row>
    <row r="4937">
      <c r="A4937" s="1" t="s">
        <v>407</v>
      </c>
      <c r="B4937" s="1" t="s">
        <v>408</v>
      </c>
      <c r="C4937" s="1" t="s">
        <v>6</v>
      </c>
      <c r="D4937" s="12">
        <v>1998.0</v>
      </c>
      <c r="E4937" s="7">
        <f>'Cleaned and Complete Military E'!AP85</f>
        <v>1254227893</v>
      </c>
    </row>
    <row r="4938">
      <c r="A4938" s="1" t="s">
        <v>407</v>
      </c>
      <c r="B4938" s="1" t="s">
        <v>408</v>
      </c>
      <c r="C4938" s="1" t="s">
        <v>6</v>
      </c>
      <c r="D4938" s="12">
        <v>1999.0</v>
      </c>
      <c r="E4938" s="7">
        <f>'Cleaned and Complete Military E'!AQ85</f>
        <v>955337577</v>
      </c>
    </row>
    <row r="4939">
      <c r="A4939" s="1" t="s">
        <v>407</v>
      </c>
      <c r="B4939" s="1" t="s">
        <v>408</v>
      </c>
      <c r="C4939" s="1" t="s">
        <v>6</v>
      </c>
      <c r="D4939" s="12">
        <v>2000.0</v>
      </c>
      <c r="E4939" s="7">
        <f>'Cleaned and Complete Military E'!AR85</f>
        <v>935569610.3</v>
      </c>
    </row>
    <row r="4940">
      <c r="A4940" s="1" t="s">
        <v>407</v>
      </c>
      <c r="B4940" s="1" t="s">
        <v>408</v>
      </c>
      <c r="C4940" s="1" t="s">
        <v>6</v>
      </c>
      <c r="D4940" s="12">
        <v>2001.0</v>
      </c>
      <c r="E4940" s="7">
        <f>'Cleaned and Complete Military E'!AS85</f>
        <v>985657655.7</v>
      </c>
    </row>
    <row r="4941">
      <c r="A4941" s="1" t="s">
        <v>407</v>
      </c>
      <c r="B4941" s="1" t="s">
        <v>408</v>
      </c>
      <c r="C4941" s="1" t="s">
        <v>6</v>
      </c>
      <c r="D4941" s="12">
        <v>2002.0</v>
      </c>
      <c r="E4941" s="7">
        <f>'Cleaned and Complete Military E'!AT85</f>
        <v>1056136062</v>
      </c>
    </row>
    <row r="4942">
      <c r="A4942" s="1" t="s">
        <v>407</v>
      </c>
      <c r="B4942" s="1" t="s">
        <v>408</v>
      </c>
      <c r="C4942" s="1" t="s">
        <v>6</v>
      </c>
      <c r="D4942" s="12">
        <v>2003.0</v>
      </c>
      <c r="E4942" s="7">
        <f>'Cleaned and Complete Military E'!AU85</f>
        <v>1250327559</v>
      </c>
    </row>
    <row r="4943">
      <c r="A4943" s="1" t="s">
        <v>407</v>
      </c>
      <c r="B4943" s="1" t="s">
        <v>408</v>
      </c>
      <c r="C4943" s="1" t="s">
        <v>6</v>
      </c>
      <c r="D4943" s="12">
        <v>2004.0</v>
      </c>
      <c r="E4943" s="7">
        <f>'Cleaned and Complete Military E'!AV85</f>
        <v>1530183904</v>
      </c>
    </row>
    <row r="4944">
      <c r="A4944" s="1" t="s">
        <v>407</v>
      </c>
      <c r="B4944" s="1" t="s">
        <v>408</v>
      </c>
      <c r="C4944" s="1" t="s">
        <v>6</v>
      </c>
      <c r="D4944" s="12">
        <v>2005.0</v>
      </c>
      <c r="E4944" s="7">
        <f>'Cleaned and Complete Military E'!AW85</f>
        <v>1975975151</v>
      </c>
    </row>
    <row r="4945">
      <c r="A4945" s="1" t="s">
        <v>407</v>
      </c>
      <c r="B4945" s="1" t="s">
        <v>408</v>
      </c>
      <c r="C4945" s="1" t="s">
        <v>6</v>
      </c>
      <c r="D4945" s="12">
        <v>2006.0</v>
      </c>
      <c r="E4945" s="7">
        <f>'Cleaned and Complete Military E'!AX85</f>
        <v>2251493425</v>
      </c>
    </row>
    <row r="4946">
      <c r="A4946" s="1" t="s">
        <v>407</v>
      </c>
      <c r="B4946" s="1" t="s">
        <v>408</v>
      </c>
      <c r="C4946" s="1" t="s">
        <v>6</v>
      </c>
      <c r="D4946" s="12">
        <v>2007.0</v>
      </c>
      <c r="E4946" s="7">
        <f>'Cleaned and Complete Military E'!AY85</f>
        <v>2607689942</v>
      </c>
    </row>
    <row r="4947">
      <c r="A4947" s="1" t="s">
        <v>407</v>
      </c>
      <c r="B4947" s="1" t="s">
        <v>408</v>
      </c>
      <c r="C4947" s="1" t="s">
        <v>6</v>
      </c>
      <c r="D4947" s="12">
        <v>2008.0</v>
      </c>
      <c r="E4947" s="7">
        <f>'Cleaned and Complete Military E'!AZ85</f>
        <v>3000404945</v>
      </c>
    </row>
    <row r="4948">
      <c r="A4948" s="1" t="s">
        <v>407</v>
      </c>
      <c r="B4948" s="1" t="s">
        <v>408</v>
      </c>
      <c r="C4948" s="1" t="s">
        <v>6</v>
      </c>
      <c r="D4948" s="12">
        <v>2009.0</v>
      </c>
      <c r="E4948" s="7">
        <f>'Cleaned and Complete Military E'!BA85</f>
        <v>2225144540</v>
      </c>
    </row>
    <row r="4949">
      <c r="A4949" s="1" t="s">
        <v>407</v>
      </c>
      <c r="B4949" s="1" t="s">
        <v>408</v>
      </c>
      <c r="C4949" s="1" t="s">
        <v>6</v>
      </c>
      <c r="D4949" s="12">
        <v>2010.0</v>
      </c>
      <c r="E4949" s="7">
        <f>'Cleaned and Complete Military E'!BB85</f>
        <v>2086220460</v>
      </c>
    </row>
    <row r="4950">
      <c r="A4950" s="1" t="s">
        <v>407</v>
      </c>
      <c r="B4950" s="1" t="s">
        <v>408</v>
      </c>
      <c r="C4950" s="1" t="s">
        <v>6</v>
      </c>
      <c r="D4950" s="12">
        <v>2011.0</v>
      </c>
      <c r="E4950" s="7">
        <f>'Cleaned and Complete Military E'!BC85</f>
        <v>2379871482</v>
      </c>
    </row>
    <row r="4951">
      <c r="A4951" s="1" t="s">
        <v>407</v>
      </c>
      <c r="B4951" s="1" t="s">
        <v>408</v>
      </c>
      <c r="C4951" s="1" t="s">
        <v>6</v>
      </c>
      <c r="D4951" s="12">
        <v>2012.0</v>
      </c>
      <c r="E4951" s="7">
        <f>'Cleaned and Complete Military E'!BD85</f>
        <v>2102886223</v>
      </c>
    </row>
    <row r="4952">
      <c r="A4952" s="1" t="s">
        <v>407</v>
      </c>
      <c r="B4952" s="1" t="s">
        <v>408</v>
      </c>
      <c r="C4952" s="1" t="s">
        <v>6</v>
      </c>
      <c r="D4952" s="12">
        <v>2013.0</v>
      </c>
      <c r="E4952" s="7">
        <f>'Cleaned and Complete Military E'!BE85</f>
        <v>2452512981</v>
      </c>
    </row>
    <row r="4953">
      <c r="A4953" s="1" t="s">
        <v>407</v>
      </c>
      <c r="B4953" s="1" t="s">
        <v>408</v>
      </c>
      <c r="C4953" s="1" t="s">
        <v>6</v>
      </c>
      <c r="D4953" s="12">
        <v>2014.0</v>
      </c>
      <c r="E4953" s="7">
        <f>'Cleaned and Complete Military E'!BF85</f>
        <v>2691470287</v>
      </c>
    </row>
    <row r="4954">
      <c r="A4954" s="1" t="s">
        <v>407</v>
      </c>
      <c r="B4954" s="1" t="s">
        <v>408</v>
      </c>
      <c r="C4954" s="1" t="s">
        <v>6</v>
      </c>
      <c r="D4954" s="12">
        <v>2015.0</v>
      </c>
      <c r="E4954" s="7">
        <f>'Cleaned and Complete Military E'!BG85</f>
        <v>2580594158</v>
      </c>
    </row>
    <row r="4955">
      <c r="A4955" s="1" t="s">
        <v>407</v>
      </c>
      <c r="B4955" s="1" t="s">
        <v>408</v>
      </c>
      <c r="C4955" s="1" t="s">
        <v>6</v>
      </c>
      <c r="D4955" s="12">
        <v>2016.0</v>
      </c>
      <c r="E4955" s="7">
        <f>'Cleaned and Complete Military E'!BH85</f>
        <v>2644159836</v>
      </c>
    </row>
    <row r="4956">
      <c r="A4956" s="1" t="s">
        <v>407</v>
      </c>
      <c r="B4956" s="1" t="s">
        <v>408</v>
      </c>
      <c r="C4956" s="1" t="s">
        <v>6</v>
      </c>
      <c r="D4956" s="12">
        <v>2017.0</v>
      </c>
      <c r="E4956" s="7">
        <f>'Cleaned and Complete Military E'!BI85</f>
        <v>3622068492</v>
      </c>
    </row>
    <row r="4957">
      <c r="A4957" s="1" t="s">
        <v>407</v>
      </c>
      <c r="B4957" s="1" t="s">
        <v>408</v>
      </c>
      <c r="C4957" s="1" t="s">
        <v>6</v>
      </c>
      <c r="D4957" s="12">
        <v>2018.0</v>
      </c>
      <c r="E4957" s="7">
        <f>'Cleaned and Complete Military E'!BJ85</f>
        <v>4608673550</v>
      </c>
    </row>
    <row r="4958">
      <c r="A4958" s="1" t="str">
        <f>'Cleaned and Complete Military E'!A86</f>
        <v>South Asia</v>
      </c>
      <c r="B4958" s="1" t="str">
        <f>'Cleaned and Complete Military E'!B86</f>
        <v>SAS</v>
      </c>
      <c r="C4958" s="1" t="str">
        <f>'Cleaned and Complete Military E'!C86</f>
        <v>Regions Clubbed Geographically</v>
      </c>
      <c r="D4958" s="8">
        <v>1960.0</v>
      </c>
      <c r="E4958" s="7">
        <f>'Cleaned and Complete Military E'!D86</f>
        <v>907263907.3</v>
      </c>
    </row>
    <row r="4959">
      <c r="A4959" s="1" t="s">
        <v>413</v>
      </c>
      <c r="B4959" s="1" t="s">
        <v>414</v>
      </c>
      <c r="C4959" s="1" t="s">
        <v>18</v>
      </c>
      <c r="D4959" s="12">
        <v>1961.0</v>
      </c>
      <c r="E4959" s="7">
        <f>'Cleaned and Complete Military E'!E86</f>
        <v>975576975.6</v>
      </c>
    </row>
    <row r="4960">
      <c r="A4960" s="1" t="s">
        <v>413</v>
      </c>
      <c r="B4960" s="1" t="s">
        <v>414</v>
      </c>
      <c r="C4960" s="1" t="s">
        <v>18</v>
      </c>
      <c r="D4960" s="12">
        <v>1962.0</v>
      </c>
      <c r="E4960" s="7">
        <f>'Cleaned and Complete Military E'!F86</f>
        <v>1281626032</v>
      </c>
    </row>
    <row r="4961">
      <c r="A4961" s="1" t="s">
        <v>413</v>
      </c>
      <c r="B4961" s="1" t="s">
        <v>414</v>
      </c>
      <c r="C4961" s="1" t="s">
        <v>18</v>
      </c>
      <c r="D4961" s="12">
        <v>1963.0</v>
      </c>
      <c r="E4961" s="7">
        <f>'Cleaned and Complete Military E'!G86</f>
        <v>2029027279</v>
      </c>
    </row>
    <row r="4962">
      <c r="A4962" s="1" t="s">
        <v>413</v>
      </c>
      <c r="B4962" s="1" t="s">
        <v>414</v>
      </c>
      <c r="C4962" s="1" t="s">
        <v>18</v>
      </c>
      <c r="D4962" s="12">
        <v>1964.0</v>
      </c>
      <c r="E4962" s="7">
        <f>'Cleaned and Complete Military E'!H86</f>
        <v>2258473508</v>
      </c>
    </row>
    <row r="4963">
      <c r="A4963" s="1" t="s">
        <v>413</v>
      </c>
      <c r="B4963" s="1" t="s">
        <v>414</v>
      </c>
      <c r="C4963" s="1" t="s">
        <v>18</v>
      </c>
      <c r="D4963" s="12">
        <v>1965.0</v>
      </c>
      <c r="E4963" s="7">
        <f>'Cleaned and Complete Military E'!I86</f>
        <v>2580099330</v>
      </c>
    </row>
    <row r="4964">
      <c r="A4964" s="1" t="s">
        <v>413</v>
      </c>
      <c r="B4964" s="1" t="s">
        <v>414</v>
      </c>
      <c r="C4964" s="1" t="s">
        <v>18</v>
      </c>
      <c r="D4964" s="12">
        <v>1966.0</v>
      </c>
      <c r="E4964" s="7">
        <f>'Cleaned and Complete Military E'!J86</f>
        <v>2226113221</v>
      </c>
    </row>
    <row r="4965">
      <c r="A4965" s="1" t="s">
        <v>413</v>
      </c>
      <c r="B4965" s="1" t="s">
        <v>414</v>
      </c>
      <c r="C4965" s="1" t="s">
        <v>18</v>
      </c>
      <c r="D4965" s="12">
        <v>1967.0</v>
      </c>
      <c r="E4965" s="7">
        <f>'Cleaned and Complete Military E'!K86</f>
        <v>1981720244</v>
      </c>
    </row>
    <row r="4966">
      <c r="A4966" s="1" t="s">
        <v>413</v>
      </c>
      <c r="B4966" s="1" t="s">
        <v>414</v>
      </c>
      <c r="C4966" s="1" t="s">
        <v>18</v>
      </c>
      <c r="D4966" s="12">
        <v>1968.0</v>
      </c>
      <c r="E4966" s="7">
        <f>'Cleaned and Complete Military E'!L86</f>
        <v>2093727386</v>
      </c>
    </row>
    <row r="4967">
      <c r="A4967" s="1" t="s">
        <v>413</v>
      </c>
      <c r="B4967" s="1" t="s">
        <v>414</v>
      </c>
      <c r="C4967" s="1" t="s">
        <v>18</v>
      </c>
      <c r="D4967" s="12">
        <v>1969.0</v>
      </c>
      <c r="E4967" s="7">
        <f>'Cleaned and Complete Military E'!M86</f>
        <v>2260017315</v>
      </c>
    </row>
    <row r="4968">
      <c r="A4968" s="1" t="s">
        <v>413</v>
      </c>
      <c r="B4968" s="1" t="s">
        <v>414</v>
      </c>
      <c r="C4968" s="1" t="s">
        <v>18</v>
      </c>
      <c r="D4968" s="12">
        <v>1970.0</v>
      </c>
      <c r="E4968" s="7">
        <f>'Cleaned and Complete Military E'!N86</f>
        <v>2497384111</v>
      </c>
    </row>
    <row r="4969">
      <c r="A4969" s="1" t="s">
        <v>413</v>
      </c>
      <c r="B4969" s="1" t="s">
        <v>414</v>
      </c>
      <c r="C4969" s="1" t="s">
        <v>18</v>
      </c>
      <c r="D4969" s="12">
        <v>1971.0</v>
      </c>
      <c r="E4969" s="7">
        <f>'Cleaned and Complete Military E'!O86</f>
        <v>3032817145</v>
      </c>
    </row>
    <row r="4970">
      <c r="A4970" s="1" t="s">
        <v>413</v>
      </c>
      <c r="B4970" s="1" t="s">
        <v>414</v>
      </c>
      <c r="C4970" s="1" t="s">
        <v>18</v>
      </c>
      <c r="D4970" s="12">
        <v>1972.0</v>
      </c>
      <c r="E4970" s="7">
        <f>'Cleaned and Complete Military E'!P86</f>
        <v>3012238925</v>
      </c>
    </row>
    <row r="4971">
      <c r="A4971" s="1" t="s">
        <v>413</v>
      </c>
      <c r="B4971" s="1" t="s">
        <v>414</v>
      </c>
      <c r="C4971" s="1" t="s">
        <v>18</v>
      </c>
      <c r="D4971" s="12">
        <v>1973.0</v>
      </c>
      <c r="E4971" s="7">
        <f>'Cleaned and Complete Military E'!Q86</f>
        <v>3091792935</v>
      </c>
    </row>
    <row r="4972">
      <c r="A4972" s="1" t="s">
        <v>413</v>
      </c>
      <c r="B4972" s="1" t="s">
        <v>414</v>
      </c>
      <c r="C4972" s="1" t="s">
        <v>18</v>
      </c>
      <c r="D4972" s="12">
        <v>1974.0</v>
      </c>
      <c r="E4972" s="7">
        <f>'Cleaned and Complete Military E'!R86</f>
        <v>3617352058</v>
      </c>
    </row>
    <row r="4973">
      <c r="A4973" s="1" t="s">
        <v>413</v>
      </c>
      <c r="B4973" s="1" t="s">
        <v>414</v>
      </c>
      <c r="C4973" s="1" t="s">
        <v>18</v>
      </c>
      <c r="D4973" s="12">
        <v>1975.0</v>
      </c>
      <c r="E4973" s="7">
        <f>'Cleaned and Complete Military E'!S86</f>
        <v>4220850560</v>
      </c>
    </row>
    <row r="4974">
      <c r="A4974" s="1" t="s">
        <v>413</v>
      </c>
      <c r="B4974" s="1" t="s">
        <v>414</v>
      </c>
      <c r="C4974" s="1" t="s">
        <v>18</v>
      </c>
      <c r="D4974" s="12">
        <v>1976.0</v>
      </c>
      <c r="E4974" s="7">
        <f>'Cleaned and Complete Military E'!T86</f>
        <v>4274319168</v>
      </c>
    </row>
    <row r="4975">
      <c r="A4975" s="1" t="s">
        <v>413</v>
      </c>
      <c r="B4975" s="1" t="s">
        <v>414</v>
      </c>
      <c r="C4975" s="1" t="s">
        <v>18</v>
      </c>
      <c r="D4975" s="12">
        <v>1977.0</v>
      </c>
      <c r="E4975" s="7">
        <f>'Cleaned and Complete Military E'!U86</f>
        <v>4566606232</v>
      </c>
    </row>
    <row r="4976">
      <c r="A4976" s="1" t="s">
        <v>413</v>
      </c>
      <c r="B4976" s="1" t="s">
        <v>414</v>
      </c>
      <c r="C4976" s="1" t="s">
        <v>18</v>
      </c>
      <c r="D4976" s="12">
        <v>1978.0</v>
      </c>
      <c r="E4976" s="7">
        <f>'Cleaned and Complete Military E'!V86</f>
        <v>5179372598</v>
      </c>
    </row>
    <row r="4977">
      <c r="A4977" s="1" t="s">
        <v>413</v>
      </c>
      <c r="B4977" s="1" t="s">
        <v>414</v>
      </c>
      <c r="C4977" s="1" t="s">
        <v>18</v>
      </c>
      <c r="D4977" s="12">
        <v>1979.0</v>
      </c>
      <c r="E4977" s="7">
        <f>'Cleaned and Complete Military E'!W86</f>
        <v>5953181650</v>
      </c>
    </row>
    <row r="4978">
      <c r="A4978" s="1" t="s">
        <v>413</v>
      </c>
      <c r="B4978" s="1" t="s">
        <v>414</v>
      </c>
      <c r="C4978" s="1" t="s">
        <v>18</v>
      </c>
      <c r="D4978" s="12">
        <v>1980.0</v>
      </c>
      <c r="E4978" s="7">
        <f>'Cleaned and Complete Military E'!X86</f>
        <v>7068252653</v>
      </c>
    </row>
    <row r="4979">
      <c r="A4979" s="1" t="s">
        <v>413</v>
      </c>
      <c r="B4979" s="1" t="s">
        <v>414</v>
      </c>
      <c r="C4979" s="1" t="s">
        <v>18</v>
      </c>
      <c r="D4979" s="12">
        <v>1981.0</v>
      </c>
      <c r="E4979" s="7">
        <f>'Cleaned and Complete Military E'!Y86</f>
        <v>7840131120</v>
      </c>
    </row>
    <row r="4980">
      <c r="A4980" s="1" t="s">
        <v>413</v>
      </c>
      <c r="B4980" s="1" t="s">
        <v>414</v>
      </c>
      <c r="C4980" s="1" t="s">
        <v>18</v>
      </c>
      <c r="D4980" s="12">
        <v>1982.0</v>
      </c>
      <c r="E4980" s="7">
        <f>'Cleaned and Complete Military E'!Z86</f>
        <v>8390959903</v>
      </c>
    </row>
    <row r="4981">
      <c r="A4981" s="1" t="s">
        <v>413</v>
      </c>
      <c r="B4981" s="1" t="s">
        <v>414</v>
      </c>
      <c r="C4981" s="1" t="s">
        <v>18</v>
      </c>
      <c r="D4981" s="12">
        <v>1983.0</v>
      </c>
      <c r="E4981" s="7">
        <f>'Cleaned and Complete Military E'!AA86</f>
        <v>9123579937</v>
      </c>
    </row>
    <row r="4982">
      <c r="A4982" s="1" t="s">
        <v>413</v>
      </c>
      <c r="B4982" s="1" t="s">
        <v>414</v>
      </c>
      <c r="C4982" s="1" t="s">
        <v>18</v>
      </c>
      <c r="D4982" s="12">
        <v>1984.0</v>
      </c>
      <c r="E4982" s="7">
        <f>'Cleaned and Complete Military E'!AB86</f>
        <v>9400417922</v>
      </c>
    </row>
    <row r="4983">
      <c r="A4983" s="1" t="s">
        <v>413</v>
      </c>
      <c r="B4983" s="1" t="s">
        <v>414</v>
      </c>
      <c r="C4983" s="1" t="s">
        <v>18</v>
      </c>
      <c r="D4983" s="12">
        <v>1985.0</v>
      </c>
      <c r="E4983" s="7">
        <f>'Cleaned and Complete Military E'!AC86</f>
        <v>10155420643</v>
      </c>
    </row>
    <row r="4984">
      <c r="A4984" s="1" t="s">
        <v>413</v>
      </c>
      <c r="B4984" s="1" t="s">
        <v>414</v>
      </c>
      <c r="C4984" s="1" t="s">
        <v>18</v>
      </c>
      <c r="D4984" s="12">
        <v>1986.0</v>
      </c>
      <c r="E4984" s="7">
        <f>'Cleaned and Complete Military E'!AD86</f>
        <v>12274580839</v>
      </c>
    </row>
    <row r="4985">
      <c r="A4985" s="1" t="s">
        <v>413</v>
      </c>
      <c r="B4985" s="1" t="s">
        <v>414</v>
      </c>
      <c r="C4985" s="1" t="s">
        <v>18</v>
      </c>
      <c r="D4985" s="12">
        <v>1987.0</v>
      </c>
      <c r="E4985" s="7">
        <f>'Cleaned and Complete Military E'!AE86</f>
        <v>13926518805</v>
      </c>
    </row>
    <row r="4986">
      <c r="A4986" s="1" t="s">
        <v>413</v>
      </c>
      <c r="B4986" s="1" t="s">
        <v>414</v>
      </c>
      <c r="C4986" s="1" t="s">
        <v>18</v>
      </c>
      <c r="D4986" s="12">
        <v>1988.0</v>
      </c>
      <c r="E4986" s="7">
        <f>'Cleaned and Complete Military E'!AF86</f>
        <v>14601413726</v>
      </c>
    </row>
    <row r="4987">
      <c r="A4987" s="1" t="s">
        <v>413</v>
      </c>
      <c r="B4987" s="1" t="s">
        <v>414</v>
      </c>
      <c r="C4987" s="1" t="s">
        <v>18</v>
      </c>
      <c r="D4987" s="12">
        <v>1989.0</v>
      </c>
      <c r="E4987" s="7">
        <f>'Cleaned and Complete Military E'!AG86</f>
        <v>13710749622</v>
      </c>
    </row>
    <row r="4988">
      <c r="A4988" s="1" t="s">
        <v>413</v>
      </c>
      <c r="B4988" s="1" t="s">
        <v>414</v>
      </c>
      <c r="C4988" s="1" t="s">
        <v>18</v>
      </c>
      <c r="D4988" s="12">
        <v>1990.0</v>
      </c>
      <c r="E4988" s="7">
        <f>'Cleaned and Complete Military E'!AH86</f>
        <v>13945113110</v>
      </c>
    </row>
    <row r="4989">
      <c r="A4989" s="1" t="s">
        <v>413</v>
      </c>
      <c r="B4989" s="1" t="s">
        <v>414</v>
      </c>
      <c r="C4989" s="1" t="s">
        <v>18</v>
      </c>
      <c r="D4989" s="12">
        <v>1991.0</v>
      </c>
      <c r="E4989" s="7">
        <f>'Cleaned and Complete Military E'!AI86</f>
        <v>12384138295</v>
      </c>
    </row>
    <row r="4990">
      <c r="A4990" s="1" t="s">
        <v>413</v>
      </c>
      <c r="B4990" s="1" t="s">
        <v>414</v>
      </c>
      <c r="C4990" s="1" t="s">
        <v>18</v>
      </c>
      <c r="D4990" s="12">
        <v>1992.0</v>
      </c>
      <c r="E4990" s="7">
        <f>'Cleaned and Complete Military E'!AJ86</f>
        <v>12264104419</v>
      </c>
    </row>
    <row r="4991">
      <c r="A4991" s="1" t="s">
        <v>413</v>
      </c>
      <c r="B4991" s="1" t="s">
        <v>414</v>
      </c>
      <c r="C4991" s="1" t="s">
        <v>18</v>
      </c>
      <c r="D4991" s="12">
        <v>1993.0</v>
      </c>
      <c r="E4991" s="7">
        <f>'Cleaned and Complete Military E'!AK86</f>
        <v>12425175007</v>
      </c>
    </row>
    <row r="4992">
      <c r="A4992" s="1" t="s">
        <v>413</v>
      </c>
      <c r="B4992" s="1" t="s">
        <v>414</v>
      </c>
      <c r="C4992" s="1" t="s">
        <v>18</v>
      </c>
      <c r="D4992" s="12">
        <v>1994.0</v>
      </c>
      <c r="E4992" s="7">
        <f>'Cleaned and Complete Military E'!AL86</f>
        <v>13224872081</v>
      </c>
    </row>
    <row r="4993">
      <c r="A4993" s="1" t="s">
        <v>413</v>
      </c>
      <c r="B4993" s="1" t="s">
        <v>414</v>
      </c>
      <c r="C4993" s="1" t="s">
        <v>18</v>
      </c>
      <c r="D4993" s="12">
        <v>1995.0</v>
      </c>
      <c r="E4993" s="7">
        <f>'Cleaned and Complete Military E'!AM86</f>
        <v>14843922761</v>
      </c>
    </row>
    <row r="4994">
      <c r="A4994" s="1" t="s">
        <v>413</v>
      </c>
      <c r="B4994" s="1" t="s">
        <v>414</v>
      </c>
      <c r="C4994" s="1" t="s">
        <v>18</v>
      </c>
      <c r="D4994" s="12">
        <v>1996.0</v>
      </c>
      <c r="E4994" s="7">
        <f>'Cleaned and Complete Military E'!AN86</f>
        <v>14898083870</v>
      </c>
    </row>
    <row r="4995">
      <c r="A4995" s="1" t="s">
        <v>413</v>
      </c>
      <c r="B4995" s="1" t="s">
        <v>414</v>
      </c>
      <c r="C4995" s="1" t="s">
        <v>18</v>
      </c>
      <c r="D4995" s="12">
        <v>1997.0</v>
      </c>
      <c r="E4995" s="7">
        <f>'Cleaned and Complete Military E'!AO86</f>
        <v>16208417999</v>
      </c>
    </row>
    <row r="4996">
      <c r="A4996" s="1" t="s">
        <v>413</v>
      </c>
      <c r="B4996" s="1" t="s">
        <v>414</v>
      </c>
      <c r="C4996" s="1" t="s">
        <v>18</v>
      </c>
      <c r="D4996" s="12">
        <v>1998.0</v>
      </c>
      <c r="E4996" s="7">
        <f>'Cleaned and Complete Military E'!AP86</f>
        <v>16616786868</v>
      </c>
    </row>
    <row r="4997">
      <c r="A4997" s="1" t="s">
        <v>413</v>
      </c>
      <c r="B4997" s="1" t="s">
        <v>414</v>
      </c>
      <c r="C4997" s="1" t="s">
        <v>18</v>
      </c>
      <c r="D4997" s="12">
        <v>1999.0</v>
      </c>
      <c r="E4997" s="7">
        <f>'Cleaned and Complete Military E'!AQ86</f>
        <v>18392238657</v>
      </c>
    </row>
    <row r="4998">
      <c r="A4998" s="1" t="s">
        <v>413</v>
      </c>
      <c r="B4998" s="1" t="s">
        <v>414</v>
      </c>
      <c r="C4998" s="1" t="s">
        <v>18</v>
      </c>
      <c r="D4998" s="12">
        <v>2000.0</v>
      </c>
      <c r="E4998" s="7">
        <f>'Cleaned and Complete Military E'!AR86</f>
        <v>18874870624</v>
      </c>
    </row>
    <row r="4999">
      <c r="A4999" s="1" t="s">
        <v>413</v>
      </c>
      <c r="B4999" s="1" t="s">
        <v>414</v>
      </c>
      <c r="C4999" s="1" t="s">
        <v>18</v>
      </c>
      <c r="D4999" s="12">
        <v>2001.0</v>
      </c>
      <c r="E4999" s="7">
        <f>'Cleaned and Complete Military E'!AS86</f>
        <v>18887889072</v>
      </c>
    </row>
    <row r="5000">
      <c r="A5000" s="1" t="s">
        <v>413</v>
      </c>
      <c r="B5000" s="1" t="s">
        <v>414</v>
      </c>
      <c r="C5000" s="1" t="s">
        <v>18</v>
      </c>
      <c r="D5000" s="12">
        <v>2002.0</v>
      </c>
      <c r="E5000" s="7">
        <f>'Cleaned and Complete Military E'!AT86</f>
        <v>19361949143</v>
      </c>
    </row>
    <row r="5001">
      <c r="A5001" s="1" t="s">
        <v>413</v>
      </c>
      <c r="B5001" s="1" t="s">
        <v>414</v>
      </c>
      <c r="C5001" s="1" t="s">
        <v>18</v>
      </c>
      <c r="D5001" s="12">
        <v>2003.0</v>
      </c>
      <c r="E5001" s="7">
        <f>'Cleaned and Complete Military E'!AU86</f>
        <v>21420874130</v>
      </c>
    </row>
    <row r="5002">
      <c r="A5002" s="1" t="s">
        <v>413</v>
      </c>
      <c r="B5002" s="1" t="s">
        <v>414</v>
      </c>
      <c r="C5002" s="1" t="s">
        <v>18</v>
      </c>
      <c r="D5002" s="12">
        <v>2004.0</v>
      </c>
      <c r="E5002" s="7">
        <f>'Cleaned and Complete Military E'!AV86</f>
        <v>26012470554</v>
      </c>
    </row>
    <row r="5003">
      <c r="A5003" s="1" t="s">
        <v>413</v>
      </c>
      <c r="B5003" s="1" t="s">
        <v>414</v>
      </c>
      <c r="C5003" s="1" t="s">
        <v>18</v>
      </c>
      <c r="D5003" s="12">
        <v>2005.0</v>
      </c>
      <c r="E5003" s="7">
        <f>'Cleaned and Complete Military E'!AW86</f>
        <v>29359373061</v>
      </c>
    </row>
    <row r="5004">
      <c r="A5004" s="1" t="s">
        <v>413</v>
      </c>
      <c r="B5004" s="1" t="s">
        <v>414</v>
      </c>
      <c r="C5004" s="1" t="s">
        <v>18</v>
      </c>
      <c r="D5004" s="12">
        <v>2006.0</v>
      </c>
      <c r="E5004" s="7">
        <f>'Cleaned and Complete Military E'!AX86</f>
        <v>30830893326</v>
      </c>
    </row>
    <row r="5005">
      <c r="A5005" s="1" t="s">
        <v>413</v>
      </c>
      <c r="B5005" s="1" t="s">
        <v>414</v>
      </c>
      <c r="C5005" s="1" t="s">
        <v>18</v>
      </c>
      <c r="D5005" s="12">
        <v>2007.0</v>
      </c>
      <c r="E5005" s="7">
        <f>'Cleaned and Complete Military E'!AY86</f>
        <v>35994785233</v>
      </c>
    </row>
    <row r="5006">
      <c r="A5006" s="1" t="s">
        <v>413</v>
      </c>
      <c r="B5006" s="1" t="s">
        <v>414</v>
      </c>
      <c r="C5006" s="1" t="s">
        <v>18</v>
      </c>
      <c r="D5006" s="12">
        <v>2008.0</v>
      </c>
      <c r="E5006" s="7">
        <f>'Cleaned and Complete Military E'!AZ86</f>
        <v>41198040830</v>
      </c>
    </row>
    <row r="5007">
      <c r="A5007" s="1" t="s">
        <v>413</v>
      </c>
      <c r="B5007" s="1" t="s">
        <v>414</v>
      </c>
      <c r="C5007" s="1" t="s">
        <v>18</v>
      </c>
      <c r="D5007" s="12">
        <v>2009.0</v>
      </c>
      <c r="E5007" s="7">
        <f>'Cleaned and Complete Military E'!BA86</f>
        <v>47239315908</v>
      </c>
    </row>
    <row r="5008">
      <c r="A5008" s="1" t="s">
        <v>413</v>
      </c>
      <c r="B5008" s="1" t="s">
        <v>414</v>
      </c>
      <c r="C5008" s="1" t="s">
        <v>18</v>
      </c>
      <c r="D5008" s="12">
        <v>2010.0</v>
      </c>
      <c r="E5008" s="7">
        <f>'Cleaned and Complete Military E'!BB86</f>
        <v>55774806952</v>
      </c>
    </row>
    <row r="5009">
      <c r="A5009" s="1" t="s">
        <v>413</v>
      </c>
      <c r="B5009" s="1" t="s">
        <v>414</v>
      </c>
      <c r="C5009" s="1" t="s">
        <v>18</v>
      </c>
      <c r="D5009" s="12">
        <v>2011.0</v>
      </c>
      <c r="E5009" s="7">
        <f>'Cleaned and Complete Military E'!BC86</f>
        <v>60752379602</v>
      </c>
    </row>
    <row r="5010">
      <c r="A5010" s="1" t="s">
        <v>413</v>
      </c>
      <c r="B5010" s="1" t="s">
        <v>414</v>
      </c>
      <c r="C5010" s="1" t="s">
        <v>18</v>
      </c>
      <c r="D5010" s="12">
        <v>2012.0</v>
      </c>
      <c r="E5010" s="7">
        <f>'Cleaned and Complete Military E'!BD86</f>
        <v>58489489059</v>
      </c>
    </row>
    <row r="5011">
      <c r="A5011" s="1" t="s">
        <v>413</v>
      </c>
      <c r="B5011" s="1" t="s">
        <v>414</v>
      </c>
      <c r="C5011" s="1" t="s">
        <v>18</v>
      </c>
      <c r="D5011" s="12">
        <v>2013.0</v>
      </c>
      <c r="E5011" s="7">
        <f>'Cleaned and Complete Military E'!BE86</f>
        <v>59196047345</v>
      </c>
    </row>
    <row r="5012">
      <c r="A5012" s="1" t="s">
        <v>413</v>
      </c>
      <c r="B5012" s="1" t="s">
        <v>414</v>
      </c>
      <c r="C5012" s="1" t="s">
        <v>18</v>
      </c>
      <c r="D5012" s="12">
        <v>2014.0</v>
      </c>
      <c r="E5012" s="7">
        <f>'Cleaned and Complete Military E'!BF86</f>
        <v>64435959968</v>
      </c>
    </row>
    <row r="5013">
      <c r="A5013" s="1" t="s">
        <v>413</v>
      </c>
      <c r="B5013" s="1" t="s">
        <v>414</v>
      </c>
      <c r="C5013" s="1" t="s">
        <v>18</v>
      </c>
      <c r="D5013" s="12">
        <v>2015.0</v>
      </c>
      <c r="E5013" s="7">
        <f>'Cleaned and Complete Military E'!BG86</f>
        <v>66175430519</v>
      </c>
    </row>
    <row r="5014">
      <c r="A5014" s="1" t="s">
        <v>413</v>
      </c>
      <c r="B5014" s="1" t="s">
        <v>414</v>
      </c>
      <c r="C5014" s="1" t="s">
        <v>18</v>
      </c>
      <c r="D5014" s="12">
        <v>2016.0</v>
      </c>
      <c r="E5014" s="7">
        <f>'Cleaned and Complete Military E'!BH86</f>
        <v>72134959697</v>
      </c>
    </row>
    <row r="5015">
      <c r="A5015" s="1" t="s">
        <v>413</v>
      </c>
      <c r="B5015" s="1" t="s">
        <v>414</v>
      </c>
      <c r="C5015" s="1" t="s">
        <v>18</v>
      </c>
      <c r="D5015" s="12">
        <v>2017.0</v>
      </c>
      <c r="E5015" s="7">
        <f>'Cleaned and Complete Military E'!BI86</f>
        <v>82077343949</v>
      </c>
    </row>
    <row r="5016">
      <c r="A5016" s="1" t="s">
        <v>413</v>
      </c>
      <c r="B5016" s="1" t="s">
        <v>414</v>
      </c>
      <c r="C5016" s="1" t="s">
        <v>18</v>
      </c>
      <c r="D5016" s="12">
        <v>2018.0</v>
      </c>
      <c r="E5016" s="7">
        <f>'Cleaned and Complete Military E'!BJ86</f>
        <v>84058551331</v>
      </c>
    </row>
    <row r="5017">
      <c r="A5017" s="1" t="str">
        <f>'Cleaned and Complete Military E'!A87</f>
        <v>Saudi Arabia</v>
      </c>
      <c r="B5017" s="1" t="str">
        <f>'Cleaned and Complete Military E'!B87</f>
        <v>SAU</v>
      </c>
      <c r="C5017" s="1" t="str">
        <f>'Cleaned and Complete Military E'!C87</f>
        <v>Country</v>
      </c>
      <c r="D5017" s="8">
        <v>1960.0</v>
      </c>
      <c r="E5017" s="7">
        <f>'Cleaned and Complete Military E'!D87</f>
        <v>140888888.9</v>
      </c>
    </row>
    <row r="5018">
      <c r="A5018" s="1" t="s">
        <v>415</v>
      </c>
      <c r="B5018" s="1" t="s">
        <v>416</v>
      </c>
      <c r="C5018" s="1" t="s">
        <v>6</v>
      </c>
      <c r="D5018" s="12">
        <v>1961.0</v>
      </c>
      <c r="E5018" s="7">
        <f>'Cleaned and Complete Military E'!E87</f>
        <v>71555555.56</v>
      </c>
    </row>
    <row r="5019">
      <c r="A5019" s="1" t="s">
        <v>415</v>
      </c>
      <c r="B5019" s="1" t="s">
        <v>416</v>
      </c>
      <c r="C5019" s="1" t="s">
        <v>6</v>
      </c>
      <c r="D5019" s="12">
        <v>1962.0</v>
      </c>
      <c r="E5019" s="7">
        <f>'Cleaned and Complete Military E'!F87</f>
        <v>84222222.22</v>
      </c>
    </row>
    <row r="5020">
      <c r="A5020" s="1" t="s">
        <v>415</v>
      </c>
      <c r="B5020" s="1" t="s">
        <v>416</v>
      </c>
      <c r="C5020" s="1" t="s">
        <v>6</v>
      </c>
      <c r="D5020" s="12">
        <v>1963.0</v>
      </c>
      <c r="E5020" s="7">
        <f>'Cleaned and Complete Military E'!G87</f>
        <v>113777777.8</v>
      </c>
    </row>
    <row r="5021">
      <c r="A5021" s="1" t="s">
        <v>415</v>
      </c>
      <c r="B5021" s="1" t="s">
        <v>416</v>
      </c>
      <c r="C5021" s="1" t="s">
        <v>6</v>
      </c>
      <c r="D5021" s="12">
        <v>1964.0</v>
      </c>
      <c r="E5021" s="7">
        <f>'Cleaned and Complete Military E'!H87</f>
        <v>123555555.6</v>
      </c>
    </row>
    <row r="5022">
      <c r="A5022" s="1" t="s">
        <v>415</v>
      </c>
      <c r="B5022" s="1" t="s">
        <v>416</v>
      </c>
      <c r="C5022" s="1" t="s">
        <v>6</v>
      </c>
      <c r="D5022" s="12">
        <v>1965.0</v>
      </c>
      <c r="E5022" s="7">
        <f>'Cleaned and Complete Military E'!I87</f>
        <v>177777777.8</v>
      </c>
    </row>
    <row r="5023">
      <c r="A5023" s="1" t="s">
        <v>415</v>
      </c>
      <c r="B5023" s="1" t="s">
        <v>416</v>
      </c>
      <c r="C5023" s="1" t="s">
        <v>6</v>
      </c>
      <c r="D5023" s="12">
        <v>1966.0</v>
      </c>
      <c r="E5023" s="7">
        <f>'Cleaned and Complete Military E'!J87</f>
        <v>300444444.4</v>
      </c>
    </row>
    <row r="5024">
      <c r="A5024" s="1" t="s">
        <v>415</v>
      </c>
      <c r="B5024" s="1" t="s">
        <v>416</v>
      </c>
      <c r="C5024" s="1" t="s">
        <v>6</v>
      </c>
      <c r="D5024" s="12">
        <v>1967.0</v>
      </c>
      <c r="E5024" s="7">
        <f>'Cleaned and Complete Military E'!K87</f>
        <v>336222222.2</v>
      </c>
    </row>
    <row r="5025">
      <c r="A5025" s="1" t="s">
        <v>415</v>
      </c>
      <c r="B5025" s="1" t="s">
        <v>416</v>
      </c>
      <c r="C5025" s="1" t="s">
        <v>6</v>
      </c>
      <c r="D5025" s="12">
        <v>1968.0</v>
      </c>
      <c r="E5025" s="7">
        <f>'Cleaned and Complete Military E'!L87</f>
        <v>338666666.7</v>
      </c>
    </row>
    <row r="5026">
      <c r="A5026" s="1" t="s">
        <v>415</v>
      </c>
      <c r="B5026" s="1" t="s">
        <v>416</v>
      </c>
      <c r="C5026" s="1" t="s">
        <v>6</v>
      </c>
      <c r="D5026" s="12">
        <v>1969.0</v>
      </c>
      <c r="E5026" s="7">
        <f>'Cleaned and Complete Military E'!M87</f>
        <v>429333333.3</v>
      </c>
    </row>
    <row r="5027">
      <c r="A5027" s="1" t="s">
        <v>415</v>
      </c>
      <c r="B5027" s="1" t="s">
        <v>416</v>
      </c>
      <c r="C5027" s="1" t="s">
        <v>6</v>
      </c>
      <c r="D5027" s="12">
        <v>1970.0</v>
      </c>
      <c r="E5027" s="7">
        <f>'Cleaned and Complete Military E'!N87</f>
        <v>471555555.6</v>
      </c>
    </row>
    <row r="5028">
      <c r="A5028" s="1" t="s">
        <v>415</v>
      </c>
      <c r="B5028" s="1" t="s">
        <v>416</v>
      </c>
      <c r="C5028" s="1" t="s">
        <v>6</v>
      </c>
      <c r="D5028" s="12">
        <v>1971.0</v>
      </c>
      <c r="E5028" s="7">
        <f>'Cleaned and Complete Military E'!O87</f>
        <v>587274311.7</v>
      </c>
    </row>
    <row r="5029">
      <c r="A5029" s="1" t="s">
        <v>415</v>
      </c>
      <c r="B5029" s="1" t="s">
        <v>416</v>
      </c>
      <c r="C5029" s="1" t="s">
        <v>6</v>
      </c>
      <c r="D5029" s="12">
        <v>1972.0</v>
      </c>
      <c r="E5029" s="7">
        <f>'Cleaned and Complete Military E'!P87</f>
        <v>930574823.6</v>
      </c>
    </row>
    <row r="5030">
      <c r="A5030" s="1" t="s">
        <v>415</v>
      </c>
      <c r="B5030" s="1" t="s">
        <v>416</v>
      </c>
      <c r="C5030" s="1" t="s">
        <v>6</v>
      </c>
      <c r="D5030" s="12">
        <v>1973.0</v>
      </c>
      <c r="E5030" s="7">
        <f>'Cleaned and Complete Military E'!Q87</f>
        <v>1565589936</v>
      </c>
    </row>
    <row r="5031">
      <c r="A5031" s="1" t="s">
        <v>415</v>
      </c>
      <c r="B5031" s="1" t="s">
        <v>416</v>
      </c>
      <c r="C5031" s="1" t="s">
        <v>6</v>
      </c>
      <c r="D5031" s="12">
        <v>1974.0</v>
      </c>
      <c r="E5031" s="7">
        <f>'Cleaned and Complete Military E'!R87</f>
        <v>22579388513</v>
      </c>
    </row>
    <row r="5032">
      <c r="A5032" s="1" t="s">
        <v>415</v>
      </c>
      <c r="B5032" s="1" t="s">
        <v>416</v>
      </c>
      <c r="C5032" s="1" t="s">
        <v>6</v>
      </c>
      <c r="D5032" s="12">
        <v>1975.0</v>
      </c>
      <c r="E5032" s="7">
        <f>'Cleaned and Complete Military E'!S87</f>
        <v>22579388513</v>
      </c>
    </row>
    <row r="5033">
      <c r="A5033" s="1" t="s">
        <v>415</v>
      </c>
      <c r="B5033" s="1" t="s">
        <v>416</v>
      </c>
      <c r="C5033" s="1" t="s">
        <v>6</v>
      </c>
      <c r="D5033" s="12">
        <v>1976.0</v>
      </c>
      <c r="E5033" s="7">
        <f>'Cleaned and Complete Military E'!T87</f>
        <v>22579388513</v>
      </c>
    </row>
    <row r="5034">
      <c r="A5034" s="1" t="s">
        <v>415</v>
      </c>
      <c r="B5034" s="1" t="s">
        <v>416</v>
      </c>
      <c r="C5034" s="1" t="s">
        <v>6</v>
      </c>
      <c r="D5034" s="12">
        <v>1977.0</v>
      </c>
      <c r="E5034" s="7">
        <f>'Cleaned and Complete Military E'!U87</f>
        <v>11584767351</v>
      </c>
    </row>
    <row r="5035">
      <c r="A5035" s="1" t="s">
        <v>415</v>
      </c>
      <c r="B5035" s="1" t="s">
        <v>416</v>
      </c>
      <c r="C5035" s="1" t="s">
        <v>6</v>
      </c>
      <c r="D5035" s="12">
        <v>1978.0</v>
      </c>
      <c r="E5035" s="7">
        <f>'Cleaned and Complete Military E'!V87</f>
        <v>13404087588</v>
      </c>
    </row>
    <row r="5036">
      <c r="A5036" s="1" t="s">
        <v>415</v>
      </c>
      <c r="B5036" s="1" t="s">
        <v>416</v>
      </c>
      <c r="C5036" s="1" t="s">
        <v>6</v>
      </c>
      <c r="D5036" s="12">
        <v>1979.0</v>
      </c>
      <c r="E5036" s="7">
        <f>'Cleaned and Complete Military E'!W87</f>
        <v>17616726771</v>
      </c>
    </row>
    <row r="5037">
      <c r="A5037" s="1" t="s">
        <v>415</v>
      </c>
      <c r="B5037" s="1" t="s">
        <v>416</v>
      </c>
      <c r="C5037" s="1" t="s">
        <v>6</v>
      </c>
      <c r="D5037" s="12">
        <v>1980.0</v>
      </c>
      <c r="E5037" s="7">
        <f>'Cleaned and Complete Military E'!X87</f>
        <v>20724493047</v>
      </c>
    </row>
    <row r="5038">
      <c r="A5038" s="1" t="s">
        <v>415</v>
      </c>
      <c r="B5038" s="1" t="s">
        <v>416</v>
      </c>
      <c r="C5038" s="1" t="s">
        <v>6</v>
      </c>
      <c r="D5038" s="12">
        <v>1981.0</v>
      </c>
      <c r="E5038" s="7">
        <f>'Cleaned and Complete Military E'!Y87</f>
        <v>24399927864</v>
      </c>
    </row>
    <row r="5039">
      <c r="A5039" s="1" t="s">
        <v>415</v>
      </c>
      <c r="B5039" s="1" t="s">
        <v>416</v>
      </c>
      <c r="C5039" s="1" t="s">
        <v>6</v>
      </c>
      <c r="D5039" s="12">
        <v>1982.0</v>
      </c>
      <c r="E5039" s="7">
        <f>'Cleaned and Complete Military E'!Z87</f>
        <v>27095797466</v>
      </c>
    </row>
    <row r="5040">
      <c r="A5040" s="1" t="s">
        <v>415</v>
      </c>
      <c r="B5040" s="1" t="s">
        <v>416</v>
      </c>
      <c r="C5040" s="1" t="s">
        <v>6</v>
      </c>
      <c r="D5040" s="12">
        <v>1983.0</v>
      </c>
      <c r="E5040" s="7">
        <f>'Cleaned and Complete Military E'!AA87</f>
        <v>21872720536</v>
      </c>
    </row>
    <row r="5041">
      <c r="A5041" s="1" t="s">
        <v>415</v>
      </c>
      <c r="B5041" s="1" t="s">
        <v>416</v>
      </c>
      <c r="C5041" s="1" t="s">
        <v>6</v>
      </c>
      <c r="D5041" s="12">
        <v>1984.0</v>
      </c>
      <c r="E5041" s="7">
        <f>'Cleaned and Complete Military E'!AB87</f>
        <v>22672050990</v>
      </c>
    </row>
    <row r="5042">
      <c r="A5042" s="1" t="s">
        <v>415</v>
      </c>
      <c r="B5042" s="1" t="s">
        <v>416</v>
      </c>
      <c r="C5042" s="1" t="s">
        <v>6</v>
      </c>
      <c r="D5042" s="12">
        <v>1985.0</v>
      </c>
      <c r="E5042" s="7">
        <f>'Cleaned and Complete Military E'!AC87</f>
        <v>17656965219</v>
      </c>
    </row>
    <row r="5043">
      <c r="A5043" s="1" t="s">
        <v>415</v>
      </c>
      <c r="B5043" s="1" t="s">
        <v>416</v>
      </c>
      <c r="C5043" s="1" t="s">
        <v>6</v>
      </c>
      <c r="D5043" s="12">
        <v>1986.0</v>
      </c>
      <c r="E5043" s="7">
        <f>'Cleaned and Complete Military E'!AD87</f>
        <v>22579388513</v>
      </c>
    </row>
    <row r="5044">
      <c r="A5044" s="1" t="s">
        <v>415</v>
      </c>
      <c r="B5044" s="1" t="s">
        <v>416</v>
      </c>
      <c r="C5044" s="1" t="s">
        <v>6</v>
      </c>
      <c r="D5044" s="12">
        <v>1987.0</v>
      </c>
      <c r="E5044" s="7">
        <f>'Cleaned and Complete Military E'!AE87</f>
        <v>14460266667</v>
      </c>
    </row>
    <row r="5045">
      <c r="A5045" s="1" t="s">
        <v>415</v>
      </c>
      <c r="B5045" s="1" t="s">
        <v>416</v>
      </c>
      <c r="C5045" s="1" t="s">
        <v>6</v>
      </c>
      <c r="D5045" s="12">
        <v>1988.0</v>
      </c>
      <c r="E5045" s="7">
        <f>'Cleaned and Complete Military E'!AF87</f>
        <v>13354666667</v>
      </c>
    </row>
    <row r="5046">
      <c r="A5046" s="1" t="s">
        <v>415</v>
      </c>
      <c r="B5046" s="1" t="s">
        <v>416</v>
      </c>
      <c r="C5046" s="1" t="s">
        <v>6</v>
      </c>
      <c r="D5046" s="12">
        <v>1989.0</v>
      </c>
      <c r="E5046" s="7">
        <f>'Cleaned and Complete Military E'!AG87</f>
        <v>12749866667</v>
      </c>
    </row>
    <row r="5047">
      <c r="A5047" s="1" t="s">
        <v>415</v>
      </c>
      <c r="B5047" s="1" t="s">
        <v>416</v>
      </c>
      <c r="C5047" s="1" t="s">
        <v>6</v>
      </c>
      <c r="D5047" s="12">
        <v>1990.0</v>
      </c>
      <c r="E5047" s="7">
        <f>'Cleaned and Complete Military E'!AH87</f>
        <v>16355466667</v>
      </c>
    </row>
    <row r="5048">
      <c r="A5048" s="1" t="s">
        <v>415</v>
      </c>
      <c r="B5048" s="1" t="s">
        <v>416</v>
      </c>
      <c r="C5048" s="1" t="s">
        <v>6</v>
      </c>
      <c r="D5048" s="12">
        <v>1991.0</v>
      </c>
      <c r="E5048" s="7">
        <f>'Cleaned and Complete Military E'!AI87</f>
        <v>16355466667</v>
      </c>
    </row>
    <row r="5049">
      <c r="A5049" s="1" t="s">
        <v>415</v>
      </c>
      <c r="B5049" s="1" t="s">
        <v>416</v>
      </c>
      <c r="C5049" s="1" t="s">
        <v>6</v>
      </c>
      <c r="D5049" s="12">
        <v>1992.0</v>
      </c>
      <c r="E5049" s="7">
        <f>'Cleaned and Complete Military E'!AJ87</f>
        <v>15360266667</v>
      </c>
    </row>
    <row r="5050">
      <c r="A5050" s="1" t="s">
        <v>415</v>
      </c>
      <c r="B5050" s="1" t="s">
        <v>416</v>
      </c>
      <c r="C5050" s="1" t="s">
        <v>6</v>
      </c>
      <c r="D5050" s="12">
        <v>1993.0</v>
      </c>
      <c r="E5050" s="7">
        <f>'Cleaned and Complete Military E'!AK87</f>
        <v>16451200000</v>
      </c>
    </row>
    <row r="5051">
      <c r="A5051" s="1" t="s">
        <v>415</v>
      </c>
      <c r="B5051" s="1" t="s">
        <v>416</v>
      </c>
      <c r="C5051" s="1" t="s">
        <v>6</v>
      </c>
      <c r="D5051" s="12">
        <v>1994.0</v>
      </c>
      <c r="E5051" s="7">
        <f>'Cleaned and Complete Military E'!AL87</f>
        <v>14279733333</v>
      </c>
    </row>
    <row r="5052">
      <c r="A5052" s="1" t="s">
        <v>415</v>
      </c>
      <c r="B5052" s="1" t="s">
        <v>416</v>
      </c>
      <c r="C5052" s="1" t="s">
        <v>6</v>
      </c>
      <c r="D5052" s="12">
        <v>1995.0</v>
      </c>
      <c r="E5052" s="7">
        <f>'Cleaned and Complete Military E'!AM87</f>
        <v>13200266667</v>
      </c>
    </row>
    <row r="5053">
      <c r="A5053" s="1" t="s">
        <v>415</v>
      </c>
      <c r="B5053" s="1" t="s">
        <v>416</v>
      </c>
      <c r="C5053" s="1" t="s">
        <v>6</v>
      </c>
      <c r="D5053" s="12">
        <v>1996.0</v>
      </c>
      <c r="E5053" s="7">
        <f>'Cleaned and Complete Military E'!AN87</f>
        <v>13340000000</v>
      </c>
    </row>
    <row r="5054">
      <c r="A5054" s="1" t="s">
        <v>415</v>
      </c>
      <c r="B5054" s="1" t="s">
        <v>416</v>
      </c>
      <c r="C5054" s="1" t="s">
        <v>6</v>
      </c>
      <c r="D5054" s="12">
        <v>1997.0</v>
      </c>
      <c r="E5054" s="7">
        <f>'Cleaned and Complete Military E'!AO87</f>
        <v>18126666667</v>
      </c>
    </row>
    <row r="5055">
      <c r="A5055" s="1" t="s">
        <v>415</v>
      </c>
      <c r="B5055" s="1" t="s">
        <v>416</v>
      </c>
      <c r="C5055" s="1" t="s">
        <v>6</v>
      </c>
      <c r="D5055" s="12">
        <v>1998.0</v>
      </c>
      <c r="E5055" s="7">
        <f>'Cleaned and Complete Military E'!AP87</f>
        <v>20861600000</v>
      </c>
    </row>
    <row r="5056">
      <c r="A5056" s="1" t="s">
        <v>415</v>
      </c>
      <c r="B5056" s="1" t="s">
        <v>416</v>
      </c>
      <c r="C5056" s="1" t="s">
        <v>6</v>
      </c>
      <c r="D5056" s="12">
        <v>1999.0</v>
      </c>
      <c r="E5056" s="7">
        <f>'Cleaned and Complete Military E'!AQ87</f>
        <v>18320000000</v>
      </c>
    </row>
    <row r="5057">
      <c r="A5057" s="1" t="s">
        <v>415</v>
      </c>
      <c r="B5057" s="1" t="s">
        <v>416</v>
      </c>
      <c r="C5057" s="1" t="s">
        <v>6</v>
      </c>
      <c r="D5057" s="12">
        <v>2000.0</v>
      </c>
      <c r="E5057" s="7">
        <f>'Cleaned and Complete Military E'!AR87</f>
        <v>19964266667</v>
      </c>
    </row>
    <row r="5058">
      <c r="A5058" s="1" t="s">
        <v>415</v>
      </c>
      <c r="B5058" s="1" t="s">
        <v>416</v>
      </c>
      <c r="C5058" s="1" t="s">
        <v>6</v>
      </c>
      <c r="D5058" s="12">
        <v>2001.0</v>
      </c>
      <c r="E5058" s="7">
        <f>'Cleaned and Complete Military E'!AS87</f>
        <v>21026666667</v>
      </c>
    </row>
    <row r="5059">
      <c r="A5059" s="1" t="s">
        <v>415</v>
      </c>
      <c r="B5059" s="1" t="s">
        <v>416</v>
      </c>
      <c r="C5059" s="1" t="s">
        <v>6</v>
      </c>
      <c r="D5059" s="12">
        <v>2002.0</v>
      </c>
      <c r="E5059" s="7">
        <f>'Cleaned and Complete Military E'!AT87</f>
        <v>18501866667</v>
      </c>
    </row>
    <row r="5060">
      <c r="A5060" s="1" t="s">
        <v>415</v>
      </c>
      <c r="B5060" s="1" t="s">
        <v>416</v>
      </c>
      <c r="C5060" s="1" t="s">
        <v>6</v>
      </c>
      <c r="D5060" s="12">
        <v>2003.0</v>
      </c>
      <c r="E5060" s="7">
        <f>'Cleaned and Complete Military E'!AU87</f>
        <v>18747466667</v>
      </c>
    </row>
    <row r="5061">
      <c r="A5061" s="1" t="s">
        <v>415</v>
      </c>
      <c r="B5061" s="1" t="s">
        <v>416</v>
      </c>
      <c r="C5061" s="1" t="s">
        <v>6</v>
      </c>
      <c r="D5061" s="12">
        <v>2004.0</v>
      </c>
      <c r="E5061" s="7">
        <f>'Cleaned and Complete Military E'!AV87</f>
        <v>20910400000</v>
      </c>
    </row>
    <row r="5062">
      <c r="A5062" s="1" t="s">
        <v>415</v>
      </c>
      <c r="B5062" s="1" t="s">
        <v>416</v>
      </c>
      <c r="C5062" s="1" t="s">
        <v>6</v>
      </c>
      <c r="D5062" s="12">
        <v>2005.0</v>
      </c>
      <c r="E5062" s="7">
        <f>'Cleaned and Complete Military E'!AW87</f>
        <v>25392038601</v>
      </c>
    </row>
    <row r="5063">
      <c r="A5063" s="1" t="s">
        <v>415</v>
      </c>
      <c r="B5063" s="1" t="s">
        <v>416</v>
      </c>
      <c r="C5063" s="1" t="s">
        <v>6</v>
      </c>
      <c r="D5063" s="12">
        <v>2006.0</v>
      </c>
      <c r="E5063" s="7">
        <f>'Cleaned and Complete Military E'!AX87</f>
        <v>29580507343</v>
      </c>
    </row>
    <row r="5064">
      <c r="A5064" s="1" t="s">
        <v>415</v>
      </c>
      <c r="B5064" s="1" t="s">
        <v>416</v>
      </c>
      <c r="C5064" s="1" t="s">
        <v>6</v>
      </c>
      <c r="D5064" s="12">
        <v>2007.0</v>
      </c>
      <c r="E5064" s="7">
        <f>'Cleaned and Complete Military E'!AY87</f>
        <v>35469513009</v>
      </c>
    </row>
    <row r="5065">
      <c r="A5065" s="1" t="s">
        <v>415</v>
      </c>
      <c r="B5065" s="1" t="s">
        <v>416</v>
      </c>
      <c r="C5065" s="1" t="s">
        <v>6</v>
      </c>
      <c r="D5065" s="12">
        <v>2008.0</v>
      </c>
      <c r="E5065" s="7">
        <f>'Cleaned and Complete Military E'!AZ87</f>
        <v>38222933333</v>
      </c>
    </row>
    <row r="5066">
      <c r="A5066" s="1" t="s">
        <v>415</v>
      </c>
      <c r="B5066" s="1" t="s">
        <v>416</v>
      </c>
      <c r="C5066" s="1" t="s">
        <v>6</v>
      </c>
      <c r="D5066" s="12">
        <v>2009.0</v>
      </c>
      <c r="E5066" s="7">
        <f>'Cleaned and Complete Military E'!BA87</f>
        <v>41267200000</v>
      </c>
    </row>
    <row r="5067">
      <c r="A5067" s="1" t="s">
        <v>415</v>
      </c>
      <c r="B5067" s="1" t="s">
        <v>416</v>
      </c>
      <c r="C5067" s="1" t="s">
        <v>6</v>
      </c>
      <c r="D5067" s="12">
        <v>2010.0</v>
      </c>
      <c r="E5067" s="7">
        <f>'Cleaned and Complete Military E'!BB87</f>
        <v>45244533333</v>
      </c>
    </row>
    <row r="5068">
      <c r="A5068" s="1" t="s">
        <v>415</v>
      </c>
      <c r="B5068" s="1" t="s">
        <v>416</v>
      </c>
      <c r="C5068" s="1" t="s">
        <v>6</v>
      </c>
      <c r="D5068" s="12">
        <v>2011.0</v>
      </c>
      <c r="E5068" s="7">
        <f>'Cleaned and Complete Military E'!BC87</f>
        <v>48530933333</v>
      </c>
    </row>
    <row r="5069">
      <c r="A5069" s="1" t="s">
        <v>415</v>
      </c>
      <c r="B5069" s="1" t="s">
        <v>416</v>
      </c>
      <c r="C5069" s="1" t="s">
        <v>6</v>
      </c>
      <c r="D5069" s="12">
        <v>2012.0</v>
      </c>
      <c r="E5069" s="7">
        <f>'Cleaned and Complete Military E'!BD87</f>
        <v>56497866667</v>
      </c>
    </row>
    <row r="5070">
      <c r="A5070" s="1" t="s">
        <v>415</v>
      </c>
      <c r="B5070" s="1" t="s">
        <v>416</v>
      </c>
      <c r="C5070" s="1" t="s">
        <v>6</v>
      </c>
      <c r="D5070" s="12">
        <v>2013.0</v>
      </c>
      <c r="E5070" s="7">
        <f>'Cleaned and Complete Military E'!BE87</f>
        <v>67020000000</v>
      </c>
    </row>
    <row r="5071">
      <c r="A5071" s="1" t="s">
        <v>415</v>
      </c>
      <c r="B5071" s="1" t="s">
        <v>416</v>
      </c>
      <c r="C5071" s="1" t="s">
        <v>6</v>
      </c>
      <c r="D5071" s="12">
        <v>2014.0</v>
      </c>
      <c r="E5071" s="7">
        <f>'Cleaned and Complete Military E'!BF87</f>
        <v>80762400000</v>
      </c>
    </row>
    <row r="5072">
      <c r="A5072" s="1" t="s">
        <v>415</v>
      </c>
      <c r="B5072" s="1" t="s">
        <v>416</v>
      </c>
      <c r="C5072" s="1" t="s">
        <v>6</v>
      </c>
      <c r="D5072" s="12">
        <v>2015.0</v>
      </c>
      <c r="E5072" s="7">
        <f>'Cleaned and Complete Military E'!BG87</f>
        <v>87185866667</v>
      </c>
    </row>
    <row r="5073">
      <c r="A5073" s="1" t="s">
        <v>415</v>
      </c>
      <c r="B5073" s="1" t="s">
        <v>416</v>
      </c>
      <c r="C5073" s="1" t="s">
        <v>6</v>
      </c>
      <c r="D5073" s="12">
        <v>2016.0</v>
      </c>
      <c r="E5073" s="7">
        <f>'Cleaned and Complete Military E'!BH87</f>
        <v>63672800000</v>
      </c>
    </row>
    <row r="5074">
      <c r="A5074" s="1" t="s">
        <v>415</v>
      </c>
      <c r="B5074" s="1" t="s">
        <v>416</v>
      </c>
      <c r="C5074" s="1" t="s">
        <v>6</v>
      </c>
      <c r="D5074" s="12">
        <v>2017.0</v>
      </c>
      <c r="E5074" s="7">
        <f>'Cleaned and Complete Military E'!BI87</f>
        <v>70400000000</v>
      </c>
    </row>
    <row r="5075">
      <c r="A5075" s="1" t="s">
        <v>415</v>
      </c>
      <c r="B5075" s="1" t="s">
        <v>416</v>
      </c>
      <c r="C5075" s="1" t="s">
        <v>6</v>
      </c>
      <c r="D5075" s="12">
        <v>2018.0</v>
      </c>
      <c r="E5075" s="7">
        <f>'Cleaned and Complete Military E'!BJ87</f>
        <v>67554666667</v>
      </c>
    </row>
    <row r="5076">
      <c r="A5076" s="1" t="str">
        <f>'Cleaned and Complete Military E'!A88</f>
        <v>Sudan</v>
      </c>
      <c r="B5076" s="1" t="str">
        <f>'Cleaned and Complete Military E'!B88</f>
        <v>SDN</v>
      </c>
      <c r="C5076" s="1" t="str">
        <f>'Cleaned and Complete Military E'!C88</f>
        <v>Country</v>
      </c>
      <c r="D5076" s="8">
        <v>1960.0</v>
      </c>
      <c r="E5076" s="7">
        <f>'Cleaned and Complete Military E'!D88</f>
        <v>18667432.51</v>
      </c>
    </row>
    <row r="5077">
      <c r="A5077" s="1" t="s">
        <v>417</v>
      </c>
      <c r="B5077" s="1" t="s">
        <v>418</v>
      </c>
      <c r="C5077" s="1" t="s">
        <v>6</v>
      </c>
      <c r="D5077" s="12">
        <v>1961.0</v>
      </c>
      <c r="E5077" s="7">
        <f>'Cleaned and Complete Military E'!E88</f>
        <v>20505456.63</v>
      </c>
    </row>
    <row r="5078">
      <c r="A5078" s="1" t="s">
        <v>417</v>
      </c>
      <c r="B5078" s="1" t="s">
        <v>418</v>
      </c>
      <c r="C5078" s="1" t="s">
        <v>6</v>
      </c>
      <c r="D5078" s="12">
        <v>1962.0</v>
      </c>
      <c r="E5078" s="7">
        <f>'Cleaned and Complete Military E'!F88</f>
        <v>24842044.8</v>
      </c>
    </row>
    <row r="5079">
      <c r="A5079" s="1" t="s">
        <v>417</v>
      </c>
      <c r="B5079" s="1" t="s">
        <v>418</v>
      </c>
      <c r="C5079" s="1" t="s">
        <v>6</v>
      </c>
      <c r="D5079" s="12">
        <v>1963.0</v>
      </c>
      <c r="E5079" s="7">
        <f>'Cleaned and Complete Military E'!G88</f>
        <v>28144744.4</v>
      </c>
    </row>
    <row r="5080">
      <c r="A5080" s="1" t="s">
        <v>417</v>
      </c>
      <c r="B5080" s="1" t="s">
        <v>418</v>
      </c>
      <c r="C5080" s="1" t="s">
        <v>6</v>
      </c>
      <c r="D5080" s="12">
        <v>1964.0</v>
      </c>
      <c r="E5080" s="7">
        <f>'Cleaned and Complete Military E'!H88</f>
        <v>41872487.08</v>
      </c>
    </row>
    <row r="5081">
      <c r="A5081" s="1" t="s">
        <v>417</v>
      </c>
      <c r="B5081" s="1" t="s">
        <v>418</v>
      </c>
      <c r="C5081" s="1" t="s">
        <v>6</v>
      </c>
      <c r="D5081" s="12">
        <v>1965.0</v>
      </c>
      <c r="E5081" s="7">
        <f>'Cleaned and Complete Military E'!I88</f>
        <v>56375646.18</v>
      </c>
    </row>
    <row r="5082">
      <c r="A5082" s="1" t="s">
        <v>417</v>
      </c>
      <c r="B5082" s="1" t="s">
        <v>418</v>
      </c>
      <c r="C5082" s="1" t="s">
        <v>6</v>
      </c>
      <c r="D5082" s="12">
        <v>1966.0</v>
      </c>
      <c r="E5082" s="7">
        <f>'Cleaned and Complete Military E'!J88</f>
        <v>50315910.4</v>
      </c>
    </row>
    <row r="5083">
      <c r="A5083" s="1" t="s">
        <v>417</v>
      </c>
      <c r="B5083" s="1" t="s">
        <v>418</v>
      </c>
      <c r="C5083" s="1" t="s">
        <v>6</v>
      </c>
      <c r="D5083" s="12">
        <v>1967.0</v>
      </c>
      <c r="E5083" s="7">
        <f>'Cleaned and Complete Military E'!K88</f>
        <v>52268811.03</v>
      </c>
    </row>
    <row r="5084">
      <c r="A5084" s="1" t="s">
        <v>417</v>
      </c>
      <c r="B5084" s="1" t="s">
        <v>418</v>
      </c>
      <c r="C5084" s="1" t="s">
        <v>6</v>
      </c>
      <c r="D5084" s="12">
        <v>1968.0</v>
      </c>
      <c r="E5084" s="7">
        <f>'Cleaned and Complete Military E'!L88</f>
        <v>57725445.15</v>
      </c>
    </row>
    <row r="5085">
      <c r="A5085" s="1" t="s">
        <v>417</v>
      </c>
      <c r="B5085" s="1" t="s">
        <v>418</v>
      </c>
      <c r="C5085" s="1" t="s">
        <v>6</v>
      </c>
      <c r="D5085" s="12">
        <v>1969.0</v>
      </c>
      <c r="E5085" s="7">
        <f>'Cleaned and Complete Military E'!M88</f>
        <v>87018954.62</v>
      </c>
    </row>
    <row r="5086">
      <c r="A5086" s="1" t="s">
        <v>417</v>
      </c>
      <c r="B5086" s="1" t="s">
        <v>418</v>
      </c>
      <c r="C5086" s="1" t="s">
        <v>6</v>
      </c>
      <c r="D5086" s="12">
        <v>1970.0</v>
      </c>
      <c r="E5086" s="7">
        <f>'Cleaned and Complete Military E'!N88</f>
        <v>108271108.6</v>
      </c>
    </row>
    <row r="5087">
      <c r="A5087" s="1" t="s">
        <v>417</v>
      </c>
      <c r="B5087" s="1" t="s">
        <v>418</v>
      </c>
      <c r="C5087" s="1" t="s">
        <v>6</v>
      </c>
      <c r="D5087" s="12">
        <v>1971.0</v>
      </c>
      <c r="E5087" s="7">
        <f>'Cleaned and Complete Military E'!O88</f>
        <v>109994256.2</v>
      </c>
    </row>
    <row r="5088">
      <c r="A5088" s="1" t="s">
        <v>417</v>
      </c>
      <c r="B5088" s="1" t="s">
        <v>418</v>
      </c>
      <c r="C5088" s="1" t="s">
        <v>6</v>
      </c>
      <c r="D5088" s="12">
        <v>1972.0</v>
      </c>
      <c r="E5088" s="7">
        <f>'Cleaned and Complete Military E'!P88</f>
        <v>107983917.3</v>
      </c>
    </row>
    <row r="5089">
      <c r="A5089" s="1" t="s">
        <v>417</v>
      </c>
      <c r="B5089" s="1" t="s">
        <v>418</v>
      </c>
      <c r="C5089" s="1" t="s">
        <v>6</v>
      </c>
      <c r="D5089" s="12">
        <v>1973.0</v>
      </c>
      <c r="E5089" s="7">
        <f>'Cleaned and Complete Military E'!Q88</f>
        <v>113153360.1</v>
      </c>
    </row>
    <row r="5090">
      <c r="A5090" s="1" t="s">
        <v>417</v>
      </c>
      <c r="B5090" s="1" t="s">
        <v>418</v>
      </c>
      <c r="C5090" s="1" t="s">
        <v>6</v>
      </c>
      <c r="D5090" s="12">
        <v>1974.0</v>
      </c>
      <c r="E5090" s="7">
        <f>'Cleaned and Complete Military E'!R88</f>
        <v>111430212.5</v>
      </c>
    </row>
    <row r="5091">
      <c r="A5091" s="1" t="s">
        <v>417</v>
      </c>
      <c r="B5091" s="1" t="s">
        <v>418</v>
      </c>
      <c r="C5091" s="1" t="s">
        <v>6</v>
      </c>
      <c r="D5091" s="12">
        <v>1975.0</v>
      </c>
      <c r="E5091" s="7">
        <f>'Cleaned and Complete Military E'!S88</f>
        <v>119471568.1</v>
      </c>
    </row>
    <row r="5092">
      <c r="A5092" s="1" t="s">
        <v>417</v>
      </c>
      <c r="B5092" s="1" t="s">
        <v>418</v>
      </c>
      <c r="C5092" s="1" t="s">
        <v>6</v>
      </c>
      <c r="D5092" s="12">
        <v>1976.0</v>
      </c>
      <c r="E5092" s="7">
        <f>'Cleaned and Complete Military E'!T88</f>
        <v>179207352.1</v>
      </c>
    </row>
    <row r="5093">
      <c r="A5093" s="1" t="s">
        <v>417</v>
      </c>
      <c r="B5093" s="1" t="s">
        <v>418</v>
      </c>
      <c r="C5093" s="1" t="s">
        <v>6</v>
      </c>
      <c r="D5093" s="12">
        <v>1977.0</v>
      </c>
      <c r="E5093" s="7">
        <f>'Cleaned and Complete Military E'!U88</f>
        <v>216538485.8</v>
      </c>
    </row>
    <row r="5094">
      <c r="A5094" s="1" t="s">
        <v>417</v>
      </c>
      <c r="B5094" s="1" t="s">
        <v>418</v>
      </c>
      <c r="C5094" s="1" t="s">
        <v>6</v>
      </c>
      <c r="D5094" s="12">
        <v>1978.0</v>
      </c>
      <c r="E5094" s="7">
        <f>'Cleaned and Complete Military E'!V88</f>
        <v>175916407.9</v>
      </c>
    </row>
    <row r="5095">
      <c r="A5095" s="1" t="s">
        <v>417</v>
      </c>
      <c r="B5095" s="1" t="s">
        <v>418</v>
      </c>
      <c r="C5095" s="1" t="s">
        <v>6</v>
      </c>
      <c r="D5095" s="12">
        <v>1979.0</v>
      </c>
      <c r="E5095" s="7">
        <f>'Cleaned and Complete Military E'!W88</f>
        <v>239999813.6</v>
      </c>
    </row>
    <row r="5096">
      <c r="A5096" s="1" t="s">
        <v>417</v>
      </c>
      <c r="B5096" s="1" t="s">
        <v>418</v>
      </c>
      <c r="C5096" s="1" t="s">
        <v>6</v>
      </c>
      <c r="D5096" s="12">
        <v>1980.0</v>
      </c>
      <c r="E5096" s="7">
        <f>'Cleaned and Complete Military E'!X88</f>
        <v>228000000</v>
      </c>
    </row>
    <row r="5097">
      <c r="A5097" s="1" t="s">
        <v>417</v>
      </c>
      <c r="B5097" s="1" t="s">
        <v>418</v>
      </c>
      <c r="C5097" s="1" t="s">
        <v>6</v>
      </c>
      <c r="D5097" s="12">
        <v>1981.0</v>
      </c>
      <c r="E5097" s="7">
        <f>'Cleaned and Complete Military E'!Y88</f>
        <v>203987417.2</v>
      </c>
    </row>
    <row r="5098">
      <c r="A5098" s="1" t="s">
        <v>417</v>
      </c>
      <c r="B5098" s="1" t="s">
        <v>418</v>
      </c>
      <c r="C5098" s="1" t="s">
        <v>6</v>
      </c>
      <c r="D5098" s="12">
        <v>1982.0</v>
      </c>
      <c r="E5098" s="7">
        <f>'Cleaned and Complete Military E'!Z88</f>
        <v>172214638.2</v>
      </c>
    </row>
    <row r="5099">
      <c r="A5099" s="1" t="s">
        <v>417</v>
      </c>
      <c r="B5099" s="1" t="s">
        <v>418</v>
      </c>
      <c r="C5099" s="1" t="s">
        <v>6</v>
      </c>
      <c r="D5099" s="12">
        <v>1983.0</v>
      </c>
      <c r="E5099" s="7">
        <f>'Cleaned and Complete Military E'!AA88</f>
        <v>230769230.8</v>
      </c>
    </row>
    <row r="5100">
      <c r="A5100" s="1" t="s">
        <v>417</v>
      </c>
      <c r="B5100" s="1" t="s">
        <v>418</v>
      </c>
      <c r="C5100" s="1" t="s">
        <v>6</v>
      </c>
      <c r="D5100" s="12">
        <v>1984.0</v>
      </c>
      <c r="E5100" s="7">
        <f>'Cleaned and Complete Military E'!AB88</f>
        <v>355384615.4</v>
      </c>
    </row>
    <row r="5101">
      <c r="A5101" s="1" t="s">
        <v>417</v>
      </c>
      <c r="B5101" s="1" t="s">
        <v>418</v>
      </c>
      <c r="C5101" s="1" t="s">
        <v>6</v>
      </c>
      <c r="D5101" s="12">
        <v>1985.0</v>
      </c>
      <c r="E5101" s="7">
        <f>'Cleaned and Complete Military E'!AC88</f>
        <v>205293356.8</v>
      </c>
    </row>
    <row r="5102">
      <c r="A5102" s="1" t="s">
        <v>417</v>
      </c>
      <c r="B5102" s="1" t="s">
        <v>418</v>
      </c>
      <c r="C5102" s="1" t="s">
        <v>6</v>
      </c>
      <c r="D5102" s="12">
        <v>1986.0</v>
      </c>
      <c r="E5102" s="7">
        <f>'Cleaned and Complete Military E'!AD88</f>
        <v>260000000</v>
      </c>
    </row>
    <row r="5103">
      <c r="A5103" s="1" t="s">
        <v>417</v>
      </c>
      <c r="B5103" s="1" t="s">
        <v>418</v>
      </c>
      <c r="C5103" s="1" t="s">
        <v>6</v>
      </c>
      <c r="D5103" s="12">
        <v>1987.0</v>
      </c>
      <c r="E5103" s="7">
        <f>'Cleaned and Complete Military E'!AE88</f>
        <v>310333333.3</v>
      </c>
    </row>
    <row r="5104">
      <c r="A5104" s="1" t="s">
        <v>417</v>
      </c>
      <c r="B5104" s="1" t="s">
        <v>418</v>
      </c>
      <c r="C5104" s="1" t="s">
        <v>6</v>
      </c>
      <c r="D5104" s="12">
        <v>1988.0</v>
      </c>
      <c r="E5104" s="7">
        <f>'Cleaned and Complete Military E'!AF88</f>
        <v>369333333.3</v>
      </c>
    </row>
    <row r="5105">
      <c r="A5105" s="1" t="s">
        <v>417</v>
      </c>
      <c r="B5105" s="1" t="s">
        <v>418</v>
      </c>
      <c r="C5105" s="1" t="s">
        <v>6</v>
      </c>
      <c r="D5105" s="12">
        <v>1989.0</v>
      </c>
      <c r="E5105" s="7">
        <f>'Cleaned and Complete Military E'!AG88</f>
        <v>635945349.7</v>
      </c>
    </row>
    <row r="5106">
      <c r="A5106" s="1" t="s">
        <v>417</v>
      </c>
      <c r="B5106" s="1" t="s">
        <v>418</v>
      </c>
      <c r="C5106" s="1" t="s">
        <v>6</v>
      </c>
      <c r="D5106" s="12">
        <v>1990.0</v>
      </c>
      <c r="E5106" s="7">
        <f>'Cleaned and Complete Military E'!AH88</f>
        <v>1177777778</v>
      </c>
    </row>
    <row r="5107">
      <c r="A5107" s="1" t="s">
        <v>417</v>
      </c>
      <c r="B5107" s="1" t="s">
        <v>418</v>
      </c>
      <c r="C5107" s="1" t="s">
        <v>6</v>
      </c>
      <c r="D5107" s="12">
        <v>1991.0</v>
      </c>
      <c r="E5107" s="7">
        <f>'Cleaned and Complete Military E'!AI88</f>
        <v>1365798115</v>
      </c>
    </row>
    <row r="5108">
      <c r="A5108" s="1" t="s">
        <v>417</v>
      </c>
      <c r="B5108" s="1" t="s">
        <v>418</v>
      </c>
      <c r="C5108" s="1" t="s">
        <v>6</v>
      </c>
      <c r="D5108" s="12">
        <v>1992.0</v>
      </c>
      <c r="E5108" s="7">
        <f>'Cleaned and Complete Military E'!AJ88</f>
        <v>183718440.7</v>
      </c>
    </row>
    <row r="5109">
      <c r="A5109" s="1" t="s">
        <v>417</v>
      </c>
      <c r="B5109" s="1" t="s">
        <v>418</v>
      </c>
      <c r="C5109" s="1" t="s">
        <v>6</v>
      </c>
      <c r="D5109" s="12">
        <v>1993.0</v>
      </c>
      <c r="E5109" s="7">
        <f>'Cleaned and Complete Military E'!AK88</f>
        <v>257981093.9</v>
      </c>
    </row>
    <row r="5110">
      <c r="A5110" s="1" t="s">
        <v>417</v>
      </c>
      <c r="B5110" s="1" t="s">
        <v>418</v>
      </c>
      <c r="C5110" s="1" t="s">
        <v>6</v>
      </c>
      <c r="D5110" s="12">
        <v>1994.0</v>
      </c>
      <c r="E5110" s="7">
        <f>'Cleaned and Complete Military E'!AL88</f>
        <v>226167004.5</v>
      </c>
    </row>
    <row r="5111">
      <c r="A5111" s="1" t="s">
        <v>417</v>
      </c>
      <c r="B5111" s="1" t="s">
        <v>418</v>
      </c>
      <c r="C5111" s="1" t="s">
        <v>6</v>
      </c>
      <c r="D5111" s="12">
        <v>1995.0</v>
      </c>
      <c r="E5111" s="7">
        <f>'Cleaned and Complete Military E'!AM88</f>
        <v>138756425.7</v>
      </c>
    </row>
    <row r="5112">
      <c r="A5112" s="1" t="s">
        <v>417</v>
      </c>
      <c r="B5112" s="1" t="s">
        <v>418</v>
      </c>
      <c r="C5112" s="1" t="s">
        <v>6</v>
      </c>
      <c r="D5112" s="12">
        <v>1996.0</v>
      </c>
      <c r="E5112" s="7">
        <f>'Cleaned and Complete Military E'!AN88</f>
        <v>106332797.7</v>
      </c>
    </row>
    <row r="5113">
      <c r="A5113" s="1" t="s">
        <v>417</v>
      </c>
      <c r="B5113" s="1" t="s">
        <v>418</v>
      </c>
      <c r="C5113" s="1" t="s">
        <v>6</v>
      </c>
      <c r="D5113" s="12">
        <v>1997.0</v>
      </c>
      <c r="E5113" s="7">
        <f>'Cleaned and Complete Military E'!AO88</f>
        <v>97731859.32</v>
      </c>
    </row>
    <row r="5114">
      <c r="A5114" s="1" t="s">
        <v>417</v>
      </c>
      <c r="B5114" s="1" t="s">
        <v>418</v>
      </c>
      <c r="C5114" s="1" t="s">
        <v>6</v>
      </c>
      <c r="D5114" s="12">
        <v>1998.0</v>
      </c>
      <c r="E5114" s="7">
        <f>'Cleaned and Complete Military E'!AP88</f>
        <v>259957570.1</v>
      </c>
    </row>
    <row r="5115">
      <c r="A5115" s="1" t="s">
        <v>417</v>
      </c>
      <c r="B5115" s="1" t="s">
        <v>418</v>
      </c>
      <c r="C5115" s="1" t="s">
        <v>6</v>
      </c>
      <c r="D5115" s="12">
        <v>1999.0</v>
      </c>
      <c r="E5115" s="7">
        <f>'Cleaned and Complete Military E'!AQ88</f>
        <v>429617897.4</v>
      </c>
    </row>
    <row r="5116">
      <c r="A5116" s="1" t="s">
        <v>417</v>
      </c>
      <c r="B5116" s="1" t="s">
        <v>418</v>
      </c>
      <c r="C5116" s="1" t="s">
        <v>6</v>
      </c>
      <c r="D5116" s="12">
        <v>2000.0</v>
      </c>
      <c r="E5116" s="7">
        <f>'Cleaned and Complete Military E'!AR88</f>
        <v>587267572.3</v>
      </c>
    </row>
    <row r="5117">
      <c r="A5117" s="1" t="s">
        <v>417</v>
      </c>
      <c r="B5117" s="1" t="s">
        <v>418</v>
      </c>
      <c r="C5117" s="1" t="s">
        <v>6</v>
      </c>
      <c r="D5117" s="12">
        <v>2001.0</v>
      </c>
      <c r="E5117" s="7">
        <f>'Cleaned and Complete Military E'!AS88</f>
        <v>388091317.4</v>
      </c>
    </row>
    <row r="5118">
      <c r="A5118" s="1" t="s">
        <v>417</v>
      </c>
      <c r="B5118" s="1" t="s">
        <v>418</v>
      </c>
      <c r="C5118" s="1" t="s">
        <v>6</v>
      </c>
      <c r="D5118" s="12">
        <v>2002.0</v>
      </c>
      <c r="E5118" s="7">
        <f>'Cleaned and Complete Military E'!AT88</f>
        <v>484607263</v>
      </c>
    </row>
    <row r="5119">
      <c r="A5119" s="1" t="s">
        <v>417</v>
      </c>
      <c r="B5119" s="1" t="s">
        <v>418</v>
      </c>
      <c r="C5119" s="1" t="s">
        <v>6</v>
      </c>
      <c r="D5119" s="12">
        <v>2003.0</v>
      </c>
      <c r="E5119" s="7">
        <f>'Cleaned and Complete Military E'!AU88</f>
        <v>398110221.7</v>
      </c>
    </row>
    <row r="5120">
      <c r="A5120" s="1" t="s">
        <v>417</v>
      </c>
      <c r="B5120" s="1" t="s">
        <v>418</v>
      </c>
      <c r="C5120" s="1" t="s">
        <v>6</v>
      </c>
      <c r="D5120" s="12">
        <v>2004.0</v>
      </c>
      <c r="E5120" s="7">
        <f>'Cleaned and Complete Military E'!AV88</f>
        <v>1240766949</v>
      </c>
    </row>
    <row r="5121">
      <c r="A5121" s="1" t="s">
        <v>417</v>
      </c>
      <c r="B5121" s="1" t="s">
        <v>418</v>
      </c>
      <c r="C5121" s="1" t="s">
        <v>6</v>
      </c>
      <c r="D5121" s="12">
        <v>2005.0</v>
      </c>
      <c r="E5121" s="7">
        <f>'Cleaned and Complete Military E'!AW88</f>
        <v>1164995936</v>
      </c>
    </row>
    <row r="5122">
      <c r="A5122" s="1" t="s">
        <v>417</v>
      </c>
      <c r="B5122" s="1" t="s">
        <v>418</v>
      </c>
      <c r="C5122" s="1" t="s">
        <v>6</v>
      </c>
      <c r="D5122" s="12">
        <v>2006.0</v>
      </c>
      <c r="E5122" s="7">
        <f>'Cleaned and Complete Military E'!AX88</f>
        <v>1647839194</v>
      </c>
    </row>
    <row r="5123">
      <c r="A5123" s="1" t="s">
        <v>417</v>
      </c>
      <c r="B5123" s="1" t="s">
        <v>418</v>
      </c>
      <c r="C5123" s="1" t="s">
        <v>6</v>
      </c>
      <c r="D5123" s="12">
        <v>2007.0</v>
      </c>
      <c r="E5123" s="7">
        <f>'Cleaned and Complete Military E'!AY88</f>
        <v>2427072595</v>
      </c>
    </row>
    <row r="5124">
      <c r="A5124" s="1" t="s">
        <v>417</v>
      </c>
      <c r="B5124" s="1" t="s">
        <v>418</v>
      </c>
      <c r="C5124" s="1" t="s">
        <v>6</v>
      </c>
      <c r="D5124" s="12">
        <v>2008.0</v>
      </c>
      <c r="E5124" s="7">
        <f>'Cleaned and Complete Military E'!AZ88</f>
        <v>3228000000</v>
      </c>
    </row>
    <row r="5125">
      <c r="A5125" s="1" t="s">
        <v>417</v>
      </c>
      <c r="B5125" s="1" t="s">
        <v>418</v>
      </c>
      <c r="C5125" s="1" t="s">
        <v>6</v>
      </c>
      <c r="D5125" s="12">
        <v>2009.0</v>
      </c>
      <c r="E5125" s="7">
        <f>'Cleaned and Complete Military E'!BA88</f>
        <v>3180483010</v>
      </c>
    </row>
    <row r="5126">
      <c r="A5126" s="1" t="s">
        <v>417</v>
      </c>
      <c r="B5126" s="1" t="s">
        <v>418</v>
      </c>
      <c r="C5126" s="1" t="s">
        <v>6</v>
      </c>
      <c r="D5126" s="12">
        <v>2010.0</v>
      </c>
      <c r="E5126" s="7">
        <f>'Cleaned and Complete Military E'!BB88</f>
        <v>635945349.7</v>
      </c>
    </row>
    <row r="5127">
      <c r="A5127" s="1" t="s">
        <v>417</v>
      </c>
      <c r="B5127" s="1" t="s">
        <v>418</v>
      </c>
      <c r="C5127" s="1" t="s">
        <v>6</v>
      </c>
      <c r="D5127" s="12">
        <v>2011.0</v>
      </c>
      <c r="E5127" s="7">
        <f>'Cleaned and Complete Military E'!BC88</f>
        <v>635945349.7</v>
      </c>
    </row>
    <row r="5128">
      <c r="A5128" s="1" t="s">
        <v>417</v>
      </c>
      <c r="B5128" s="1" t="s">
        <v>418</v>
      </c>
      <c r="C5128" s="1" t="s">
        <v>6</v>
      </c>
      <c r="D5128" s="12">
        <v>2012.0</v>
      </c>
      <c r="E5128" s="7">
        <f>'Cleaned and Complete Military E'!BD88</f>
        <v>635945349.7</v>
      </c>
    </row>
    <row r="5129">
      <c r="A5129" s="1" t="s">
        <v>417</v>
      </c>
      <c r="B5129" s="1" t="s">
        <v>418</v>
      </c>
      <c r="C5129" s="1" t="s">
        <v>6</v>
      </c>
      <c r="D5129" s="12">
        <v>2013.0</v>
      </c>
      <c r="E5129" s="7">
        <f>'Cleaned and Complete Military E'!BE88</f>
        <v>635945349.7</v>
      </c>
    </row>
    <row r="5130">
      <c r="A5130" s="1" t="s">
        <v>417</v>
      </c>
      <c r="B5130" s="1" t="s">
        <v>418</v>
      </c>
      <c r="C5130" s="1" t="s">
        <v>6</v>
      </c>
      <c r="D5130" s="12">
        <v>2014.0</v>
      </c>
      <c r="E5130" s="7">
        <f>'Cleaned and Complete Military E'!BF88</f>
        <v>635945349.7</v>
      </c>
    </row>
    <row r="5131">
      <c r="A5131" s="1" t="s">
        <v>417</v>
      </c>
      <c r="B5131" s="1" t="s">
        <v>418</v>
      </c>
      <c r="C5131" s="1" t="s">
        <v>6</v>
      </c>
      <c r="D5131" s="12">
        <v>2015.0</v>
      </c>
      <c r="E5131" s="7">
        <f>'Cleaned and Complete Military E'!BG88</f>
        <v>2279621640</v>
      </c>
    </row>
    <row r="5132">
      <c r="A5132" s="1" t="s">
        <v>417</v>
      </c>
      <c r="B5132" s="1" t="s">
        <v>418</v>
      </c>
      <c r="C5132" s="1" t="s">
        <v>6</v>
      </c>
      <c r="D5132" s="12">
        <v>2016.0</v>
      </c>
      <c r="E5132" s="7">
        <f>'Cleaned and Complete Military E'!BH88</f>
        <v>2748511976</v>
      </c>
    </row>
    <row r="5133">
      <c r="A5133" s="1" t="s">
        <v>417</v>
      </c>
      <c r="B5133" s="1" t="s">
        <v>418</v>
      </c>
      <c r="C5133" s="1" t="s">
        <v>6</v>
      </c>
      <c r="D5133" s="12">
        <v>2017.0</v>
      </c>
      <c r="E5133" s="7">
        <f>'Cleaned and Complete Military E'!BI88</f>
        <v>4382998817</v>
      </c>
    </row>
    <row r="5134">
      <c r="A5134" s="1" t="s">
        <v>417</v>
      </c>
      <c r="B5134" s="1" t="s">
        <v>418</v>
      </c>
      <c r="C5134" s="1" t="s">
        <v>6</v>
      </c>
      <c r="D5134" s="12">
        <v>2018.0</v>
      </c>
      <c r="E5134" s="7">
        <f>'Cleaned and Complete Military E'!BJ88</f>
        <v>1047878720</v>
      </c>
    </row>
    <row r="5135">
      <c r="A5135" s="1" t="str">
        <f>'Cleaned and Complete Military E'!A89</f>
        <v>Singapore</v>
      </c>
      <c r="B5135" s="1" t="str">
        <f>'Cleaned and Complete Military E'!B89</f>
        <v>SGP</v>
      </c>
      <c r="C5135" s="1" t="str">
        <f>'Cleaned and Complete Military E'!C89</f>
        <v>Country</v>
      </c>
      <c r="D5135" s="8">
        <v>1960.0</v>
      </c>
      <c r="E5135" s="7">
        <f>'Cleaned and Complete Military E'!D89</f>
        <v>3792009371</v>
      </c>
    </row>
    <row r="5136">
      <c r="A5136" s="1" t="s">
        <v>421</v>
      </c>
      <c r="B5136" s="1" t="s">
        <v>422</v>
      </c>
      <c r="C5136" s="1" t="s">
        <v>6</v>
      </c>
      <c r="D5136" s="12">
        <v>1961.0</v>
      </c>
      <c r="E5136" s="7">
        <f>'Cleaned and Complete Military E'!E89</f>
        <v>3792009371</v>
      </c>
    </row>
    <row r="5137">
      <c r="A5137" s="1" t="s">
        <v>421</v>
      </c>
      <c r="B5137" s="1" t="s">
        <v>422</v>
      </c>
      <c r="C5137" s="1" t="s">
        <v>6</v>
      </c>
      <c r="D5137" s="12">
        <v>1962.0</v>
      </c>
      <c r="E5137" s="7">
        <f>'Cleaned and Complete Military E'!F89</f>
        <v>3792009371</v>
      </c>
    </row>
    <row r="5138">
      <c r="A5138" s="1" t="s">
        <v>421</v>
      </c>
      <c r="B5138" s="1" t="s">
        <v>422</v>
      </c>
      <c r="C5138" s="1" t="s">
        <v>6</v>
      </c>
      <c r="D5138" s="12">
        <v>1963.0</v>
      </c>
      <c r="E5138" s="7">
        <f>'Cleaned and Complete Military E'!G89</f>
        <v>3792009371</v>
      </c>
    </row>
    <row r="5139">
      <c r="A5139" s="1" t="s">
        <v>421</v>
      </c>
      <c r="B5139" s="1" t="s">
        <v>422</v>
      </c>
      <c r="C5139" s="1" t="s">
        <v>6</v>
      </c>
      <c r="D5139" s="12">
        <v>1964.0</v>
      </c>
      <c r="E5139" s="7">
        <f>'Cleaned and Complete Military E'!H89</f>
        <v>3792009371</v>
      </c>
    </row>
    <row r="5140">
      <c r="A5140" s="1" t="s">
        <v>421</v>
      </c>
      <c r="B5140" s="1" t="s">
        <v>422</v>
      </c>
      <c r="C5140" s="1" t="s">
        <v>6</v>
      </c>
      <c r="D5140" s="12">
        <v>1965.0</v>
      </c>
      <c r="E5140" s="7">
        <f>'Cleaned and Complete Military E'!I89</f>
        <v>3792009371</v>
      </c>
    </row>
    <row r="5141">
      <c r="A5141" s="1" t="s">
        <v>421</v>
      </c>
      <c r="B5141" s="1" t="s">
        <v>422</v>
      </c>
      <c r="C5141" s="1" t="s">
        <v>6</v>
      </c>
      <c r="D5141" s="12">
        <v>1966.0</v>
      </c>
      <c r="E5141" s="7">
        <f>'Cleaned and Complete Military E'!J89</f>
        <v>3792009371</v>
      </c>
    </row>
    <row r="5142">
      <c r="A5142" s="1" t="s">
        <v>421</v>
      </c>
      <c r="B5142" s="1" t="s">
        <v>422</v>
      </c>
      <c r="C5142" s="1" t="s">
        <v>6</v>
      </c>
      <c r="D5142" s="12">
        <v>1967.0</v>
      </c>
      <c r="E5142" s="7">
        <f>'Cleaned and Complete Military E'!K89</f>
        <v>3792009371</v>
      </c>
    </row>
    <row r="5143">
      <c r="A5143" s="1" t="s">
        <v>421</v>
      </c>
      <c r="B5143" s="1" t="s">
        <v>422</v>
      </c>
      <c r="C5143" s="1" t="s">
        <v>6</v>
      </c>
      <c r="D5143" s="12">
        <v>1968.0</v>
      </c>
      <c r="E5143" s="7">
        <f>'Cleaned and Complete Military E'!L89</f>
        <v>3792009371</v>
      </c>
    </row>
    <row r="5144">
      <c r="A5144" s="1" t="s">
        <v>421</v>
      </c>
      <c r="B5144" s="1" t="s">
        <v>422</v>
      </c>
      <c r="C5144" s="1" t="s">
        <v>6</v>
      </c>
      <c r="D5144" s="12">
        <v>1969.0</v>
      </c>
      <c r="E5144" s="7">
        <f>'Cleaned and Complete Military E'!M89</f>
        <v>3792009371</v>
      </c>
    </row>
    <row r="5145">
      <c r="A5145" s="1" t="s">
        <v>421</v>
      </c>
      <c r="B5145" s="1" t="s">
        <v>422</v>
      </c>
      <c r="C5145" s="1" t="s">
        <v>6</v>
      </c>
      <c r="D5145" s="12">
        <v>1970.0</v>
      </c>
      <c r="E5145" s="7">
        <f>'Cleaned and Complete Military E'!N89</f>
        <v>103635152</v>
      </c>
    </row>
    <row r="5146">
      <c r="A5146" s="1" t="s">
        <v>421</v>
      </c>
      <c r="B5146" s="1" t="s">
        <v>422</v>
      </c>
      <c r="C5146" s="1" t="s">
        <v>6</v>
      </c>
      <c r="D5146" s="12">
        <v>1971.0</v>
      </c>
      <c r="E5146" s="7">
        <f>'Cleaned and Complete Military E'!O89</f>
        <v>128085357.5</v>
      </c>
    </row>
    <row r="5147">
      <c r="A5147" s="1" t="s">
        <v>421</v>
      </c>
      <c r="B5147" s="1" t="s">
        <v>422</v>
      </c>
      <c r="C5147" s="1" t="s">
        <v>6</v>
      </c>
      <c r="D5147" s="12">
        <v>1972.0</v>
      </c>
      <c r="E5147" s="7">
        <f>'Cleaned and Complete Military E'!P89</f>
        <v>150044444.4</v>
      </c>
    </row>
    <row r="5148">
      <c r="A5148" s="1" t="s">
        <v>421</v>
      </c>
      <c r="B5148" s="1" t="s">
        <v>422</v>
      </c>
      <c r="C5148" s="1" t="s">
        <v>6</v>
      </c>
      <c r="D5148" s="12">
        <v>1973.0</v>
      </c>
      <c r="E5148" s="7">
        <f>'Cleaned and Complete Military E'!Q89</f>
        <v>198891497.8</v>
      </c>
    </row>
    <row r="5149">
      <c r="A5149" s="1" t="s">
        <v>421</v>
      </c>
      <c r="B5149" s="1" t="s">
        <v>422</v>
      </c>
      <c r="C5149" s="1" t="s">
        <v>6</v>
      </c>
      <c r="D5149" s="12">
        <v>1974.0</v>
      </c>
      <c r="E5149" s="7">
        <f>'Cleaned and Complete Military E'!R89</f>
        <v>225904541.5</v>
      </c>
    </row>
    <row r="5150">
      <c r="A5150" s="1" t="s">
        <v>421</v>
      </c>
      <c r="B5150" s="1" t="s">
        <v>422</v>
      </c>
      <c r="C5150" s="1" t="s">
        <v>6</v>
      </c>
      <c r="D5150" s="12">
        <v>1975.0</v>
      </c>
      <c r="E5150" s="7">
        <f>'Cleaned and Complete Military E'!S89</f>
        <v>269156159.1</v>
      </c>
    </row>
    <row r="5151">
      <c r="A5151" s="1" t="s">
        <v>421</v>
      </c>
      <c r="B5151" s="1" t="s">
        <v>422</v>
      </c>
      <c r="C5151" s="1" t="s">
        <v>6</v>
      </c>
      <c r="D5151" s="12">
        <v>1976.0</v>
      </c>
      <c r="E5151" s="7">
        <f>'Cleaned and Complete Military E'!T89</f>
        <v>306272360.8</v>
      </c>
    </row>
    <row r="5152">
      <c r="A5152" s="1" t="s">
        <v>421</v>
      </c>
      <c r="B5152" s="1" t="s">
        <v>422</v>
      </c>
      <c r="C5152" s="1" t="s">
        <v>6</v>
      </c>
      <c r="D5152" s="12">
        <v>1977.0</v>
      </c>
      <c r="E5152" s="7">
        <f>'Cleaned and Complete Military E'!U89</f>
        <v>380523899.3</v>
      </c>
    </row>
    <row r="5153">
      <c r="A5153" s="1" t="s">
        <v>421</v>
      </c>
      <c r="B5153" s="1" t="s">
        <v>422</v>
      </c>
      <c r="C5153" s="1" t="s">
        <v>6</v>
      </c>
      <c r="D5153" s="12">
        <v>1978.0</v>
      </c>
      <c r="E5153" s="7">
        <f>'Cleaned and Complete Military E'!V89</f>
        <v>418861751.4</v>
      </c>
    </row>
    <row r="5154">
      <c r="A5154" s="1" t="s">
        <v>421</v>
      </c>
      <c r="B5154" s="1" t="s">
        <v>422</v>
      </c>
      <c r="C5154" s="1" t="s">
        <v>6</v>
      </c>
      <c r="D5154" s="12">
        <v>1979.0</v>
      </c>
      <c r="E5154" s="7">
        <f>'Cleaned and Complete Military E'!W89</f>
        <v>452160437.1</v>
      </c>
    </row>
    <row r="5155">
      <c r="A5155" s="1" t="s">
        <v>421</v>
      </c>
      <c r="B5155" s="1" t="s">
        <v>422</v>
      </c>
      <c r="C5155" s="1" t="s">
        <v>6</v>
      </c>
      <c r="D5155" s="12">
        <v>1980.0</v>
      </c>
      <c r="E5155" s="7">
        <f>'Cleaned and Complete Military E'!X89</f>
        <v>560080515.2</v>
      </c>
    </row>
    <row r="5156">
      <c r="A5156" s="1" t="s">
        <v>421</v>
      </c>
      <c r="B5156" s="1" t="s">
        <v>422</v>
      </c>
      <c r="C5156" s="1" t="s">
        <v>6</v>
      </c>
      <c r="D5156" s="12">
        <v>1981.0</v>
      </c>
      <c r="E5156" s="7">
        <f>'Cleaned and Complete Military E'!Y89</f>
        <v>681003838.7</v>
      </c>
    </row>
    <row r="5157">
      <c r="A5157" s="1" t="s">
        <v>421</v>
      </c>
      <c r="B5157" s="1" t="s">
        <v>422</v>
      </c>
      <c r="C5157" s="1" t="s">
        <v>6</v>
      </c>
      <c r="D5157" s="12">
        <v>1982.0</v>
      </c>
      <c r="E5157" s="7">
        <f>'Cleaned and Complete Military E'!Z89</f>
        <v>738310856.9</v>
      </c>
    </row>
    <row r="5158">
      <c r="A5158" s="1" t="s">
        <v>421</v>
      </c>
      <c r="B5158" s="1" t="s">
        <v>422</v>
      </c>
      <c r="C5158" s="1" t="s">
        <v>6</v>
      </c>
      <c r="D5158" s="12">
        <v>1983.0</v>
      </c>
      <c r="E5158" s="7">
        <f>'Cleaned and Complete Military E'!AA89</f>
        <v>732945268.7</v>
      </c>
    </row>
    <row r="5159">
      <c r="A5159" s="1" t="s">
        <v>421</v>
      </c>
      <c r="B5159" s="1" t="s">
        <v>422</v>
      </c>
      <c r="C5159" s="1" t="s">
        <v>6</v>
      </c>
      <c r="D5159" s="12">
        <v>1984.0</v>
      </c>
      <c r="E5159" s="7">
        <f>'Cleaned and Complete Military E'!AB89</f>
        <v>918624711.7</v>
      </c>
    </row>
    <row r="5160">
      <c r="A5160" s="1" t="s">
        <v>421</v>
      </c>
      <c r="B5160" s="1" t="s">
        <v>422</v>
      </c>
      <c r="C5160" s="1" t="s">
        <v>6</v>
      </c>
      <c r="D5160" s="12">
        <v>1985.0</v>
      </c>
      <c r="E5160" s="7">
        <f>'Cleaned and Complete Military E'!AC89</f>
        <v>1049587528</v>
      </c>
    </row>
    <row r="5161">
      <c r="A5161" s="1" t="s">
        <v>421</v>
      </c>
      <c r="B5161" s="1" t="s">
        <v>422</v>
      </c>
      <c r="C5161" s="1" t="s">
        <v>6</v>
      </c>
      <c r="D5161" s="12">
        <v>1986.0</v>
      </c>
      <c r="E5161" s="7">
        <f>'Cleaned and Complete Military E'!AD89</f>
        <v>1021162660</v>
      </c>
    </row>
    <row r="5162">
      <c r="A5162" s="1" t="s">
        <v>421</v>
      </c>
      <c r="B5162" s="1" t="s">
        <v>422</v>
      </c>
      <c r="C5162" s="1" t="s">
        <v>6</v>
      </c>
      <c r="D5162" s="12">
        <v>1987.0</v>
      </c>
      <c r="E5162" s="7">
        <f>'Cleaned and Complete Military E'!AE89</f>
        <v>1052360421</v>
      </c>
    </row>
    <row r="5163">
      <c r="A5163" s="1" t="s">
        <v>421</v>
      </c>
      <c r="B5163" s="1" t="s">
        <v>422</v>
      </c>
      <c r="C5163" s="1" t="s">
        <v>6</v>
      </c>
      <c r="D5163" s="12">
        <v>1988.0</v>
      </c>
      <c r="E5163" s="7">
        <f>'Cleaned and Complete Military E'!AF89</f>
        <v>1205886445</v>
      </c>
    </row>
    <row r="5164">
      <c r="A5164" s="1" t="s">
        <v>421</v>
      </c>
      <c r="B5164" s="1" t="s">
        <v>422</v>
      </c>
      <c r="C5164" s="1" t="s">
        <v>6</v>
      </c>
      <c r="D5164" s="12">
        <v>1989.0</v>
      </c>
      <c r="E5164" s="7">
        <f>'Cleaned and Complete Military E'!AG89</f>
        <v>1410452965</v>
      </c>
    </row>
    <row r="5165">
      <c r="A5165" s="1" t="s">
        <v>421</v>
      </c>
      <c r="B5165" s="1" t="s">
        <v>422</v>
      </c>
      <c r="C5165" s="1" t="s">
        <v>6</v>
      </c>
      <c r="D5165" s="12">
        <v>1990.0</v>
      </c>
      <c r="E5165" s="7">
        <f>'Cleaned and Complete Military E'!AH89</f>
        <v>1801901210</v>
      </c>
    </row>
    <row r="5166">
      <c r="A5166" s="1" t="s">
        <v>421</v>
      </c>
      <c r="B5166" s="1" t="s">
        <v>422</v>
      </c>
      <c r="C5166" s="1" t="s">
        <v>6</v>
      </c>
      <c r="D5166" s="12">
        <v>1991.0</v>
      </c>
      <c r="E5166" s="7">
        <f>'Cleaned and Complete Military E'!AI89</f>
        <v>2022806865</v>
      </c>
    </row>
    <row r="5167">
      <c r="A5167" s="1" t="s">
        <v>421</v>
      </c>
      <c r="B5167" s="1" t="s">
        <v>422</v>
      </c>
      <c r="C5167" s="1" t="s">
        <v>6</v>
      </c>
      <c r="D5167" s="12">
        <v>1992.0</v>
      </c>
      <c r="E5167" s="7">
        <f>'Cleaned and Complete Military E'!AJ89</f>
        <v>2332148536</v>
      </c>
    </row>
    <row r="5168">
      <c r="A5168" s="1" t="s">
        <v>421</v>
      </c>
      <c r="B5168" s="1" t="s">
        <v>422</v>
      </c>
      <c r="C5168" s="1" t="s">
        <v>6</v>
      </c>
      <c r="D5168" s="12">
        <v>1993.0</v>
      </c>
      <c r="E5168" s="7">
        <f>'Cleaned and Complete Military E'!AK89</f>
        <v>2481448703</v>
      </c>
    </row>
    <row r="5169">
      <c r="A5169" s="1" t="s">
        <v>421</v>
      </c>
      <c r="B5169" s="1" t="s">
        <v>422</v>
      </c>
      <c r="C5169" s="1" t="s">
        <v>6</v>
      </c>
      <c r="D5169" s="12">
        <v>1994.0</v>
      </c>
      <c r="E5169" s="7">
        <f>'Cleaned and Complete Military E'!AL89</f>
        <v>2797163882</v>
      </c>
    </row>
    <row r="5170">
      <c r="A5170" s="1" t="s">
        <v>421</v>
      </c>
      <c r="B5170" s="1" t="s">
        <v>422</v>
      </c>
      <c r="C5170" s="1" t="s">
        <v>6</v>
      </c>
      <c r="D5170" s="12">
        <v>1995.0</v>
      </c>
      <c r="E5170" s="7">
        <f>'Cleaned and Complete Military E'!AM89</f>
        <v>3672797697</v>
      </c>
    </row>
    <row r="5171">
      <c r="A5171" s="1" t="s">
        <v>421</v>
      </c>
      <c r="B5171" s="1" t="s">
        <v>422</v>
      </c>
      <c r="C5171" s="1" t="s">
        <v>6</v>
      </c>
      <c r="D5171" s="12">
        <v>1996.0</v>
      </c>
      <c r="E5171" s="7">
        <f>'Cleaned and Complete Military E'!AN89</f>
        <v>4100238291</v>
      </c>
    </row>
    <row r="5172">
      <c r="A5172" s="1" t="s">
        <v>421</v>
      </c>
      <c r="B5172" s="1" t="s">
        <v>422</v>
      </c>
      <c r="C5172" s="1" t="s">
        <v>6</v>
      </c>
      <c r="D5172" s="12">
        <v>1997.0</v>
      </c>
      <c r="E5172" s="7">
        <f>'Cleaned and Complete Military E'!AO89</f>
        <v>4457304302</v>
      </c>
    </row>
    <row r="5173">
      <c r="A5173" s="1" t="s">
        <v>421</v>
      </c>
      <c r="B5173" s="1" t="s">
        <v>422</v>
      </c>
      <c r="C5173" s="1" t="s">
        <v>6</v>
      </c>
      <c r="D5173" s="12">
        <v>1998.0</v>
      </c>
      <c r="E5173" s="7">
        <f>'Cleaned and Complete Military E'!AP89</f>
        <v>4466270315</v>
      </c>
    </row>
    <row r="5174">
      <c r="A5174" s="1" t="s">
        <v>421</v>
      </c>
      <c r="B5174" s="1" t="s">
        <v>422</v>
      </c>
      <c r="C5174" s="1" t="s">
        <v>6</v>
      </c>
      <c r="D5174" s="12">
        <v>1999.0</v>
      </c>
      <c r="E5174" s="7">
        <f>'Cleaned and Complete Military E'!AQ89</f>
        <v>4493173880</v>
      </c>
    </row>
    <row r="5175">
      <c r="A5175" s="1" t="s">
        <v>421</v>
      </c>
      <c r="B5175" s="1" t="s">
        <v>422</v>
      </c>
      <c r="C5175" s="1" t="s">
        <v>6</v>
      </c>
      <c r="D5175" s="12">
        <v>2000.0</v>
      </c>
      <c r="E5175" s="7">
        <f>'Cleaned and Complete Military E'!AR89</f>
        <v>4330726931</v>
      </c>
    </row>
    <row r="5176">
      <c r="A5176" s="1" t="s">
        <v>421</v>
      </c>
      <c r="B5176" s="1" t="s">
        <v>422</v>
      </c>
      <c r="C5176" s="1" t="s">
        <v>6</v>
      </c>
      <c r="D5176" s="12">
        <v>2001.0</v>
      </c>
      <c r="E5176" s="7">
        <f>'Cleaned and Complete Military E'!AS89</f>
        <v>4309127542</v>
      </c>
    </row>
    <row r="5177">
      <c r="A5177" s="1" t="s">
        <v>421</v>
      </c>
      <c r="B5177" s="1" t="s">
        <v>422</v>
      </c>
      <c r="C5177" s="1" t="s">
        <v>6</v>
      </c>
      <c r="D5177" s="12">
        <v>2002.0</v>
      </c>
      <c r="E5177" s="7">
        <f>'Cleaned and Complete Military E'!AT89</f>
        <v>4528116431</v>
      </c>
    </row>
    <row r="5178">
      <c r="A5178" s="1" t="s">
        <v>421</v>
      </c>
      <c r="B5178" s="1" t="s">
        <v>422</v>
      </c>
      <c r="C5178" s="1" t="s">
        <v>6</v>
      </c>
      <c r="D5178" s="12">
        <v>2003.0</v>
      </c>
      <c r="E5178" s="7">
        <f>'Cleaned and Complete Military E'!AU89</f>
        <v>4723679528</v>
      </c>
    </row>
    <row r="5179">
      <c r="A5179" s="1" t="s">
        <v>421</v>
      </c>
      <c r="B5179" s="1" t="s">
        <v>422</v>
      </c>
      <c r="C5179" s="1" t="s">
        <v>6</v>
      </c>
      <c r="D5179" s="12">
        <v>2004.0</v>
      </c>
      <c r="E5179" s="7">
        <f>'Cleaned and Complete Military E'!AV89</f>
        <v>5043396461</v>
      </c>
    </row>
    <row r="5180">
      <c r="A5180" s="1" t="s">
        <v>421</v>
      </c>
      <c r="B5180" s="1" t="s">
        <v>422</v>
      </c>
      <c r="C5180" s="1" t="s">
        <v>6</v>
      </c>
      <c r="D5180" s="12">
        <v>2005.0</v>
      </c>
      <c r="E5180" s="7">
        <f>'Cleaned and Complete Military E'!AW89</f>
        <v>5463830810</v>
      </c>
    </row>
    <row r="5181">
      <c r="A5181" s="1" t="s">
        <v>421</v>
      </c>
      <c r="B5181" s="1" t="s">
        <v>422</v>
      </c>
      <c r="C5181" s="1" t="s">
        <v>6</v>
      </c>
      <c r="D5181" s="12">
        <v>2006.0</v>
      </c>
      <c r="E5181" s="7">
        <f>'Cleaned and Complete Military E'!AX89</f>
        <v>5830527462</v>
      </c>
    </row>
    <row r="5182">
      <c r="A5182" s="1" t="s">
        <v>421</v>
      </c>
      <c r="B5182" s="1" t="s">
        <v>422</v>
      </c>
      <c r="C5182" s="1" t="s">
        <v>6</v>
      </c>
      <c r="D5182" s="12">
        <v>2007.0</v>
      </c>
      <c r="E5182" s="7">
        <f>'Cleaned and Complete Military E'!AY89</f>
        <v>6518528963</v>
      </c>
    </row>
    <row r="5183">
      <c r="A5183" s="1" t="s">
        <v>421</v>
      </c>
      <c r="B5183" s="1" t="s">
        <v>422</v>
      </c>
      <c r="C5183" s="1" t="s">
        <v>6</v>
      </c>
      <c r="D5183" s="12">
        <v>2008.0</v>
      </c>
      <c r="E5183" s="7">
        <f>'Cleaned and Complete Military E'!AZ89</f>
        <v>7454324103</v>
      </c>
    </row>
    <row r="5184">
      <c r="A5184" s="1" t="s">
        <v>421</v>
      </c>
      <c r="B5184" s="1" t="s">
        <v>422</v>
      </c>
      <c r="C5184" s="1" t="s">
        <v>6</v>
      </c>
      <c r="D5184" s="12">
        <v>2009.0</v>
      </c>
      <c r="E5184" s="7">
        <f>'Cleaned and Complete Military E'!BA89</f>
        <v>7537761858</v>
      </c>
    </row>
    <row r="5185">
      <c r="A5185" s="1" t="s">
        <v>421</v>
      </c>
      <c r="B5185" s="1" t="s">
        <v>422</v>
      </c>
      <c r="C5185" s="1" t="s">
        <v>6</v>
      </c>
      <c r="D5185" s="12">
        <v>2010.0</v>
      </c>
      <c r="E5185" s="7">
        <f>'Cleaned and Complete Military E'!BB89</f>
        <v>8108851420</v>
      </c>
    </row>
    <row r="5186">
      <c r="A5186" s="1" t="s">
        <v>421</v>
      </c>
      <c r="B5186" s="1" t="s">
        <v>422</v>
      </c>
      <c r="C5186" s="1" t="s">
        <v>6</v>
      </c>
      <c r="D5186" s="12">
        <v>2011.0</v>
      </c>
      <c r="E5186" s="7">
        <f>'Cleaned and Complete Military E'!BC89</f>
        <v>8922267805</v>
      </c>
    </row>
    <row r="5187">
      <c r="A5187" s="1" t="s">
        <v>421</v>
      </c>
      <c r="B5187" s="1" t="s">
        <v>422</v>
      </c>
      <c r="C5187" s="1" t="s">
        <v>6</v>
      </c>
      <c r="D5187" s="12">
        <v>2012.0</v>
      </c>
      <c r="E5187" s="7">
        <f>'Cleaned and Complete Military E'!BD89</f>
        <v>9171948019</v>
      </c>
    </row>
    <row r="5188">
      <c r="A5188" s="1" t="s">
        <v>421</v>
      </c>
      <c r="B5188" s="1" t="s">
        <v>422</v>
      </c>
      <c r="C5188" s="1" t="s">
        <v>6</v>
      </c>
      <c r="D5188" s="12">
        <v>2013.0</v>
      </c>
      <c r="E5188" s="7">
        <f>'Cleaned and Complete Military E'!BE89</f>
        <v>9345680492</v>
      </c>
    </row>
    <row r="5189">
      <c r="A5189" s="1" t="s">
        <v>421</v>
      </c>
      <c r="B5189" s="1" t="s">
        <v>422</v>
      </c>
      <c r="C5189" s="1" t="s">
        <v>6</v>
      </c>
      <c r="D5189" s="12">
        <v>2014.0</v>
      </c>
      <c r="E5189" s="7">
        <f>'Cleaned and Complete Military E'!BF89</f>
        <v>9596602344</v>
      </c>
    </row>
    <row r="5190">
      <c r="A5190" s="1" t="s">
        <v>421</v>
      </c>
      <c r="B5190" s="1" t="s">
        <v>422</v>
      </c>
      <c r="C5190" s="1" t="s">
        <v>6</v>
      </c>
      <c r="D5190" s="12">
        <v>2015.0</v>
      </c>
      <c r="E5190" s="7">
        <f>'Cleaned and Complete Military E'!BG89</f>
        <v>9383830669</v>
      </c>
    </row>
    <row r="5191">
      <c r="A5191" s="1" t="s">
        <v>421</v>
      </c>
      <c r="B5191" s="1" t="s">
        <v>422</v>
      </c>
      <c r="C5191" s="1" t="s">
        <v>6</v>
      </c>
      <c r="D5191" s="12">
        <v>2016.0</v>
      </c>
      <c r="E5191" s="7">
        <f>'Cleaned and Complete Military E'!BH89</f>
        <v>9873331564</v>
      </c>
    </row>
    <row r="5192">
      <c r="A5192" s="1" t="s">
        <v>421</v>
      </c>
      <c r="B5192" s="1" t="s">
        <v>422</v>
      </c>
      <c r="C5192" s="1" t="s">
        <v>6</v>
      </c>
      <c r="D5192" s="12">
        <v>2017.0</v>
      </c>
      <c r="E5192" s="7">
        <f>'Cleaned and Complete Military E'!BI89</f>
        <v>10195721999</v>
      </c>
    </row>
    <row r="5193">
      <c r="A5193" s="1" t="s">
        <v>421</v>
      </c>
      <c r="B5193" s="1" t="s">
        <v>422</v>
      </c>
      <c r="C5193" s="1" t="s">
        <v>6</v>
      </c>
      <c r="D5193" s="12">
        <v>2018.0</v>
      </c>
      <c r="E5193" s="7">
        <f>'Cleaned and Complete Military E'!BJ89</f>
        <v>10841000269</v>
      </c>
    </row>
    <row r="5194">
      <c r="A5194" s="1" t="str">
        <f>'Cleaned and Complete Military E'!A90</f>
        <v>Sierra Leone</v>
      </c>
      <c r="B5194" s="1" t="str">
        <f>'Cleaned and Complete Military E'!B90</f>
        <v>SLE</v>
      </c>
      <c r="C5194" s="1" t="str">
        <f>'Cleaned and Complete Military E'!C90</f>
        <v>Country</v>
      </c>
      <c r="D5194" s="8">
        <v>1960.0</v>
      </c>
      <c r="E5194" s="7">
        <f>'Cleaned and Complete Military E'!D90</f>
        <v>16542734.57</v>
      </c>
    </row>
    <row r="5195">
      <c r="A5195" s="1" t="s">
        <v>425</v>
      </c>
      <c r="B5195" s="1" t="s">
        <v>426</v>
      </c>
      <c r="C5195" s="1" t="s">
        <v>6</v>
      </c>
      <c r="D5195" s="12">
        <v>1961.0</v>
      </c>
      <c r="E5195" s="7">
        <f>'Cleaned and Complete Military E'!E90</f>
        <v>1930599.228</v>
      </c>
    </row>
    <row r="5196">
      <c r="A5196" s="1" t="s">
        <v>425</v>
      </c>
      <c r="B5196" s="1" t="s">
        <v>426</v>
      </c>
      <c r="C5196" s="1" t="s">
        <v>6</v>
      </c>
      <c r="D5196" s="12">
        <v>1962.0</v>
      </c>
      <c r="E5196" s="7">
        <f>'Cleaned and Complete Military E'!F90</f>
        <v>1983799.206</v>
      </c>
    </row>
    <row r="5197">
      <c r="A5197" s="1" t="s">
        <v>425</v>
      </c>
      <c r="B5197" s="1" t="s">
        <v>426</v>
      </c>
      <c r="C5197" s="1" t="s">
        <v>6</v>
      </c>
      <c r="D5197" s="12">
        <v>1963.0</v>
      </c>
      <c r="E5197" s="7">
        <f>'Cleaned and Complete Military E'!G90</f>
        <v>2155999.138</v>
      </c>
    </row>
    <row r="5198">
      <c r="A5198" s="1" t="s">
        <v>425</v>
      </c>
      <c r="B5198" s="1" t="s">
        <v>426</v>
      </c>
      <c r="C5198" s="1" t="s">
        <v>6</v>
      </c>
      <c r="D5198" s="12">
        <v>1964.0</v>
      </c>
      <c r="E5198" s="7">
        <f>'Cleaned and Complete Military E'!H90</f>
        <v>2353399.059</v>
      </c>
    </row>
    <row r="5199">
      <c r="A5199" s="1" t="s">
        <v>425</v>
      </c>
      <c r="B5199" s="1" t="s">
        <v>426</v>
      </c>
      <c r="C5199" s="1" t="s">
        <v>6</v>
      </c>
      <c r="D5199" s="12">
        <v>1965.0</v>
      </c>
      <c r="E5199" s="7">
        <f>'Cleaned and Complete Military E'!I90</f>
        <v>2505998.998</v>
      </c>
    </row>
    <row r="5200">
      <c r="A5200" s="1" t="s">
        <v>425</v>
      </c>
      <c r="B5200" s="1" t="s">
        <v>426</v>
      </c>
      <c r="C5200" s="1" t="s">
        <v>6</v>
      </c>
      <c r="D5200" s="12">
        <v>1966.0</v>
      </c>
      <c r="E5200" s="7">
        <f>'Cleaned and Complete Military E'!J90</f>
        <v>2539598.984</v>
      </c>
    </row>
    <row r="5201">
      <c r="A5201" s="1" t="s">
        <v>425</v>
      </c>
      <c r="B5201" s="1" t="s">
        <v>426</v>
      </c>
      <c r="C5201" s="1" t="s">
        <v>6</v>
      </c>
      <c r="D5201" s="12">
        <v>1967.0</v>
      </c>
      <c r="E5201" s="7">
        <f>'Cleaned and Complete Military E'!K90</f>
        <v>2883153.573</v>
      </c>
    </row>
    <row r="5202">
      <c r="A5202" s="1" t="s">
        <v>425</v>
      </c>
      <c r="B5202" s="1" t="s">
        <v>426</v>
      </c>
      <c r="C5202" s="1" t="s">
        <v>6</v>
      </c>
      <c r="D5202" s="12">
        <v>1968.0</v>
      </c>
      <c r="E5202" s="7">
        <f>'Cleaned and Complete Military E'!L90</f>
        <v>2658001.063</v>
      </c>
    </row>
    <row r="5203">
      <c r="A5203" s="1" t="s">
        <v>425</v>
      </c>
      <c r="B5203" s="1" t="s">
        <v>426</v>
      </c>
      <c r="C5203" s="1" t="s">
        <v>6</v>
      </c>
      <c r="D5203" s="12">
        <v>1969.0</v>
      </c>
      <c r="E5203" s="7">
        <f>'Cleaned and Complete Military E'!M90</f>
        <v>3297601.319</v>
      </c>
    </row>
    <row r="5204">
      <c r="A5204" s="1" t="s">
        <v>425</v>
      </c>
      <c r="B5204" s="1" t="s">
        <v>426</v>
      </c>
      <c r="C5204" s="1" t="s">
        <v>6</v>
      </c>
      <c r="D5204" s="12">
        <v>1970.0</v>
      </c>
      <c r="E5204" s="7">
        <f>'Cleaned and Complete Military E'!N90</f>
        <v>3986401.595</v>
      </c>
    </row>
    <row r="5205">
      <c r="A5205" s="1" t="s">
        <v>425</v>
      </c>
      <c r="B5205" s="1" t="s">
        <v>426</v>
      </c>
      <c r="C5205" s="1" t="s">
        <v>6</v>
      </c>
      <c r="D5205" s="12">
        <v>1971.0</v>
      </c>
      <c r="E5205" s="7">
        <f>'Cleaned and Complete Military E'!O90</f>
        <v>3770637.41</v>
      </c>
    </row>
    <row r="5206">
      <c r="A5206" s="1" t="s">
        <v>425</v>
      </c>
      <c r="B5206" s="1" t="s">
        <v>426</v>
      </c>
      <c r="C5206" s="1" t="s">
        <v>6</v>
      </c>
      <c r="D5206" s="12">
        <v>1972.0</v>
      </c>
      <c r="E5206" s="7">
        <f>'Cleaned and Complete Military E'!P90</f>
        <v>4234610.668</v>
      </c>
    </row>
    <row r="5207">
      <c r="A5207" s="1" t="s">
        <v>425</v>
      </c>
      <c r="B5207" s="1" t="s">
        <v>426</v>
      </c>
      <c r="C5207" s="1" t="s">
        <v>6</v>
      </c>
      <c r="D5207" s="12">
        <v>1973.0</v>
      </c>
      <c r="E5207" s="7">
        <f>'Cleaned and Complete Military E'!Q90</f>
        <v>5022404.825</v>
      </c>
    </row>
    <row r="5208">
      <c r="A5208" s="1" t="s">
        <v>425</v>
      </c>
      <c r="B5208" s="1" t="s">
        <v>426</v>
      </c>
      <c r="C5208" s="1" t="s">
        <v>6</v>
      </c>
      <c r="D5208" s="12">
        <v>1974.0</v>
      </c>
      <c r="E5208" s="7">
        <f>'Cleaned and Complete Military E'!R90</f>
        <v>6779970.098</v>
      </c>
    </row>
    <row r="5209">
      <c r="A5209" s="1" t="s">
        <v>425</v>
      </c>
      <c r="B5209" s="1" t="s">
        <v>426</v>
      </c>
      <c r="C5209" s="1" t="s">
        <v>6</v>
      </c>
      <c r="D5209" s="12">
        <v>1975.0</v>
      </c>
      <c r="E5209" s="7">
        <f>'Cleaned and Complete Military E'!S90</f>
        <v>6526389.844</v>
      </c>
    </row>
    <row r="5210">
      <c r="A5210" s="1" t="s">
        <v>425</v>
      </c>
      <c r="B5210" s="1" t="s">
        <v>426</v>
      </c>
      <c r="C5210" s="1" t="s">
        <v>6</v>
      </c>
      <c r="D5210" s="12">
        <v>1976.0</v>
      </c>
      <c r="E5210" s="7">
        <f>'Cleaned and Complete Military E'!T90</f>
        <v>6020631.897</v>
      </c>
    </row>
    <row r="5211">
      <c r="A5211" s="1" t="s">
        <v>425</v>
      </c>
      <c r="B5211" s="1" t="s">
        <v>426</v>
      </c>
      <c r="C5211" s="1" t="s">
        <v>6</v>
      </c>
      <c r="D5211" s="12">
        <v>1977.0</v>
      </c>
      <c r="E5211" s="7">
        <f>'Cleaned and Complete Military E'!U90</f>
        <v>7064980.375</v>
      </c>
    </row>
    <row r="5212">
      <c r="A5212" s="1" t="s">
        <v>425</v>
      </c>
      <c r="B5212" s="1" t="s">
        <v>426</v>
      </c>
      <c r="C5212" s="1" t="s">
        <v>6</v>
      </c>
      <c r="D5212" s="12">
        <v>1978.0</v>
      </c>
      <c r="E5212" s="7">
        <f>'Cleaned and Complete Military E'!V90</f>
        <v>8118123.472</v>
      </c>
    </row>
    <row r="5213">
      <c r="A5213" s="1" t="s">
        <v>425</v>
      </c>
      <c r="B5213" s="1" t="s">
        <v>426</v>
      </c>
      <c r="C5213" s="1" t="s">
        <v>6</v>
      </c>
      <c r="D5213" s="12">
        <v>1979.0</v>
      </c>
      <c r="E5213" s="7">
        <f>'Cleaned and Complete Military E'!W90</f>
        <v>10785547.37</v>
      </c>
    </row>
    <row r="5214">
      <c r="A5214" s="1" t="s">
        <v>425</v>
      </c>
      <c r="B5214" s="1" t="s">
        <v>426</v>
      </c>
      <c r="C5214" s="1" t="s">
        <v>6</v>
      </c>
      <c r="D5214" s="12">
        <v>1980.0</v>
      </c>
      <c r="E5214" s="7">
        <f>'Cleaned and Complete Military E'!X90</f>
        <v>15907791.96</v>
      </c>
    </row>
    <row r="5215">
      <c r="A5215" s="1" t="s">
        <v>425</v>
      </c>
      <c r="B5215" s="1" t="s">
        <v>426</v>
      </c>
      <c r="C5215" s="1" t="s">
        <v>6</v>
      </c>
      <c r="D5215" s="12">
        <v>1981.0</v>
      </c>
      <c r="E5215" s="7">
        <f>'Cleaned and Complete Military E'!Y90</f>
        <v>15788111.47</v>
      </c>
    </row>
    <row r="5216">
      <c r="A5216" s="1" t="s">
        <v>425</v>
      </c>
      <c r="B5216" s="1" t="s">
        <v>426</v>
      </c>
      <c r="C5216" s="1" t="s">
        <v>6</v>
      </c>
      <c r="D5216" s="12">
        <v>1982.0</v>
      </c>
      <c r="E5216" s="7">
        <f>'Cleaned and Complete Military E'!Z90</f>
        <v>14128284.83</v>
      </c>
    </row>
    <row r="5217">
      <c r="A5217" s="1" t="s">
        <v>425</v>
      </c>
      <c r="B5217" s="1" t="s">
        <v>426</v>
      </c>
      <c r="C5217" s="1" t="s">
        <v>6</v>
      </c>
      <c r="D5217" s="12">
        <v>1983.0</v>
      </c>
      <c r="E5217" s="7">
        <f>'Cleaned and Complete Military E'!AA90</f>
        <v>10236934.65</v>
      </c>
    </row>
    <row r="5218">
      <c r="A5218" s="1" t="s">
        <v>425</v>
      </c>
      <c r="B5218" s="1" t="s">
        <v>426</v>
      </c>
      <c r="C5218" s="1" t="s">
        <v>6</v>
      </c>
      <c r="D5218" s="12">
        <v>1984.0</v>
      </c>
      <c r="E5218" s="7">
        <f>'Cleaned and Complete Military E'!AB90</f>
        <v>9920516.345</v>
      </c>
    </row>
    <row r="5219">
      <c r="A5219" s="1" t="s">
        <v>425</v>
      </c>
      <c r="B5219" s="1" t="s">
        <v>426</v>
      </c>
      <c r="C5219" s="1" t="s">
        <v>6</v>
      </c>
      <c r="D5219" s="12">
        <v>1985.0</v>
      </c>
      <c r="E5219" s="7">
        <f>'Cleaned and Complete Military E'!AC90</f>
        <v>6281702.97</v>
      </c>
    </row>
    <row r="5220">
      <c r="A5220" s="1" t="s">
        <v>425</v>
      </c>
      <c r="B5220" s="1" t="s">
        <v>426</v>
      </c>
      <c r="C5220" s="1" t="s">
        <v>6</v>
      </c>
      <c r="D5220" s="12">
        <v>1986.0</v>
      </c>
      <c r="E5220" s="7">
        <f>'Cleaned and Complete Military E'!AD90</f>
        <v>7227148.725</v>
      </c>
    </row>
    <row r="5221">
      <c r="A5221" s="1" t="s">
        <v>425</v>
      </c>
      <c r="B5221" s="1" t="s">
        <v>426</v>
      </c>
      <c r="C5221" s="1" t="s">
        <v>6</v>
      </c>
      <c r="D5221" s="12">
        <v>1987.0</v>
      </c>
      <c r="E5221" s="7">
        <f>'Cleaned and Complete Military E'!AE90</f>
        <v>4585444.665</v>
      </c>
    </row>
    <row r="5222">
      <c r="A5222" s="1" t="s">
        <v>425</v>
      </c>
      <c r="B5222" s="1" t="s">
        <v>426</v>
      </c>
      <c r="C5222" s="1" t="s">
        <v>6</v>
      </c>
      <c r="D5222" s="12">
        <v>1988.0</v>
      </c>
      <c r="E5222" s="7">
        <f>'Cleaned and Complete Military E'!AF90</f>
        <v>9011475.022</v>
      </c>
    </row>
    <row r="5223">
      <c r="A5223" s="1" t="s">
        <v>425</v>
      </c>
      <c r="B5223" s="1" t="s">
        <v>426</v>
      </c>
      <c r="C5223" s="1" t="s">
        <v>6</v>
      </c>
      <c r="D5223" s="12">
        <v>1989.0</v>
      </c>
      <c r="E5223" s="7">
        <f>'Cleaned and Complete Military E'!AG90</f>
        <v>14394912.13</v>
      </c>
    </row>
    <row r="5224">
      <c r="A5224" s="1" t="s">
        <v>425</v>
      </c>
      <c r="B5224" s="1" t="s">
        <v>426</v>
      </c>
      <c r="C5224" s="1" t="s">
        <v>6</v>
      </c>
      <c r="D5224" s="12">
        <v>1990.0</v>
      </c>
      <c r="E5224" s="7">
        <f>'Cleaned and Complete Military E'!AH90</f>
        <v>12387253.54</v>
      </c>
    </row>
    <row r="5225">
      <c r="A5225" s="1" t="s">
        <v>425</v>
      </c>
      <c r="B5225" s="1" t="s">
        <v>426</v>
      </c>
      <c r="C5225" s="1" t="s">
        <v>6</v>
      </c>
      <c r="D5225" s="12">
        <v>1991.0</v>
      </c>
      <c r="E5225" s="7">
        <f>'Cleaned and Complete Military E'!AI90</f>
        <v>23179749.72</v>
      </c>
    </row>
    <row r="5226">
      <c r="A5226" s="1" t="s">
        <v>425</v>
      </c>
      <c r="B5226" s="1" t="s">
        <v>426</v>
      </c>
      <c r="C5226" s="1" t="s">
        <v>6</v>
      </c>
      <c r="D5226" s="12">
        <v>1992.0</v>
      </c>
      <c r="E5226" s="7">
        <f>'Cleaned and Complete Military E'!AJ90</f>
        <v>26661754.52</v>
      </c>
    </row>
    <row r="5227">
      <c r="A5227" s="1" t="s">
        <v>425</v>
      </c>
      <c r="B5227" s="1" t="s">
        <v>426</v>
      </c>
      <c r="C5227" s="1" t="s">
        <v>6</v>
      </c>
      <c r="D5227" s="12">
        <v>1993.0</v>
      </c>
      <c r="E5227" s="7">
        <f>'Cleaned and Complete Military E'!AK90</f>
        <v>23339131.11</v>
      </c>
    </row>
    <row r="5228">
      <c r="A5228" s="1" t="s">
        <v>425</v>
      </c>
      <c r="B5228" s="1" t="s">
        <v>426</v>
      </c>
      <c r="C5228" s="1" t="s">
        <v>6</v>
      </c>
      <c r="D5228" s="12">
        <v>1994.0</v>
      </c>
      <c r="E5228" s="7">
        <f>'Cleaned and Complete Military E'!AL90</f>
        <v>26495551.69</v>
      </c>
    </row>
    <row r="5229">
      <c r="A5229" s="1" t="s">
        <v>425</v>
      </c>
      <c r="B5229" s="1" t="s">
        <v>426</v>
      </c>
      <c r="C5229" s="1" t="s">
        <v>6</v>
      </c>
      <c r="D5229" s="12">
        <v>1995.0</v>
      </c>
      <c r="E5229" s="7">
        <f>'Cleaned and Complete Military E'!AM90</f>
        <v>25023304.59</v>
      </c>
    </row>
    <row r="5230">
      <c r="A5230" s="1" t="s">
        <v>425</v>
      </c>
      <c r="B5230" s="1" t="s">
        <v>426</v>
      </c>
      <c r="C5230" s="1" t="s">
        <v>6</v>
      </c>
      <c r="D5230" s="12">
        <v>1996.0</v>
      </c>
      <c r="E5230" s="7">
        <f>'Cleaned and Complete Military E'!AN90</f>
        <v>18592815.28</v>
      </c>
    </row>
    <row r="5231">
      <c r="A5231" s="1" t="s">
        <v>425</v>
      </c>
      <c r="B5231" s="1" t="s">
        <v>426</v>
      </c>
      <c r="C5231" s="1" t="s">
        <v>6</v>
      </c>
      <c r="D5231" s="12">
        <v>1997.0</v>
      </c>
      <c r="E5231" s="7">
        <f>'Cleaned and Complete Military E'!AO90</f>
        <v>9490749.703</v>
      </c>
    </row>
    <row r="5232">
      <c r="A5232" s="1" t="s">
        <v>425</v>
      </c>
      <c r="B5232" s="1" t="s">
        <v>426</v>
      </c>
      <c r="C5232" s="1" t="s">
        <v>6</v>
      </c>
      <c r="D5232" s="12">
        <v>1998.0</v>
      </c>
      <c r="E5232" s="7">
        <f>'Cleaned and Complete Military E'!AP90</f>
        <v>16542734.57</v>
      </c>
    </row>
    <row r="5233">
      <c r="A5233" s="1" t="s">
        <v>425</v>
      </c>
      <c r="B5233" s="1" t="s">
        <v>426</v>
      </c>
      <c r="C5233" s="1" t="s">
        <v>6</v>
      </c>
      <c r="D5233" s="12">
        <v>1999.0</v>
      </c>
      <c r="E5233" s="7">
        <f>'Cleaned and Complete Military E'!AQ90</f>
        <v>16542734.57</v>
      </c>
    </row>
    <row r="5234">
      <c r="A5234" s="1" t="s">
        <v>425</v>
      </c>
      <c r="B5234" s="1" t="s">
        <v>426</v>
      </c>
      <c r="C5234" s="1" t="s">
        <v>6</v>
      </c>
      <c r="D5234" s="12">
        <v>2000.0</v>
      </c>
      <c r="E5234" s="7">
        <f>'Cleaned and Complete Military E'!AR90</f>
        <v>23310804.35</v>
      </c>
    </row>
    <row r="5235">
      <c r="A5235" s="1" t="s">
        <v>425</v>
      </c>
      <c r="B5235" s="1" t="s">
        <v>426</v>
      </c>
      <c r="C5235" s="1" t="s">
        <v>6</v>
      </c>
      <c r="D5235" s="12">
        <v>2001.0</v>
      </c>
      <c r="E5235" s="7">
        <f>'Cleaned and Complete Military E'!AS90</f>
        <v>29911134.61</v>
      </c>
    </row>
    <row r="5236">
      <c r="A5236" s="1" t="s">
        <v>425</v>
      </c>
      <c r="B5236" s="1" t="s">
        <v>426</v>
      </c>
      <c r="C5236" s="1" t="s">
        <v>6</v>
      </c>
      <c r="D5236" s="12">
        <v>2002.0</v>
      </c>
      <c r="E5236" s="7">
        <f>'Cleaned and Complete Military E'!AT90</f>
        <v>27133961.88</v>
      </c>
    </row>
    <row r="5237">
      <c r="A5237" s="1" t="s">
        <v>425</v>
      </c>
      <c r="B5237" s="1" t="s">
        <v>426</v>
      </c>
      <c r="C5237" s="1" t="s">
        <v>6</v>
      </c>
      <c r="D5237" s="12">
        <v>2003.0</v>
      </c>
      <c r="E5237" s="7">
        <f>'Cleaned and Complete Military E'!AU90</f>
        <v>28467933.59</v>
      </c>
    </row>
    <row r="5238">
      <c r="A5238" s="1" t="s">
        <v>425</v>
      </c>
      <c r="B5238" s="1" t="s">
        <v>426</v>
      </c>
      <c r="C5238" s="1" t="s">
        <v>6</v>
      </c>
      <c r="D5238" s="12">
        <v>2004.0</v>
      </c>
      <c r="E5238" s="7">
        <f>'Cleaned and Complete Military E'!AV90</f>
        <v>22961537.04</v>
      </c>
    </row>
    <row r="5239">
      <c r="A5239" s="1" t="s">
        <v>425</v>
      </c>
      <c r="B5239" s="1" t="s">
        <v>426</v>
      </c>
      <c r="C5239" s="1" t="s">
        <v>6</v>
      </c>
      <c r="D5239" s="12">
        <v>2005.0</v>
      </c>
      <c r="E5239" s="7">
        <f>'Cleaned and Complete Military E'!AW90</f>
        <v>23552130.23</v>
      </c>
    </row>
    <row r="5240">
      <c r="A5240" s="1" t="s">
        <v>425</v>
      </c>
      <c r="B5240" s="1" t="s">
        <v>426</v>
      </c>
      <c r="C5240" s="1" t="s">
        <v>6</v>
      </c>
      <c r="D5240" s="12">
        <v>2006.0</v>
      </c>
      <c r="E5240" s="7">
        <f>'Cleaned and Complete Military E'!AX90</f>
        <v>28022458.48</v>
      </c>
    </row>
    <row r="5241">
      <c r="A5241" s="1" t="s">
        <v>425</v>
      </c>
      <c r="B5241" s="1" t="s">
        <v>426</v>
      </c>
      <c r="C5241" s="1" t="s">
        <v>6</v>
      </c>
      <c r="D5241" s="12">
        <v>2007.0</v>
      </c>
      <c r="E5241" s="7">
        <f>'Cleaned and Complete Military E'!AY90</f>
        <v>29076876.18</v>
      </c>
    </row>
    <row r="5242">
      <c r="A5242" s="1" t="s">
        <v>425</v>
      </c>
      <c r="B5242" s="1" t="s">
        <v>426</v>
      </c>
      <c r="C5242" s="1" t="s">
        <v>6</v>
      </c>
      <c r="D5242" s="12">
        <v>2008.0</v>
      </c>
      <c r="E5242" s="7">
        <f>'Cleaned and Complete Military E'!AZ90</f>
        <v>23645736.56</v>
      </c>
    </row>
    <row r="5243">
      <c r="A5243" s="1" t="s">
        <v>425</v>
      </c>
      <c r="B5243" s="1" t="s">
        <v>426</v>
      </c>
      <c r="C5243" s="1" t="s">
        <v>6</v>
      </c>
      <c r="D5243" s="12">
        <v>2009.0</v>
      </c>
      <c r="E5243" s="7">
        <f>'Cleaned and Complete Military E'!BA90</f>
        <v>26405564.66</v>
      </c>
    </row>
    <row r="5244">
      <c r="A5244" s="1" t="s">
        <v>425</v>
      </c>
      <c r="B5244" s="1" t="s">
        <v>426</v>
      </c>
      <c r="C5244" s="1" t="s">
        <v>6</v>
      </c>
      <c r="D5244" s="12">
        <v>2010.0</v>
      </c>
      <c r="E5244" s="7">
        <f>'Cleaned and Complete Military E'!BB90</f>
        <v>25062278.63</v>
      </c>
    </row>
    <row r="5245">
      <c r="A5245" s="1" t="s">
        <v>425</v>
      </c>
      <c r="B5245" s="1" t="s">
        <v>426</v>
      </c>
      <c r="C5245" s="1" t="s">
        <v>6</v>
      </c>
      <c r="D5245" s="12">
        <v>2011.0</v>
      </c>
      <c r="E5245" s="7">
        <f>'Cleaned and Complete Military E'!BC90</f>
        <v>25476183.91</v>
      </c>
    </row>
    <row r="5246">
      <c r="A5246" s="1" t="s">
        <v>425</v>
      </c>
      <c r="B5246" s="1" t="s">
        <v>426</v>
      </c>
      <c r="C5246" s="1" t="s">
        <v>6</v>
      </c>
      <c r="D5246" s="12">
        <v>2012.0</v>
      </c>
      <c r="E5246" s="7">
        <f>'Cleaned and Complete Military E'!BD90</f>
        <v>29758934.08</v>
      </c>
    </row>
    <row r="5247">
      <c r="A5247" s="1" t="s">
        <v>425</v>
      </c>
      <c r="B5247" s="1" t="s">
        <v>426</v>
      </c>
      <c r="C5247" s="1" t="s">
        <v>6</v>
      </c>
      <c r="D5247" s="12">
        <v>2013.0</v>
      </c>
      <c r="E5247" s="7">
        <f>'Cleaned and Complete Military E'!BE90</f>
        <v>31684939.41</v>
      </c>
    </row>
    <row r="5248">
      <c r="A5248" s="1" t="s">
        <v>425</v>
      </c>
      <c r="B5248" s="1" t="s">
        <v>426</v>
      </c>
      <c r="C5248" s="1" t="s">
        <v>6</v>
      </c>
      <c r="D5248" s="12">
        <v>2014.0</v>
      </c>
      <c r="E5248" s="7">
        <f>'Cleaned and Complete Military E'!BF90</f>
        <v>48810630.79</v>
      </c>
    </row>
    <row r="5249">
      <c r="A5249" s="1" t="s">
        <v>425</v>
      </c>
      <c r="B5249" s="1" t="s">
        <v>426</v>
      </c>
      <c r="C5249" s="1" t="s">
        <v>6</v>
      </c>
      <c r="D5249" s="12">
        <v>2015.0</v>
      </c>
      <c r="E5249" s="7">
        <f>'Cleaned and Complete Military E'!BG90</f>
        <v>39226514.27</v>
      </c>
    </row>
    <row r="5250">
      <c r="A5250" s="1" t="s">
        <v>425</v>
      </c>
      <c r="B5250" s="1" t="s">
        <v>426</v>
      </c>
      <c r="C5250" s="1" t="s">
        <v>6</v>
      </c>
      <c r="D5250" s="12">
        <v>2016.0</v>
      </c>
      <c r="E5250" s="7">
        <f>'Cleaned and Complete Military E'!BH90</f>
        <v>37414732.17</v>
      </c>
    </row>
    <row r="5251">
      <c r="A5251" s="1" t="s">
        <v>425</v>
      </c>
      <c r="B5251" s="1" t="s">
        <v>426</v>
      </c>
      <c r="C5251" s="1" t="s">
        <v>6</v>
      </c>
      <c r="D5251" s="12">
        <v>2017.0</v>
      </c>
      <c r="E5251" s="7">
        <f>'Cleaned and Complete Military E'!BI90</f>
        <v>39577826</v>
      </c>
    </row>
    <row r="5252">
      <c r="A5252" s="1" t="s">
        <v>425</v>
      </c>
      <c r="B5252" s="1" t="s">
        <v>426</v>
      </c>
      <c r="C5252" s="1" t="s">
        <v>6</v>
      </c>
      <c r="D5252" s="12">
        <v>2018.0</v>
      </c>
      <c r="E5252" s="7">
        <f>'Cleaned and Complete Military E'!BJ90</f>
        <v>29622478.1</v>
      </c>
    </row>
    <row r="5253">
      <c r="A5253" s="1" t="str">
        <f>'Cleaned and Complete Military E'!A91</f>
        <v>El Salvador</v>
      </c>
      <c r="B5253" s="1" t="str">
        <f>'Cleaned and Complete Military E'!B91</f>
        <v>SLV</v>
      </c>
      <c r="C5253" s="1" t="str">
        <f>'Cleaned and Complete Military E'!C91</f>
        <v>Country</v>
      </c>
      <c r="D5253" s="8">
        <v>1960.0</v>
      </c>
      <c r="E5253" s="7">
        <f>'Cleaned and Complete Military E'!D91</f>
        <v>4384473.695</v>
      </c>
    </row>
    <row r="5254">
      <c r="A5254" s="1" t="s">
        <v>427</v>
      </c>
      <c r="B5254" s="1" t="s">
        <v>428</v>
      </c>
      <c r="C5254" s="1" t="s">
        <v>6</v>
      </c>
      <c r="D5254" s="12">
        <v>1961.0</v>
      </c>
      <c r="E5254" s="7">
        <f>'Cleaned and Complete Military E'!E91</f>
        <v>4441787.077</v>
      </c>
    </row>
    <row r="5255">
      <c r="A5255" s="1" t="s">
        <v>427</v>
      </c>
      <c r="B5255" s="1" t="s">
        <v>428</v>
      </c>
      <c r="C5255" s="1" t="s">
        <v>6</v>
      </c>
      <c r="D5255" s="12">
        <v>1962.0</v>
      </c>
      <c r="E5255" s="7">
        <f>'Cleaned and Complete Military E'!F91</f>
        <v>6218501.908</v>
      </c>
    </row>
    <row r="5256">
      <c r="A5256" s="1" t="s">
        <v>427</v>
      </c>
      <c r="B5256" s="1" t="s">
        <v>428</v>
      </c>
      <c r="C5256" s="1" t="s">
        <v>6</v>
      </c>
      <c r="D5256" s="12">
        <v>1963.0</v>
      </c>
      <c r="E5256" s="7">
        <f>'Cleaned and Complete Military E'!G91</f>
        <v>6103875.145</v>
      </c>
    </row>
    <row r="5257">
      <c r="A5257" s="1" t="s">
        <v>427</v>
      </c>
      <c r="B5257" s="1" t="s">
        <v>428</v>
      </c>
      <c r="C5257" s="1" t="s">
        <v>6</v>
      </c>
      <c r="D5257" s="12">
        <v>1964.0</v>
      </c>
      <c r="E5257" s="7">
        <f>'Cleaned and Complete Military E'!H91</f>
        <v>5724173.991</v>
      </c>
    </row>
    <row r="5258">
      <c r="A5258" s="1" t="s">
        <v>427</v>
      </c>
      <c r="B5258" s="1" t="s">
        <v>428</v>
      </c>
      <c r="C5258" s="1" t="s">
        <v>6</v>
      </c>
      <c r="D5258" s="12">
        <v>1965.0</v>
      </c>
      <c r="E5258" s="7">
        <f>'Cleaned and Complete Military E'!I91</f>
        <v>6483576.298</v>
      </c>
    </row>
    <row r="5259">
      <c r="A5259" s="1" t="s">
        <v>427</v>
      </c>
      <c r="B5259" s="1" t="s">
        <v>428</v>
      </c>
      <c r="C5259" s="1" t="s">
        <v>6</v>
      </c>
      <c r="D5259" s="12">
        <v>1966.0</v>
      </c>
      <c r="E5259" s="7">
        <f>'Cleaned and Complete Military E'!J91</f>
        <v>6591038.889</v>
      </c>
    </row>
    <row r="5260">
      <c r="A5260" s="1" t="s">
        <v>427</v>
      </c>
      <c r="B5260" s="1" t="s">
        <v>428</v>
      </c>
      <c r="C5260" s="1" t="s">
        <v>6</v>
      </c>
      <c r="D5260" s="12">
        <v>1967.0</v>
      </c>
      <c r="E5260" s="7">
        <f>'Cleaned and Complete Military E'!K91</f>
        <v>6777307.379</v>
      </c>
    </row>
    <row r="5261">
      <c r="A5261" s="1" t="s">
        <v>427</v>
      </c>
      <c r="B5261" s="1" t="s">
        <v>428</v>
      </c>
      <c r="C5261" s="1" t="s">
        <v>6</v>
      </c>
      <c r="D5261" s="12">
        <v>1968.0</v>
      </c>
      <c r="E5261" s="7">
        <f>'Cleaned and Complete Military E'!L91</f>
        <v>6619695.579</v>
      </c>
    </row>
    <row r="5262">
      <c r="A5262" s="1" t="s">
        <v>427</v>
      </c>
      <c r="B5262" s="1" t="s">
        <v>428</v>
      </c>
      <c r="C5262" s="1" t="s">
        <v>6</v>
      </c>
      <c r="D5262" s="12">
        <v>1969.0</v>
      </c>
      <c r="E5262" s="7">
        <f>'Cleaned and Complete Military E'!M91</f>
        <v>7508052.995</v>
      </c>
    </row>
    <row r="5263">
      <c r="A5263" s="1" t="s">
        <v>427</v>
      </c>
      <c r="B5263" s="1" t="s">
        <v>428</v>
      </c>
      <c r="C5263" s="1" t="s">
        <v>6</v>
      </c>
      <c r="D5263" s="12">
        <v>1970.0</v>
      </c>
      <c r="E5263" s="7">
        <f>'Cleaned and Complete Military E'!N91</f>
        <v>7135516.014</v>
      </c>
    </row>
    <row r="5264">
      <c r="A5264" s="1" t="s">
        <v>427</v>
      </c>
      <c r="B5264" s="1" t="s">
        <v>428</v>
      </c>
      <c r="C5264" s="1" t="s">
        <v>6</v>
      </c>
      <c r="D5264" s="12">
        <v>1971.0</v>
      </c>
      <c r="E5264" s="7">
        <f>'Cleaned and Complete Military E'!O91</f>
        <v>8516583.63</v>
      </c>
    </row>
    <row r="5265">
      <c r="A5265" s="1" t="s">
        <v>427</v>
      </c>
      <c r="B5265" s="1" t="s">
        <v>428</v>
      </c>
      <c r="C5265" s="1" t="s">
        <v>6</v>
      </c>
      <c r="D5265" s="12">
        <v>1972.0</v>
      </c>
      <c r="E5265" s="7">
        <f>'Cleaned and Complete Military E'!P91</f>
        <v>11140612.1</v>
      </c>
    </row>
    <row r="5266">
      <c r="A5266" s="1" t="s">
        <v>427</v>
      </c>
      <c r="B5266" s="1" t="s">
        <v>428</v>
      </c>
      <c r="C5266" s="1" t="s">
        <v>6</v>
      </c>
      <c r="D5266" s="12">
        <v>1973.0</v>
      </c>
      <c r="E5266" s="7">
        <f>'Cleaned and Complete Military E'!Q91</f>
        <v>12475644.13</v>
      </c>
    </row>
    <row r="5267">
      <c r="A5267" s="1" t="s">
        <v>427</v>
      </c>
      <c r="B5267" s="1" t="s">
        <v>428</v>
      </c>
      <c r="C5267" s="1" t="s">
        <v>6</v>
      </c>
      <c r="D5267" s="12">
        <v>1974.0</v>
      </c>
      <c r="E5267" s="7">
        <f>'Cleaned and Complete Military E'!R91</f>
        <v>13350320.28</v>
      </c>
    </row>
    <row r="5268">
      <c r="A5268" s="1" t="s">
        <v>427</v>
      </c>
      <c r="B5268" s="1" t="s">
        <v>428</v>
      </c>
      <c r="C5268" s="1" t="s">
        <v>6</v>
      </c>
      <c r="D5268" s="12">
        <v>1975.0</v>
      </c>
      <c r="E5268" s="7">
        <f>'Cleaned and Complete Military E'!S91</f>
        <v>15652099.64</v>
      </c>
    </row>
    <row r="5269">
      <c r="A5269" s="1" t="s">
        <v>427</v>
      </c>
      <c r="B5269" s="1" t="s">
        <v>428</v>
      </c>
      <c r="C5269" s="1" t="s">
        <v>6</v>
      </c>
      <c r="D5269" s="12">
        <v>1976.0</v>
      </c>
      <c r="E5269" s="7">
        <f>'Cleaned and Complete Military E'!T91</f>
        <v>20531871.89</v>
      </c>
    </row>
    <row r="5270">
      <c r="A5270" s="1" t="s">
        <v>427</v>
      </c>
      <c r="B5270" s="1" t="s">
        <v>428</v>
      </c>
      <c r="C5270" s="1" t="s">
        <v>6</v>
      </c>
      <c r="D5270" s="12">
        <v>1977.0</v>
      </c>
      <c r="E5270" s="7">
        <f>'Cleaned and Complete Military E'!U91</f>
        <v>28588099.64</v>
      </c>
    </row>
    <row r="5271">
      <c r="A5271" s="1" t="s">
        <v>427</v>
      </c>
      <c r="B5271" s="1" t="s">
        <v>428</v>
      </c>
      <c r="C5271" s="1" t="s">
        <v>6</v>
      </c>
      <c r="D5271" s="12">
        <v>1978.0</v>
      </c>
      <c r="E5271" s="7">
        <f>'Cleaned and Complete Military E'!V91</f>
        <v>34987046.26</v>
      </c>
    </row>
    <row r="5272">
      <c r="A5272" s="1" t="s">
        <v>427</v>
      </c>
      <c r="B5272" s="1" t="s">
        <v>428</v>
      </c>
      <c r="C5272" s="1" t="s">
        <v>6</v>
      </c>
      <c r="D5272" s="12">
        <v>1979.0</v>
      </c>
      <c r="E5272" s="7">
        <f>'Cleaned and Complete Military E'!W91</f>
        <v>54644241.99</v>
      </c>
    </row>
    <row r="5273">
      <c r="A5273" s="1" t="s">
        <v>427</v>
      </c>
      <c r="B5273" s="1" t="s">
        <v>428</v>
      </c>
      <c r="C5273" s="1" t="s">
        <v>6</v>
      </c>
      <c r="D5273" s="12">
        <v>1980.0</v>
      </c>
      <c r="E5273" s="7">
        <f>'Cleaned and Complete Military E'!X91</f>
        <v>62055971.53</v>
      </c>
    </row>
    <row r="5274">
      <c r="A5274" s="1" t="s">
        <v>427</v>
      </c>
      <c r="B5274" s="1" t="s">
        <v>428</v>
      </c>
      <c r="C5274" s="1" t="s">
        <v>6</v>
      </c>
      <c r="D5274" s="12">
        <v>1981.0</v>
      </c>
      <c r="E5274" s="7">
        <f>'Cleaned and Complete Military E'!Y91</f>
        <v>78352569.4</v>
      </c>
    </row>
    <row r="5275">
      <c r="A5275" s="1" t="s">
        <v>427</v>
      </c>
      <c r="B5275" s="1" t="s">
        <v>428</v>
      </c>
      <c r="C5275" s="1" t="s">
        <v>6</v>
      </c>
      <c r="D5275" s="12">
        <v>1982.0</v>
      </c>
      <c r="E5275" s="7">
        <f>'Cleaned and Complete Military E'!Z91</f>
        <v>94372953.74</v>
      </c>
    </row>
    <row r="5276">
      <c r="A5276" s="1" t="s">
        <v>427</v>
      </c>
      <c r="B5276" s="1" t="s">
        <v>428</v>
      </c>
      <c r="C5276" s="1" t="s">
        <v>6</v>
      </c>
      <c r="D5276" s="12">
        <v>1983.0</v>
      </c>
      <c r="E5276" s="7">
        <f>'Cleaned and Complete Military E'!AA91</f>
        <v>124526263.3</v>
      </c>
    </row>
    <row r="5277">
      <c r="A5277" s="1" t="s">
        <v>427</v>
      </c>
      <c r="B5277" s="1" t="s">
        <v>428</v>
      </c>
      <c r="C5277" s="1" t="s">
        <v>6</v>
      </c>
      <c r="D5277" s="12">
        <v>1984.0</v>
      </c>
      <c r="E5277" s="7">
        <f>'Cleaned and Complete Military E'!AB91</f>
        <v>235932384.3</v>
      </c>
    </row>
    <row r="5278">
      <c r="A5278" s="1" t="s">
        <v>427</v>
      </c>
      <c r="B5278" s="1" t="s">
        <v>428</v>
      </c>
      <c r="C5278" s="1" t="s">
        <v>6</v>
      </c>
      <c r="D5278" s="12">
        <v>1985.0</v>
      </c>
      <c r="E5278" s="7">
        <f>'Cleaned and Complete Military E'!AC91</f>
        <v>250433594.3</v>
      </c>
    </row>
    <row r="5279">
      <c r="A5279" s="1" t="s">
        <v>427</v>
      </c>
      <c r="B5279" s="1" t="s">
        <v>428</v>
      </c>
      <c r="C5279" s="1" t="s">
        <v>6</v>
      </c>
      <c r="D5279" s="12">
        <v>1986.0</v>
      </c>
      <c r="E5279" s="7">
        <f>'Cleaned and Complete Military E'!AD91</f>
        <v>163311245.6</v>
      </c>
    </row>
    <row r="5280">
      <c r="A5280" s="1" t="s">
        <v>427</v>
      </c>
      <c r="B5280" s="1" t="s">
        <v>428</v>
      </c>
      <c r="C5280" s="1" t="s">
        <v>6</v>
      </c>
      <c r="D5280" s="12">
        <v>1987.0</v>
      </c>
      <c r="E5280" s="7">
        <f>'Cleaned and Complete Military E'!AE91</f>
        <v>176891743.8</v>
      </c>
    </row>
    <row r="5281">
      <c r="A5281" s="1" t="s">
        <v>427</v>
      </c>
      <c r="B5281" s="1" t="s">
        <v>428</v>
      </c>
      <c r="C5281" s="1" t="s">
        <v>6</v>
      </c>
      <c r="D5281" s="12">
        <v>1988.0</v>
      </c>
      <c r="E5281" s="7">
        <f>'Cleaned and Complete Military E'!AF91</f>
        <v>178963345.2</v>
      </c>
    </row>
    <row r="5282">
      <c r="A5282" s="1" t="s">
        <v>427</v>
      </c>
      <c r="B5282" s="1" t="s">
        <v>428</v>
      </c>
      <c r="C5282" s="1" t="s">
        <v>6</v>
      </c>
      <c r="D5282" s="12">
        <v>1989.0</v>
      </c>
      <c r="E5282" s="7">
        <f>'Cleaned and Complete Military E'!AG91</f>
        <v>213029679.7</v>
      </c>
    </row>
    <row r="5283">
      <c r="A5283" s="1" t="s">
        <v>427</v>
      </c>
      <c r="B5283" s="1" t="s">
        <v>428</v>
      </c>
      <c r="C5283" s="1" t="s">
        <v>6</v>
      </c>
      <c r="D5283" s="12">
        <v>1990.0</v>
      </c>
      <c r="E5283" s="7">
        <f>'Cleaned and Complete Military E'!AH91</f>
        <v>163886690.4</v>
      </c>
    </row>
    <row r="5284">
      <c r="A5284" s="1" t="s">
        <v>427</v>
      </c>
      <c r="B5284" s="1" t="s">
        <v>428</v>
      </c>
      <c r="C5284" s="1" t="s">
        <v>6</v>
      </c>
      <c r="D5284" s="12">
        <v>1991.0</v>
      </c>
      <c r="E5284" s="7">
        <f>'Cleaned and Complete Military E'!AI91</f>
        <v>145127188.6</v>
      </c>
    </row>
    <row r="5285">
      <c r="A5285" s="1" t="s">
        <v>427</v>
      </c>
      <c r="B5285" s="1" t="s">
        <v>428</v>
      </c>
      <c r="C5285" s="1" t="s">
        <v>6</v>
      </c>
      <c r="D5285" s="12">
        <v>1992.0</v>
      </c>
      <c r="E5285" s="7">
        <f>'Cleaned and Complete Military E'!AJ91</f>
        <v>134193736.7</v>
      </c>
    </row>
    <row r="5286">
      <c r="A5286" s="1" t="s">
        <v>427</v>
      </c>
      <c r="B5286" s="1" t="s">
        <v>428</v>
      </c>
      <c r="C5286" s="1" t="s">
        <v>6</v>
      </c>
      <c r="D5286" s="12">
        <v>1993.0</v>
      </c>
      <c r="E5286" s="7">
        <f>'Cleaned and Complete Military E'!AK91</f>
        <v>116470035.6</v>
      </c>
    </row>
    <row r="5287">
      <c r="A5287" s="1" t="s">
        <v>427</v>
      </c>
      <c r="B5287" s="1" t="s">
        <v>428</v>
      </c>
      <c r="C5287" s="1" t="s">
        <v>6</v>
      </c>
      <c r="D5287" s="12">
        <v>1994.0</v>
      </c>
      <c r="E5287" s="7">
        <f>'Cleaned and Complete Military E'!AL91</f>
        <v>109334519.6</v>
      </c>
    </row>
    <row r="5288">
      <c r="A5288" s="1" t="s">
        <v>427</v>
      </c>
      <c r="B5288" s="1" t="s">
        <v>428</v>
      </c>
      <c r="C5288" s="1" t="s">
        <v>6</v>
      </c>
      <c r="D5288" s="12">
        <v>1995.0</v>
      </c>
      <c r="E5288" s="7">
        <f>'Cleaned and Complete Military E'!AM91</f>
        <v>111636298.9</v>
      </c>
    </row>
    <row r="5289">
      <c r="A5289" s="1" t="s">
        <v>427</v>
      </c>
      <c r="B5289" s="1" t="s">
        <v>428</v>
      </c>
      <c r="C5289" s="1" t="s">
        <v>6</v>
      </c>
      <c r="D5289" s="12">
        <v>1996.0</v>
      </c>
      <c r="E5289" s="7">
        <f>'Cleaned and Complete Military E'!AN91</f>
        <v>110830676.2</v>
      </c>
    </row>
    <row r="5290">
      <c r="A5290" s="1" t="s">
        <v>427</v>
      </c>
      <c r="B5290" s="1" t="s">
        <v>428</v>
      </c>
      <c r="C5290" s="1" t="s">
        <v>6</v>
      </c>
      <c r="D5290" s="12">
        <v>1997.0</v>
      </c>
      <c r="E5290" s="7">
        <f>'Cleaned and Complete Military E'!AO91</f>
        <v>112211743.8</v>
      </c>
    </row>
    <row r="5291">
      <c r="A5291" s="1" t="s">
        <v>427</v>
      </c>
      <c r="B5291" s="1" t="s">
        <v>428</v>
      </c>
      <c r="C5291" s="1" t="s">
        <v>6</v>
      </c>
      <c r="D5291" s="12">
        <v>1998.0</v>
      </c>
      <c r="E5291" s="7">
        <f>'Cleaned and Complete Military E'!AP91</f>
        <v>110830676.2</v>
      </c>
    </row>
    <row r="5292">
      <c r="A5292" s="1" t="s">
        <v>427</v>
      </c>
      <c r="B5292" s="1" t="s">
        <v>428</v>
      </c>
      <c r="C5292" s="1" t="s">
        <v>6</v>
      </c>
      <c r="D5292" s="12">
        <v>1999.0</v>
      </c>
      <c r="E5292" s="7">
        <f>'Cleaned and Complete Military E'!AQ91</f>
        <v>114743701.1</v>
      </c>
    </row>
    <row r="5293">
      <c r="A5293" s="1" t="s">
        <v>427</v>
      </c>
      <c r="B5293" s="1" t="s">
        <v>428</v>
      </c>
      <c r="C5293" s="1" t="s">
        <v>6</v>
      </c>
      <c r="D5293" s="12">
        <v>2000.0</v>
      </c>
      <c r="E5293" s="7">
        <f>'Cleaned and Complete Military E'!AR91</f>
        <v>110370320.3</v>
      </c>
    </row>
    <row r="5294">
      <c r="A5294" s="1" t="s">
        <v>427</v>
      </c>
      <c r="B5294" s="1" t="s">
        <v>428</v>
      </c>
      <c r="C5294" s="1" t="s">
        <v>6</v>
      </c>
      <c r="D5294" s="12">
        <v>2001.0</v>
      </c>
      <c r="E5294" s="7">
        <f>'Cleaned and Complete Military E'!AS91</f>
        <v>150651459.1</v>
      </c>
    </row>
    <row r="5295">
      <c r="A5295" s="1" t="s">
        <v>427</v>
      </c>
      <c r="B5295" s="1" t="s">
        <v>428</v>
      </c>
      <c r="C5295" s="1" t="s">
        <v>6</v>
      </c>
      <c r="D5295" s="12">
        <v>2002.0</v>
      </c>
      <c r="E5295" s="7">
        <f>'Cleaned and Complete Military E'!AT91</f>
        <v>161700000</v>
      </c>
    </row>
    <row r="5296">
      <c r="A5296" s="1" t="s">
        <v>427</v>
      </c>
      <c r="B5296" s="1" t="s">
        <v>428</v>
      </c>
      <c r="C5296" s="1" t="s">
        <v>6</v>
      </c>
      <c r="D5296" s="12">
        <v>2003.0</v>
      </c>
      <c r="E5296" s="7">
        <f>'Cleaned and Complete Military E'!AU91</f>
        <v>126600000</v>
      </c>
    </row>
    <row r="5297">
      <c r="A5297" s="1" t="s">
        <v>427</v>
      </c>
      <c r="B5297" s="1" t="s">
        <v>428</v>
      </c>
      <c r="C5297" s="1" t="s">
        <v>6</v>
      </c>
      <c r="D5297" s="12">
        <v>2004.0</v>
      </c>
      <c r="E5297" s="7">
        <f>'Cleaned and Complete Military E'!AV91</f>
        <v>128000000</v>
      </c>
    </row>
    <row r="5298">
      <c r="A5298" s="1" t="s">
        <v>427</v>
      </c>
      <c r="B5298" s="1" t="s">
        <v>428</v>
      </c>
      <c r="C5298" s="1" t="s">
        <v>6</v>
      </c>
      <c r="D5298" s="12">
        <v>2005.0</v>
      </c>
      <c r="E5298" s="7">
        <f>'Cleaned and Complete Military E'!AW91</f>
        <v>132900000</v>
      </c>
    </row>
    <row r="5299">
      <c r="A5299" s="1" t="s">
        <v>427</v>
      </c>
      <c r="B5299" s="1" t="s">
        <v>428</v>
      </c>
      <c r="C5299" s="1" t="s">
        <v>6</v>
      </c>
      <c r="D5299" s="12">
        <v>2006.0</v>
      </c>
      <c r="E5299" s="7">
        <f>'Cleaned and Complete Military E'!AX91</f>
        <v>142100000</v>
      </c>
    </row>
    <row r="5300">
      <c r="A5300" s="1" t="s">
        <v>427</v>
      </c>
      <c r="B5300" s="1" t="s">
        <v>428</v>
      </c>
      <c r="C5300" s="1" t="s">
        <v>6</v>
      </c>
      <c r="D5300" s="12">
        <v>2007.0</v>
      </c>
      <c r="E5300" s="7">
        <f>'Cleaned and Complete Military E'!AY91</f>
        <v>165600000</v>
      </c>
    </row>
    <row r="5301">
      <c r="A5301" s="1" t="s">
        <v>427</v>
      </c>
      <c r="B5301" s="1" t="s">
        <v>428</v>
      </c>
      <c r="C5301" s="1" t="s">
        <v>6</v>
      </c>
      <c r="D5301" s="12">
        <v>2008.0</v>
      </c>
      <c r="E5301" s="7">
        <f>'Cleaned and Complete Military E'!AZ91</f>
        <v>173000000</v>
      </c>
    </row>
    <row r="5302">
      <c r="A5302" s="1" t="s">
        <v>427</v>
      </c>
      <c r="B5302" s="1" t="s">
        <v>428</v>
      </c>
      <c r="C5302" s="1" t="s">
        <v>6</v>
      </c>
      <c r="D5302" s="12">
        <v>2009.0</v>
      </c>
      <c r="E5302" s="7">
        <f>'Cleaned and Complete Military E'!BA91</f>
        <v>189900000</v>
      </c>
    </row>
    <row r="5303">
      <c r="A5303" s="1" t="s">
        <v>427</v>
      </c>
      <c r="B5303" s="1" t="s">
        <v>428</v>
      </c>
      <c r="C5303" s="1" t="s">
        <v>6</v>
      </c>
      <c r="D5303" s="12">
        <v>2010.0</v>
      </c>
      <c r="E5303" s="7">
        <f>'Cleaned and Complete Military E'!BB91</f>
        <v>201000000</v>
      </c>
    </row>
    <row r="5304">
      <c r="A5304" s="1" t="s">
        <v>427</v>
      </c>
      <c r="B5304" s="1" t="s">
        <v>428</v>
      </c>
      <c r="C5304" s="1" t="s">
        <v>6</v>
      </c>
      <c r="D5304" s="12">
        <v>2011.0</v>
      </c>
      <c r="E5304" s="7">
        <f>'Cleaned and Complete Military E'!BC91</f>
        <v>220700000</v>
      </c>
    </row>
    <row r="5305">
      <c r="A5305" s="1" t="s">
        <v>427</v>
      </c>
      <c r="B5305" s="1" t="s">
        <v>428</v>
      </c>
      <c r="C5305" s="1" t="s">
        <v>6</v>
      </c>
      <c r="D5305" s="12">
        <v>2012.0</v>
      </c>
      <c r="E5305" s="7">
        <f>'Cleaned and Complete Military E'!BD91</f>
        <v>224300000</v>
      </c>
    </row>
    <row r="5306">
      <c r="A5306" s="1" t="s">
        <v>427</v>
      </c>
      <c r="B5306" s="1" t="s">
        <v>428</v>
      </c>
      <c r="C5306" s="1" t="s">
        <v>6</v>
      </c>
      <c r="D5306" s="12">
        <v>2013.0</v>
      </c>
      <c r="E5306" s="7">
        <f>'Cleaned and Complete Military E'!BE91</f>
        <v>237500000</v>
      </c>
    </row>
    <row r="5307">
      <c r="A5307" s="1" t="s">
        <v>427</v>
      </c>
      <c r="B5307" s="1" t="s">
        <v>428</v>
      </c>
      <c r="C5307" s="1" t="s">
        <v>6</v>
      </c>
      <c r="D5307" s="12">
        <v>2014.0</v>
      </c>
      <c r="E5307" s="7">
        <f>'Cleaned and Complete Military E'!BF91</f>
        <v>233900000</v>
      </c>
    </row>
    <row r="5308">
      <c r="A5308" s="1" t="s">
        <v>427</v>
      </c>
      <c r="B5308" s="1" t="s">
        <v>428</v>
      </c>
      <c r="C5308" s="1" t="s">
        <v>6</v>
      </c>
      <c r="D5308" s="12">
        <v>2015.0</v>
      </c>
      <c r="E5308" s="7">
        <f>'Cleaned and Complete Military E'!BG91</f>
        <v>247700000</v>
      </c>
    </row>
    <row r="5309">
      <c r="A5309" s="1" t="s">
        <v>427</v>
      </c>
      <c r="B5309" s="1" t="s">
        <v>428</v>
      </c>
      <c r="C5309" s="1" t="s">
        <v>6</v>
      </c>
      <c r="D5309" s="12">
        <v>2016.0</v>
      </c>
      <c r="E5309" s="7">
        <f>'Cleaned and Complete Military E'!BH91</f>
        <v>247600000</v>
      </c>
    </row>
    <row r="5310">
      <c r="A5310" s="1" t="s">
        <v>427</v>
      </c>
      <c r="B5310" s="1" t="s">
        <v>428</v>
      </c>
      <c r="C5310" s="1" t="s">
        <v>6</v>
      </c>
      <c r="D5310" s="12">
        <v>2017.0</v>
      </c>
      <c r="E5310" s="7">
        <f>'Cleaned and Complete Military E'!BI91</f>
        <v>260900000</v>
      </c>
    </row>
    <row r="5311">
      <c r="A5311" s="1" t="s">
        <v>427</v>
      </c>
      <c r="B5311" s="1" t="s">
        <v>428</v>
      </c>
      <c r="C5311" s="1" t="s">
        <v>6</v>
      </c>
      <c r="D5311" s="12">
        <v>2018.0</v>
      </c>
      <c r="E5311" s="7">
        <f>'Cleaned and Complete Military E'!BJ91</f>
        <v>266460000</v>
      </c>
    </row>
    <row r="5312">
      <c r="A5312" s="1" t="str">
        <f>'Cleaned and Complete Military E'!A92</f>
        <v>Sub-Saharan Africa (excluding high income)</v>
      </c>
      <c r="B5312" s="1" t="str">
        <f>'Cleaned and Complete Military E'!B92</f>
        <v>SSA</v>
      </c>
      <c r="C5312" s="1" t="str">
        <f>'Cleaned and Complete Military E'!C92</f>
        <v>Regions Clubbed Economically</v>
      </c>
      <c r="D5312" s="8">
        <v>1960.0</v>
      </c>
      <c r="E5312" s="7">
        <f>'Cleaned and Complete Military E'!D92</f>
        <v>8842383399</v>
      </c>
    </row>
    <row r="5313">
      <c r="A5313" s="1" t="s">
        <v>435</v>
      </c>
      <c r="B5313" s="1" t="s">
        <v>436</v>
      </c>
      <c r="C5313" s="1" t="s">
        <v>128</v>
      </c>
      <c r="D5313" s="12">
        <v>1961.0</v>
      </c>
      <c r="E5313" s="7">
        <f>'Cleaned and Complete Military E'!E92</f>
        <v>8842383399</v>
      </c>
    </row>
    <row r="5314">
      <c r="A5314" s="1" t="s">
        <v>435</v>
      </c>
      <c r="B5314" s="1" t="s">
        <v>436</v>
      </c>
      <c r="C5314" s="1" t="s">
        <v>128</v>
      </c>
      <c r="D5314" s="12">
        <v>1962.0</v>
      </c>
      <c r="E5314" s="7">
        <f>'Cleaned and Complete Military E'!F92</f>
        <v>8842383399</v>
      </c>
    </row>
    <row r="5315">
      <c r="A5315" s="1" t="s">
        <v>435</v>
      </c>
      <c r="B5315" s="1" t="s">
        <v>436</v>
      </c>
      <c r="C5315" s="1" t="s">
        <v>128</v>
      </c>
      <c r="D5315" s="12">
        <v>1963.0</v>
      </c>
      <c r="E5315" s="7">
        <f>'Cleaned and Complete Military E'!G92</f>
        <v>422263764.8</v>
      </c>
    </row>
    <row r="5316">
      <c r="A5316" s="1" t="s">
        <v>435</v>
      </c>
      <c r="B5316" s="1" t="s">
        <v>436</v>
      </c>
      <c r="C5316" s="1" t="s">
        <v>128</v>
      </c>
      <c r="D5316" s="12">
        <v>1964.0</v>
      </c>
      <c r="E5316" s="7">
        <f>'Cleaned and Complete Military E'!H92</f>
        <v>545722182.1</v>
      </c>
    </row>
    <row r="5317">
      <c r="A5317" s="1" t="s">
        <v>435</v>
      </c>
      <c r="B5317" s="1" t="s">
        <v>436</v>
      </c>
      <c r="C5317" s="1" t="s">
        <v>128</v>
      </c>
      <c r="D5317" s="12">
        <v>1965.0</v>
      </c>
      <c r="E5317" s="7">
        <f>'Cleaned and Complete Military E'!I92</f>
        <v>669309717.9</v>
      </c>
    </row>
    <row r="5318">
      <c r="A5318" s="1" t="s">
        <v>435</v>
      </c>
      <c r="B5318" s="1" t="s">
        <v>436</v>
      </c>
      <c r="C5318" s="1" t="s">
        <v>128</v>
      </c>
      <c r="D5318" s="12">
        <v>1966.0</v>
      </c>
      <c r="E5318" s="7">
        <f>'Cleaned and Complete Military E'!J92</f>
        <v>713517382.4</v>
      </c>
    </row>
    <row r="5319">
      <c r="A5319" s="1" t="s">
        <v>435</v>
      </c>
      <c r="B5319" s="1" t="s">
        <v>436</v>
      </c>
      <c r="C5319" s="1" t="s">
        <v>128</v>
      </c>
      <c r="D5319" s="12">
        <v>1967.0</v>
      </c>
      <c r="E5319" s="7">
        <f>'Cleaned and Complete Military E'!K92</f>
        <v>878292920.6</v>
      </c>
    </row>
    <row r="5320">
      <c r="A5320" s="1" t="s">
        <v>435</v>
      </c>
      <c r="B5320" s="1" t="s">
        <v>436</v>
      </c>
      <c r="C5320" s="1" t="s">
        <v>128</v>
      </c>
      <c r="D5320" s="12">
        <v>1968.0</v>
      </c>
      <c r="E5320" s="7">
        <f>'Cleaned and Complete Military E'!L92</f>
        <v>1119925402</v>
      </c>
    </row>
    <row r="5321">
      <c r="A5321" s="1" t="s">
        <v>435</v>
      </c>
      <c r="B5321" s="1" t="s">
        <v>436</v>
      </c>
      <c r="C5321" s="1" t="s">
        <v>128</v>
      </c>
      <c r="D5321" s="12">
        <v>1969.0</v>
      </c>
      <c r="E5321" s="7">
        <f>'Cleaned and Complete Military E'!M92</f>
        <v>1540387743</v>
      </c>
    </row>
    <row r="5322">
      <c r="A5322" s="1" t="s">
        <v>435</v>
      </c>
      <c r="B5322" s="1" t="s">
        <v>436</v>
      </c>
      <c r="C5322" s="1" t="s">
        <v>128</v>
      </c>
      <c r="D5322" s="12">
        <v>1970.0</v>
      </c>
      <c r="E5322" s="7">
        <f>'Cleaned and Complete Military E'!N92</f>
        <v>1613808372</v>
      </c>
    </row>
    <row r="5323">
      <c r="A5323" s="1" t="s">
        <v>435</v>
      </c>
      <c r="B5323" s="1" t="s">
        <v>436</v>
      </c>
      <c r="C5323" s="1" t="s">
        <v>128</v>
      </c>
      <c r="D5323" s="12">
        <v>1971.0</v>
      </c>
      <c r="E5323" s="7">
        <f>'Cleaned and Complete Military E'!O92</f>
        <v>1728970667</v>
      </c>
    </row>
    <row r="5324">
      <c r="A5324" s="1" t="s">
        <v>435</v>
      </c>
      <c r="B5324" s="1" t="s">
        <v>436</v>
      </c>
      <c r="C5324" s="1" t="s">
        <v>128</v>
      </c>
      <c r="D5324" s="12">
        <v>1972.0</v>
      </c>
      <c r="E5324" s="7">
        <f>'Cleaned and Complete Military E'!P92</f>
        <v>2052076755</v>
      </c>
    </row>
    <row r="5325">
      <c r="A5325" s="1" t="s">
        <v>435</v>
      </c>
      <c r="B5325" s="1" t="s">
        <v>436</v>
      </c>
      <c r="C5325" s="1" t="s">
        <v>128</v>
      </c>
      <c r="D5325" s="12">
        <v>1973.0</v>
      </c>
      <c r="E5325" s="7">
        <f>'Cleaned and Complete Military E'!Q92</f>
        <v>2566938497</v>
      </c>
    </row>
    <row r="5326">
      <c r="A5326" s="1" t="s">
        <v>435</v>
      </c>
      <c r="B5326" s="1" t="s">
        <v>436</v>
      </c>
      <c r="C5326" s="1" t="s">
        <v>128</v>
      </c>
      <c r="D5326" s="12">
        <v>1974.0</v>
      </c>
      <c r="E5326" s="7">
        <f>'Cleaned and Complete Military E'!R92</f>
        <v>3481515505</v>
      </c>
    </row>
    <row r="5327">
      <c r="A5327" s="1" t="s">
        <v>435</v>
      </c>
      <c r="B5327" s="1" t="s">
        <v>436</v>
      </c>
      <c r="C5327" s="1" t="s">
        <v>128</v>
      </c>
      <c r="D5327" s="12">
        <v>1975.0</v>
      </c>
      <c r="E5327" s="7">
        <f>'Cleaned and Complete Military E'!S92</f>
        <v>5684992345</v>
      </c>
    </row>
    <row r="5328">
      <c r="A5328" s="1" t="s">
        <v>435</v>
      </c>
      <c r="B5328" s="1" t="s">
        <v>436</v>
      </c>
      <c r="C5328" s="1" t="s">
        <v>128</v>
      </c>
      <c r="D5328" s="12">
        <v>1976.0</v>
      </c>
      <c r="E5328" s="7">
        <f>'Cleaned and Complete Military E'!T92</f>
        <v>5683281396</v>
      </c>
    </row>
    <row r="5329">
      <c r="A5329" s="1" t="s">
        <v>435</v>
      </c>
      <c r="B5329" s="1" t="s">
        <v>436</v>
      </c>
      <c r="C5329" s="1" t="s">
        <v>128</v>
      </c>
      <c r="D5329" s="12">
        <v>1977.0</v>
      </c>
      <c r="E5329" s="7">
        <f>'Cleaned and Complete Military E'!U92</f>
        <v>7054371327</v>
      </c>
    </row>
    <row r="5330">
      <c r="A5330" s="1" t="s">
        <v>435</v>
      </c>
      <c r="B5330" s="1" t="s">
        <v>436</v>
      </c>
      <c r="C5330" s="1" t="s">
        <v>128</v>
      </c>
      <c r="D5330" s="12">
        <v>1978.0</v>
      </c>
      <c r="E5330" s="7">
        <f>'Cleaned and Complete Military E'!V92</f>
        <v>7968045685</v>
      </c>
    </row>
    <row r="5331">
      <c r="A5331" s="1" t="s">
        <v>435</v>
      </c>
      <c r="B5331" s="1" t="s">
        <v>436</v>
      </c>
      <c r="C5331" s="1" t="s">
        <v>128</v>
      </c>
      <c r="D5331" s="12">
        <v>1979.0</v>
      </c>
      <c r="E5331" s="7">
        <f>'Cleaned and Complete Military E'!W92</f>
        <v>8809036420</v>
      </c>
    </row>
    <row r="5332">
      <c r="A5332" s="1" t="s">
        <v>435</v>
      </c>
      <c r="B5332" s="1" t="s">
        <v>436</v>
      </c>
      <c r="C5332" s="1" t="s">
        <v>128</v>
      </c>
      <c r="D5332" s="12">
        <v>1980.0</v>
      </c>
      <c r="E5332" s="7">
        <f>'Cleaned and Complete Military E'!X92</f>
        <v>9508375819</v>
      </c>
    </row>
    <row r="5333">
      <c r="A5333" s="1" t="s">
        <v>435</v>
      </c>
      <c r="B5333" s="1" t="s">
        <v>436</v>
      </c>
      <c r="C5333" s="1" t="s">
        <v>128</v>
      </c>
      <c r="D5333" s="12">
        <v>1981.0</v>
      </c>
      <c r="E5333" s="7">
        <f>'Cleaned and Complete Military E'!Y92</f>
        <v>8817673940</v>
      </c>
    </row>
    <row r="5334">
      <c r="A5334" s="1" t="s">
        <v>435</v>
      </c>
      <c r="B5334" s="1" t="s">
        <v>436</v>
      </c>
      <c r="C5334" s="1" t="s">
        <v>128</v>
      </c>
      <c r="D5334" s="12">
        <v>1982.0</v>
      </c>
      <c r="E5334" s="7">
        <f>'Cleaned and Complete Military E'!Z92</f>
        <v>8090192009</v>
      </c>
    </row>
    <row r="5335">
      <c r="A5335" s="1" t="s">
        <v>435</v>
      </c>
      <c r="B5335" s="1" t="s">
        <v>436</v>
      </c>
      <c r="C5335" s="1" t="s">
        <v>128</v>
      </c>
      <c r="D5335" s="12">
        <v>1983.0</v>
      </c>
      <c r="E5335" s="7">
        <f>'Cleaned and Complete Military E'!AA92</f>
        <v>8226206243</v>
      </c>
    </row>
    <row r="5336">
      <c r="A5336" s="1" t="s">
        <v>435</v>
      </c>
      <c r="B5336" s="1" t="s">
        <v>436</v>
      </c>
      <c r="C5336" s="1" t="s">
        <v>128</v>
      </c>
      <c r="D5336" s="12">
        <v>1984.0</v>
      </c>
      <c r="E5336" s="7">
        <f>'Cleaned and Complete Military E'!AB92</f>
        <v>7892706991</v>
      </c>
    </row>
    <row r="5337">
      <c r="A5337" s="1" t="s">
        <v>435</v>
      </c>
      <c r="B5337" s="1" t="s">
        <v>436</v>
      </c>
      <c r="C5337" s="1" t="s">
        <v>128</v>
      </c>
      <c r="D5337" s="12">
        <v>1985.0</v>
      </c>
      <c r="E5337" s="7">
        <f>'Cleaned and Complete Military E'!AC92</f>
        <v>7044197904</v>
      </c>
    </row>
    <row r="5338">
      <c r="A5338" s="1" t="s">
        <v>435</v>
      </c>
      <c r="B5338" s="1" t="s">
        <v>436</v>
      </c>
      <c r="C5338" s="1" t="s">
        <v>128</v>
      </c>
      <c r="D5338" s="12">
        <v>1986.0</v>
      </c>
      <c r="E5338" s="7">
        <f>'Cleaned and Complete Military E'!AD92</f>
        <v>7132065129</v>
      </c>
    </row>
    <row r="5339">
      <c r="A5339" s="1" t="s">
        <v>435</v>
      </c>
      <c r="B5339" s="1" t="s">
        <v>436</v>
      </c>
      <c r="C5339" s="1" t="s">
        <v>128</v>
      </c>
      <c r="D5339" s="12">
        <v>1987.0</v>
      </c>
      <c r="E5339" s="7">
        <f>'Cleaned and Complete Military E'!AE92</f>
        <v>8275763703</v>
      </c>
    </row>
    <row r="5340">
      <c r="A5340" s="1" t="s">
        <v>435</v>
      </c>
      <c r="B5340" s="1" t="s">
        <v>436</v>
      </c>
      <c r="C5340" s="1" t="s">
        <v>128</v>
      </c>
      <c r="D5340" s="12">
        <v>1988.0</v>
      </c>
      <c r="E5340" s="7">
        <f>'Cleaned and Complete Military E'!AF92</f>
        <v>9332461604</v>
      </c>
    </row>
    <row r="5341">
      <c r="A5341" s="1" t="s">
        <v>435</v>
      </c>
      <c r="B5341" s="1" t="s">
        <v>436</v>
      </c>
      <c r="C5341" s="1" t="s">
        <v>128</v>
      </c>
      <c r="D5341" s="12">
        <v>1989.0</v>
      </c>
      <c r="E5341" s="7">
        <f>'Cleaned and Complete Military E'!AG92</f>
        <v>9259667989</v>
      </c>
    </row>
    <row r="5342">
      <c r="A5342" s="1" t="s">
        <v>435</v>
      </c>
      <c r="B5342" s="1" t="s">
        <v>436</v>
      </c>
      <c r="C5342" s="1" t="s">
        <v>128</v>
      </c>
      <c r="D5342" s="12">
        <v>1990.0</v>
      </c>
      <c r="E5342" s="7">
        <f>'Cleaned and Complete Military E'!AH92</f>
        <v>10664269382</v>
      </c>
    </row>
    <row r="5343">
      <c r="A5343" s="1" t="s">
        <v>435</v>
      </c>
      <c r="B5343" s="1" t="s">
        <v>436</v>
      </c>
      <c r="C5343" s="1" t="s">
        <v>128</v>
      </c>
      <c r="D5343" s="12">
        <v>1991.0</v>
      </c>
      <c r="E5343" s="7">
        <f>'Cleaned and Complete Military E'!AI92</f>
        <v>9342349181</v>
      </c>
    </row>
    <row r="5344">
      <c r="A5344" s="1" t="s">
        <v>435</v>
      </c>
      <c r="B5344" s="1" t="s">
        <v>436</v>
      </c>
      <c r="C5344" s="1" t="s">
        <v>128</v>
      </c>
      <c r="D5344" s="12">
        <v>1992.0</v>
      </c>
      <c r="E5344" s="7">
        <f>'Cleaned and Complete Military E'!AJ92</f>
        <v>7411657272</v>
      </c>
    </row>
    <row r="5345">
      <c r="A5345" s="1" t="s">
        <v>435</v>
      </c>
      <c r="B5345" s="1" t="s">
        <v>436</v>
      </c>
      <c r="C5345" s="1" t="s">
        <v>128</v>
      </c>
      <c r="D5345" s="12">
        <v>1993.0</v>
      </c>
      <c r="E5345" s="7">
        <f>'Cleaned and Complete Military E'!AK92</f>
        <v>8339718592</v>
      </c>
    </row>
    <row r="5346">
      <c r="A5346" s="1" t="s">
        <v>435</v>
      </c>
      <c r="B5346" s="1" t="s">
        <v>436</v>
      </c>
      <c r="C5346" s="1" t="s">
        <v>128</v>
      </c>
      <c r="D5346" s="12">
        <v>1994.0</v>
      </c>
      <c r="E5346" s="7">
        <f>'Cleaned and Complete Military E'!AL92</f>
        <v>6499487573</v>
      </c>
    </row>
    <row r="5347">
      <c r="A5347" s="1" t="s">
        <v>435</v>
      </c>
      <c r="B5347" s="1" t="s">
        <v>436</v>
      </c>
      <c r="C5347" s="1" t="s">
        <v>128</v>
      </c>
      <c r="D5347" s="12">
        <v>1995.0</v>
      </c>
      <c r="E5347" s="7">
        <f>'Cleaned and Complete Military E'!AM92</f>
        <v>6187604533</v>
      </c>
    </row>
    <row r="5348">
      <c r="A5348" s="1" t="s">
        <v>435</v>
      </c>
      <c r="B5348" s="1" t="s">
        <v>436</v>
      </c>
      <c r="C5348" s="1" t="s">
        <v>128</v>
      </c>
      <c r="D5348" s="12">
        <v>1996.0</v>
      </c>
      <c r="E5348" s="7">
        <f>'Cleaned and Complete Military E'!AN92</f>
        <v>5710615260</v>
      </c>
    </row>
    <row r="5349">
      <c r="A5349" s="1" t="s">
        <v>435</v>
      </c>
      <c r="B5349" s="1" t="s">
        <v>436</v>
      </c>
      <c r="C5349" s="1" t="s">
        <v>128</v>
      </c>
      <c r="D5349" s="12">
        <v>1997.0</v>
      </c>
      <c r="E5349" s="7">
        <f>'Cleaned and Complete Military E'!AO92</f>
        <v>6093501182</v>
      </c>
    </row>
    <row r="5350">
      <c r="A5350" s="1" t="s">
        <v>435</v>
      </c>
      <c r="B5350" s="1" t="s">
        <v>436</v>
      </c>
      <c r="C5350" s="1" t="s">
        <v>128</v>
      </c>
      <c r="D5350" s="12">
        <v>1998.0</v>
      </c>
      <c r="E5350" s="7">
        <f>'Cleaned and Complete Military E'!AP92</f>
        <v>6053235044</v>
      </c>
    </row>
    <row r="5351">
      <c r="A5351" s="1" t="s">
        <v>435</v>
      </c>
      <c r="B5351" s="1" t="s">
        <v>436</v>
      </c>
      <c r="C5351" s="1" t="s">
        <v>128</v>
      </c>
      <c r="D5351" s="12">
        <v>1999.0</v>
      </c>
      <c r="E5351" s="7">
        <f>'Cleaned and Complete Military E'!AQ92</f>
        <v>6728985238</v>
      </c>
    </row>
    <row r="5352">
      <c r="A5352" s="1" t="s">
        <v>435</v>
      </c>
      <c r="B5352" s="1" t="s">
        <v>436</v>
      </c>
      <c r="C5352" s="1" t="s">
        <v>128</v>
      </c>
      <c r="D5352" s="12">
        <v>2000.0</v>
      </c>
      <c r="E5352" s="7">
        <f>'Cleaned and Complete Military E'!AR92</f>
        <v>6350708383</v>
      </c>
    </row>
    <row r="5353">
      <c r="A5353" s="1" t="s">
        <v>435</v>
      </c>
      <c r="B5353" s="1" t="s">
        <v>436</v>
      </c>
      <c r="C5353" s="1" t="s">
        <v>128</v>
      </c>
      <c r="D5353" s="12">
        <v>2001.0</v>
      </c>
      <c r="E5353" s="7">
        <f>'Cleaned and Complete Military E'!AS92</f>
        <v>5746794114</v>
      </c>
    </row>
    <row r="5354">
      <c r="A5354" s="1" t="s">
        <v>435</v>
      </c>
      <c r="B5354" s="1" t="s">
        <v>436</v>
      </c>
      <c r="C5354" s="1" t="s">
        <v>128</v>
      </c>
      <c r="D5354" s="12">
        <v>2002.0</v>
      </c>
      <c r="E5354" s="7">
        <f>'Cleaned and Complete Military E'!AT92</f>
        <v>6561325658</v>
      </c>
    </row>
    <row r="5355">
      <c r="A5355" s="1" t="s">
        <v>435</v>
      </c>
      <c r="B5355" s="1" t="s">
        <v>436</v>
      </c>
      <c r="C5355" s="1" t="s">
        <v>128</v>
      </c>
      <c r="D5355" s="12">
        <v>2003.0</v>
      </c>
      <c r="E5355" s="7">
        <f>'Cleaned and Complete Military E'!AU92</f>
        <v>7427343620</v>
      </c>
    </row>
    <row r="5356">
      <c r="A5356" s="1" t="s">
        <v>435</v>
      </c>
      <c r="B5356" s="1" t="s">
        <v>436</v>
      </c>
      <c r="C5356" s="1" t="s">
        <v>128</v>
      </c>
      <c r="D5356" s="12">
        <v>2004.0</v>
      </c>
      <c r="E5356" s="7">
        <f>'Cleaned and Complete Military E'!AV92</f>
        <v>9304737032</v>
      </c>
    </row>
    <row r="5357">
      <c r="A5357" s="1" t="s">
        <v>435</v>
      </c>
      <c r="B5357" s="1" t="s">
        <v>436</v>
      </c>
      <c r="C5357" s="1" t="s">
        <v>128</v>
      </c>
      <c r="D5357" s="12">
        <v>2005.0</v>
      </c>
      <c r="E5357" s="7">
        <f>'Cleaned and Complete Military E'!AW92</f>
        <v>10394213335</v>
      </c>
    </row>
    <row r="5358">
      <c r="A5358" s="1" t="s">
        <v>435</v>
      </c>
      <c r="B5358" s="1" t="s">
        <v>436</v>
      </c>
      <c r="C5358" s="1" t="s">
        <v>128</v>
      </c>
      <c r="D5358" s="12">
        <v>2006.0</v>
      </c>
      <c r="E5358" s="7">
        <f>'Cleaned and Complete Military E'!AX92</f>
        <v>12498186342</v>
      </c>
    </row>
    <row r="5359">
      <c r="A5359" s="1" t="s">
        <v>435</v>
      </c>
      <c r="B5359" s="1" t="s">
        <v>436</v>
      </c>
      <c r="C5359" s="1" t="s">
        <v>128</v>
      </c>
      <c r="D5359" s="12">
        <v>2007.0</v>
      </c>
      <c r="E5359" s="7">
        <f>'Cleaned and Complete Military E'!AY92</f>
        <v>14164248907</v>
      </c>
    </row>
    <row r="5360">
      <c r="A5360" s="1" t="s">
        <v>435</v>
      </c>
      <c r="B5360" s="1" t="s">
        <v>436</v>
      </c>
      <c r="C5360" s="1" t="s">
        <v>128</v>
      </c>
      <c r="D5360" s="12">
        <v>2008.0</v>
      </c>
      <c r="E5360" s="7">
        <f>'Cleaned and Complete Military E'!AZ92</f>
        <v>17956284790</v>
      </c>
    </row>
    <row r="5361">
      <c r="A5361" s="1" t="s">
        <v>435</v>
      </c>
      <c r="B5361" s="1" t="s">
        <v>436</v>
      </c>
      <c r="C5361" s="1" t="s">
        <v>128</v>
      </c>
      <c r="D5361" s="12">
        <v>2009.0</v>
      </c>
      <c r="E5361" s="7">
        <f>'Cleaned and Complete Military E'!BA92</f>
        <v>17831275367</v>
      </c>
    </row>
    <row r="5362">
      <c r="A5362" s="1" t="s">
        <v>435</v>
      </c>
      <c r="B5362" s="1" t="s">
        <v>436</v>
      </c>
      <c r="C5362" s="1" t="s">
        <v>128</v>
      </c>
      <c r="D5362" s="12">
        <v>2010.0</v>
      </c>
      <c r="E5362" s="7">
        <f>'Cleaned and Complete Military E'!BB92</f>
        <v>16590195672</v>
      </c>
    </row>
    <row r="5363">
      <c r="A5363" s="1" t="s">
        <v>435</v>
      </c>
      <c r="B5363" s="1" t="s">
        <v>436</v>
      </c>
      <c r="C5363" s="1" t="s">
        <v>128</v>
      </c>
      <c r="D5363" s="12">
        <v>2011.0</v>
      </c>
      <c r="E5363" s="7">
        <f>'Cleaned and Complete Military E'!BC92</f>
        <v>18223430234</v>
      </c>
    </row>
    <row r="5364">
      <c r="A5364" s="1" t="s">
        <v>435</v>
      </c>
      <c r="B5364" s="1" t="s">
        <v>436</v>
      </c>
      <c r="C5364" s="1" t="s">
        <v>128</v>
      </c>
      <c r="D5364" s="12">
        <v>2012.0</v>
      </c>
      <c r="E5364" s="7">
        <f>'Cleaned and Complete Military E'!BD92</f>
        <v>18751443006</v>
      </c>
    </row>
    <row r="5365">
      <c r="A5365" s="1" t="s">
        <v>435</v>
      </c>
      <c r="B5365" s="1" t="s">
        <v>436</v>
      </c>
      <c r="C5365" s="1" t="s">
        <v>128</v>
      </c>
      <c r="D5365" s="12">
        <v>2013.0</v>
      </c>
      <c r="E5365" s="7">
        <f>'Cleaned and Complete Military E'!BE92</f>
        <v>21739346175</v>
      </c>
    </row>
    <row r="5366">
      <c r="A5366" s="1" t="s">
        <v>435</v>
      </c>
      <c r="B5366" s="1" t="s">
        <v>436</v>
      </c>
      <c r="C5366" s="1" t="s">
        <v>128</v>
      </c>
      <c r="D5366" s="12">
        <v>2014.0</v>
      </c>
      <c r="E5366" s="7">
        <f>'Cleaned and Complete Military E'!BF92</f>
        <v>23245601767</v>
      </c>
    </row>
    <row r="5367">
      <c r="A5367" s="1" t="s">
        <v>435</v>
      </c>
      <c r="B5367" s="1" t="s">
        <v>436</v>
      </c>
      <c r="C5367" s="1" t="s">
        <v>128</v>
      </c>
      <c r="D5367" s="12">
        <v>2015.0</v>
      </c>
      <c r="E5367" s="7">
        <f>'Cleaned and Complete Military E'!BG92</f>
        <v>20233906684</v>
      </c>
    </row>
    <row r="5368">
      <c r="A5368" s="1" t="s">
        <v>435</v>
      </c>
      <c r="B5368" s="1" t="s">
        <v>436</v>
      </c>
      <c r="C5368" s="1" t="s">
        <v>128</v>
      </c>
      <c r="D5368" s="12">
        <v>2016.0</v>
      </c>
      <c r="E5368" s="7">
        <f>'Cleaned and Complete Military E'!BH92</f>
        <v>19101394125</v>
      </c>
    </row>
    <row r="5369">
      <c r="A5369" s="1" t="s">
        <v>435</v>
      </c>
      <c r="B5369" s="1" t="s">
        <v>436</v>
      </c>
      <c r="C5369" s="1" t="s">
        <v>128</v>
      </c>
      <c r="D5369" s="12">
        <v>2017.0</v>
      </c>
      <c r="E5369" s="7">
        <f>'Cleaned and Complete Military E'!BI92</f>
        <v>21610583992</v>
      </c>
    </row>
    <row r="5370">
      <c r="A5370" s="1" t="s">
        <v>435</v>
      </c>
      <c r="B5370" s="1" t="s">
        <v>436</v>
      </c>
      <c r="C5370" s="1" t="s">
        <v>128</v>
      </c>
      <c r="D5370" s="12">
        <v>2018.0</v>
      </c>
      <c r="E5370" s="7">
        <f>'Cleaned and Complete Military E'!BJ92</f>
        <v>18299260491</v>
      </c>
    </row>
    <row r="5371">
      <c r="A5371" s="1" t="str">
        <f>'Cleaned and Complete Military E'!A93</f>
        <v>Sub-Saharan Africa</v>
      </c>
      <c r="B5371" s="1" t="str">
        <f>'Cleaned and Complete Military E'!B93</f>
        <v>SSF</v>
      </c>
      <c r="C5371" s="1" t="str">
        <f>'Cleaned and Complete Military E'!C93</f>
        <v>Regions Clubbed Geographically</v>
      </c>
      <c r="D5371" s="8">
        <v>1960.0</v>
      </c>
      <c r="E5371" s="7">
        <f>'Cleaned and Complete Military E'!D93</f>
        <v>8850870884</v>
      </c>
    </row>
    <row r="5372">
      <c r="A5372" s="1" t="s">
        <v>439</v>
      </c>
      <c r="B5372" s="1" t="s">
        <v>440</v>
      </c>
      <c r="C5372" s="1" t="s">
        <v>18</v>
      </c>
      <c r="D5372" s="12">
        <v>1961.0</v>
      </c>
      <c r="E5372" s="7">
        <f>'Cleaned and Complete Military E'!E93</f>
        <v>8850870884</v>
      </c>
    </row>
    <row r="5373">
      <c r="A5373" s="1" t="s">
        <v>439</v>
      </c>
      <c r="B5373" s="1" t="s">
        <v>440</v>
      </c>
      <c r="C5373" s="1" t="s">
        <v>18</v>
      </c>
      <c r="D5373" s="12">
        <v>1962.0</v>
      </c>
      <c r="E5373" s="7">
        <f>'Cleaned and Complete Military E'!F93</f>
        <v>8850870884</v>
      </c>
    </row>
    <row r="5374">
      <c r="A5374" s="1" t="s">
        <v>439</v>
      </c>
      <c r="B5374" s="1" t="s">
        <v>440</v>
      </c>
      <c r="C5374" s="1" t="s">
        <v>18</v>
      </c>
      <c r="D5374" s="12">
        <v>1963.0</v>
      </c>
      <c r="E5374" s="7">
        <f>'Cleaned and Complete Military E'!G93</f>
        <v>422263764.8</v>
      </c>
    </row>
    <row r="5375">
      <c r="A5375" s="1" t="s">
        <v>439</v>
      </c>
      <c r="B5375" s="1" t="s">
        <v>440</v>
      </c>
      <c r="C5375" s="1" t="s">
        <v>18</v>
      </c>
      <c r="D5375" s="12">
        <v>1964.0</v>
      </c>
      <c r="E5375" s="7">
        <f>'Cleaned and Complete Military E'!H93</f>
        <v>545722182.1</v>
      </c>
    </row>
    <row r="5376">
      <c r="A5376" s="1" t="s">
        <v>439</v>
      </c>
      <c r="B5376" s="1" t="s">
        <v>440</v>
      </c>
      <c r="C5376" s="1" t="s">
        <v>18</v>
      </c>
      <c r="D5376" s="12">
        <v>1965.0</v>
      </c>
      <c r="E5376" s="7">
        <f>'Cleaned and Complete Military E'!I93</f>
        <v>669309717.9</v>
      </c>
    </row>
    <row r="5377">
      <c r="A5377" s="1" t="s">
        <v>439</v>
      </c>
      <c r="B5377" s="1" t="s">
        <v>440</v>
      </c>
      <c r="C5377" s="1" t="s">
        <v>18</v>
      </c>
      <c r="D5377" s="12">
        <v>1966.0</v>
      </c>
      <c r="E5377" s="7">
        <f>'Cleaned and Complete Military E'!J93</f>
        <v>713517382.4</v>
      </c>
    </row>
    <row r="5378">
      <c r="A5378" s="1" t="s">
        <v>439</v>
      </c>
      <c r="B5378" s="1" t="s">
        <v>440</v>
      </c>
      <c r="C5378" s="1" t="s">
        <v>18</v>
      </c>
      <c r="D5378" s="12">
        <v>1967.0</v>
      </c>
      <c r="E5378" s="7">
        <f>'Cleaned and Complete Military E'!K93</f>
        <v>878292920.6</v>
      </c>
    </row>
    <row r="5379">
      <c r="A5379" s="1" t="s">
        <v>439</v>
      </c>
      <c r="B5379" s="1" t="s">
        <v>440</v>
      </c>
      <c r="C5379" s="1" t="s">
        <v>18</v>
      </c>
      <c r="D5379" s="12">
        <v>1968.0</v>
      </c>
      <c r="E5379" s="7">
        <f>'Cleaned and Complete Military E'!L93</f>
        <v>1119925402</v>
      </c>
    </row>
    <row r="5380">
      <c r="A5380" s="1" t="s">
        <v>439</v>
      </c>
      <c r="B5380" s="1" t="s">
        <v>440</v>
      </c>
      <c r="C5380" s="1" t="s">
        <v>18</v>
      </c>
      <c r="D5380" s="12">
        <v>1969.0</v>
      </c>
      <c r="E5380" s="7">
        <f>'Cleaned and Complete Military E'!M93</f>
        <v>1540387743</v>
      </c>
    </row>
    <row r="5381">
      <c r="A5381" s="1" t="s">
        <v>439</v>
      </c>
      <c r="B5381" s="1" t="s">
        <v>440</v>
      </c>
      <c r="C5381" s="1" t="s">
        <v>18</v>
      </c>
      <c r="D5381" s="12">
        <v>1970.0</v>
      </c>
      <c r="E5381" s="7">
        <f>'Cleaned and Complete Military E'!N93</f>
        <v>1613808372</v>
      </c>
    </row>
    <row r="5382">
      <c r="A5382" s="1" t="s">
        <v>439</v>
      </c>
      <c r="B5382" s="1" t="s">
        <v>440</v>
      </c>
      <c r="C5382" s="1" t="s">
        <v>18</v>
      </c>
      <c r="D5382" s="12">
        <v>1971.0</v>
      </c>
      <c r="E5382" s="7">
        <f>'Cleaned and Complete Military E'!O93</f>
        <v>1728970667</v>
      </c>
    </row>
    <row r="5383">
      <c r="A5383" s="1" t="s">
        <v>439</v>
      </c>
      <c r="B5383" s="1" t="s">
        <v>440</v>
      </c>
      <c r="C5383" s="1" t="s">
        <v>18</v>
      </c>
      <c r="D5383" s="12">
        <v>1972.0</v>
      </c>
      <c r="E5383" s="7">
        <f>'Cleaned and Complete Military E'!P93</f>
        <v>2052076755</v>
      </c>
    </row>
    <row r="5384">
      <c r="A5384" s="1" t="s">
        <v>439</v>
      </c>
      <c r="B5384" s="1" t="s">
        <v>440</v>
      </c>
      <c r="C5384" s="1" t="s">
        <v>18</v>
      </c>
      <c r="D5384" s="12">
        <v>1973.0</v>
      </c>
      <c r="E5384" s="7">
        <f>'Cleaned and Complete Military E'!Q93</f>
        <v>2566938497</v>
      </c>
    </row>
    <row r="5385">
      <c r="A5385" s="1" t="s">
        <v>439</v>
      </c>
      <c r="B5385" s="1" t="s">
        <v>440</v>
      </c>
      <c r="C5385" s="1" t="s">
        <v>18</v>
      </c>
      <c r="D5385" s="12">
        <v>1974.0</v>
      </c>
      <c r="E5385" s="7">
        <f>'Cleaned and Complete Military E'!R93</f>
        <v>3481515505</v>
      </c>
    </row>
    <row r="5386">
      <c r="A5386" s="1" t="s">
        <v>439</v>
      </c>
      <c r="B5386" s="1" t="s">
        <v>440</v>
      </c>
      <c r="C5386" s="1" t="s">
        <v>18</v>
      </c>
      <c r="D5386" s="12">
        <v>1975.0</v>
      </c>
      <c r="E5386" s="7">
        <f>'Cleaned and Complete Military E'!S93</f>
        <v>5684992345</v>
      </c>
    </row>
    <row r="5387">
      <c r="A5387" s="1" t="s">
        <v>439</v>
      </c>
      <c r="B5387" s="1" t="s">
        <v>440</v>
      </c>
      <c r="C5387" s="1" t="s">
        <v>18</v>
      </c>
      <c r="D5387" s="12">
        <v>1976.0</v>
      </c>
      <c r="E5387" s="7">
        <f>'Cleaned and Complete Military E'!T93</f>
        <v>5683281396</v>
      </c>
    </row>
    <row r="5388">
      <c r="A5388" s="1" t="s">
        <v>439</v>
      </c>
      <c r="B5388" s="1" t="s">
        <v>440</v>
      </c>
      <c r="C5388" s="1" t="s">
        <v>18</v>
      </c>
      <c r="D5388" s="12">
        <v>1977.0</v>
      </c>
      <c r="E5388" s="7">
        <f>'Cleaned and Complete Military E'!U93</f>
        <v>7054371327</v>
      </c>
    </row>
    <row r="5389">
      <c r="A5389" s="1" t="s">
        <v>439</v>
      </c>
      <c r="B5389" s="1" t="s">
        <v>440</v>
      </c>
      <c r="C5389" s="1" t="s">
        <v>18</v>
      </c>
      <c r="D5389" s="12">
        <v>1978.0</v>
      </c>
      <c r="E5389" s="7">
        <f>'Cleaned and Complete Military E'!V93</f>
        <v>7968045685</v>
      </c>
    </row>
    <row r="5390">
      <c r="A5390" s="1" t="s">
        <v>439</v>
      </c>
      <c r="B5390" s="1" t="s">
        <v>440</v>
      </c>
      <c r="C5390" s="1" t="s">
        <v>18</v>
      </c>
      <c r="D5390" s="12">
        <v>1979.0</v>
      </c>
      <c r="E5390" s="7">
        <f>'Cleaned and Complete Military E'!W93</f>
        <v>8809036420</v>
      </c>
    </row>
    <row r="5391">
      <c r="A5391" s="1" t="s">
        <v>439</v>
      </c>
      <c r="B5391" s="1" t="s">
        <v>440</v>
      </c>
      <c r="C5391" s="1" t="s">
        <v>18</v>
      </c>
      <c r="D5391" s="12">
        <v>1980.0</v>
      </c>
      <c r="E5391" s="7">
        <f>'Cleaned and Complete Military E'!X93</f>
        <v>9508375819</v>
      </c>
    </row>
    <row r="5392">
      <c r="A5392" s="1" t="s">
        <v>439</v>
      </c>
      <c r="B5392" s="1" t="s">
        <v>440</v>
      </c>
      <c r="C5392" s="1" t="s">
        <v>18</v>
      </c>
      <c r="D5392" s="12">
        <v>1981.0</v>
      </c>
      <c r="E5392" s="7">
        <f>'Cleaned and Complete Military E'!Y93</f>
        <v>8817673940</v>
      </c>
    </row>
    <row r="5393">
      <c r="A5393" s="1" t="s">
        <v>439</v>
      </c>
      <c r="B5393" s="1" t="s">
        <v>440</v>
      </c>
      <c r="C5393" s="1" t="s">
        <v>18</v>
      </c>
      <c r="D5393" s="12">
        <v>1982.0</v>
      </c>
      <c r="E5393" s="7">
        <f>'Cleaned and Complete Military E'!Z93</f>
        <v>8090192009</v>
      </c>
    </row>
    <row r="5394">
      <c r="A5394" s="1" t="s">
        <v>439</v>
      </c>
      <c r="B5394" s="1" t="s">
        <v>440</v>
      </c>
      <c r="C5394" s="1" t="s">
        <v>18</v>
      </c>
      <c r="D5394" s="12">
        <v>1983.0</v>
      </c>
      <c r="E5394" s="7">
        <f>'Cleaned and Complete Military E'!AA93</f>
        <v>8226206243</v>
      </c>
    </row>
    <row r="5395">
      <c r="A5395" s="1" t="s">
        <v>439</v>
      </c>
      <c r="B5395" s="1" t="s">
        <v>440</v>
      </c>
      <c r="C5395" s="1" t="s">
        <v>18</v>
      </c>
      <c r="D5395" s="12">
        <v>1984.0</v>
      </c>
      <c r="E5395" s="7">
        <f>'Cleaned and Complete Military E'!AB93</f>
        <v>7892706991</v>
      </c>
    </row>
    <row r="5396">
      <c r="A5396" s="1" t="s">
        <v>439</v>
      </c>
      <c r="B5396" s="1" t="s">
        <v>440</v>
      </c>
      <c r="C5396" s="1" t="s">
        <v>18</v>
      </c>
      <c r="D5396" s="12">
        <v>1985.0</v>
      </c>
      <c r="E5396" s="7">
        <f>'Cleaned and Complete Military E'!AC93</f>
        <v>7051444555</v>
      </c>
    </row>
    <row r="5397">
      <c r="A5397" s="1" t="s">
        <v>439</v>
      </c>
      <c r="B5397" s="1" t="s">
        <v>440</v>
      </c>
      <c r="C5397" s="1" t="s">
        <v>18</v>
      </c>
      <c r="D5397" s="12">
        <v>1986.0</v>
      </c>
      <c r="E5397" s="7">
        <f>'Cleaned and Complete Military E'!AD93</f>
        <v>7141827481</v>
      </c>
    </row>
    <row r="5398">
      <c r="A5398" s="1" t="s">
        <v>439</v>
      </c>
      <c r="B5398" s="1" t="s">
        <v>440</v>
      </c>
      <c r="C5398" s="1" t="s">
        <v>18</v>
      </c>
      <c r="D5398" s="12">
        <v>1987.0</v>
      </c>
      <c r="E5398" s="7">
        <f>'Cleaned and Complete Military E'!AE93</f>
        <v>8287085111</v>
      </c>
    </row>
    <row r="5399">
      <c r="A5399" s="1" t="s">
        <v>439</v>
      </c>
      <c r="B5399" s="1" t="s">
        <v>440</v>
      </c>
      <c r="C5399" s="1" t="s">
        <v>18</v>
      </c>
      <c r="D5399" s="12">
        <v>1988.0</v>
      </c>
      <c r="E5399" s="7">
        <f>'Cleaned and Complete Military E'!AF93</f>
        <v>9344609676</v>
      </c>
    </row>
    <row r="5400">
      <c r="A5400" s="1" t="s">
        <v>439</v>
      </c>
      <c r="B5400" s="1" t="s">
        <v>440</v>
      </c>
      <c r="C5400" s="1" t="s">
        <v>18</v>
      </c>
      <c r="D5400" s="12">
        <v>1989.0</v>
      </c>
      <c r="E5400" s="7">
        <f>'Cleaned and Complete Military E'!AG93</f>
        <v>9272704413</v>
      </c>
    </row>
    <row r="5401">
      <c r="A5401" s="1" t="s">
        <v>439</v>
      </c>
      <c r="B5401" s="1" t="s">
        <v>440</v>
      </c>
      <c r="C5401" s="1" t="s">
        <v>18</v>
      </c>
      <c r="D5401" s="12">
        <v>1990.0</v>
      </c>
      <c r="E5401" s="7">
        <f>'Cleaned and Complete Military E'!AH93</f>
        <v>10679109457</v>
      </c>
    </row>
    <row r="5402">
      <c r="A5402" s="1" t="s">
        <v>439</v>
      </c>
      <c r="B5402" s="1" t="s">
        <v>440</v>
      </c>
      <c r="C5402" s="1" t="s">
        <v>18</v>
      </c>
      <c r="D5402" s="12">
        <v>1991.0</v>
      </c>
      <c r="E5402" s="7">
        <f>'Cleaned and Complete Military E'!AI93</f>
        <v>9358910888</v>
      </c>
    </row>
    <row r="5403">
      <c r="A5403" s="1" t="s">
        <v>439</v>
      </c>
      <c r="B5403" s="1" t="s">
        <v>440</v>
      </c>
      <c r="C5403" s="1" t="s">
        <v>18</v>
      </c>
      <c r="D5403" s="12">
        <v>1992.0</v>
      </c>
      <c r="E5403" s="7">
        <f>'Cleaned and Complete Military E'!AJ93</f>
        <v>7432157156</v>
      </c>
    </row>
    <row r="5404">
      <c r="A5404" s="1" t="s">
        <v>439</v>
      </c>
      <c r="B5404" s="1" t="s">
        <v>440</v>
      </c>
      <c r="C5404" s="1" t="s">
        <v>18</v>
      </c>
      <c r="D5404" s="12">
        <v>1993.0</v>
      </c>
      <c r="E5404" s="7">
        <f>'Cleaned and Complete Military E'!AK93</f>
        <v>8352668435</v>
      </c>
    </row>
    <row r="5405">
      <c r="A5405" s="1" t="s">
        <v>439</v>
      </c>
      <c r="B5405" s="1" t="s">
        <v>440</v>
      </c>
      <c r="C5405" s="1" t="s">
        <v>18</v>
      </c>
      <c r="D5405" s="12">
        <v>1994.0</v>
      </c>
      <c r="E5405" s="7">
        <f>'Cleaned and Complete Military E'!AL93</f>
        <v>6511374769</v>
      </c>
    </row>
    <row r="5406">
      <c r="A5406" s="1" t="s">
        <v>439</v>
      </c>
      <c r="B5406" s="1" t="s">
        <v>440</v>
      </c>
      <c r="C5406" s="1" t="s">
        <v>18</v>
      </c>
      <c r="D5406" s="12">
        <v>1995.0</v>
      </c>
      <c r="E5406" s="7">
        <f>'Cleaned and Complete Military E'!AM93</f>
        <v>6199196374</v>
      </c>
    </row>
    <row r="5407">
      <c r="A5407" s="1" t="s">
        <v>439</v>
      </c>
      <c r="B5407" s="1" t="s">
        <v>440</v>
      </c>
      <c r="C5407" s="1" t="s">
        <v>18</v>
      </c>
      <c r="D5407" s="12">
        <v>1996.0</v>
      </c>
      <c r="E5407" s="7">
        <f>'Cleaned and Complete Military E'!AN93</f>
        <v>5721158562</v>
      </c>
    </row>
    <row r="5408">
      <c r="A5408" s="1" t="s">
        <v>439</v>
      </c>
      <c r="B5408" s="1" t="s">
        <v>440</v>
      </c>
      <c r="C5408" s="1" t="s">
        <v>18</v>
      </c>
      <c r="D5408" s="12">
        <v>1997.0</v>
      </c>
      <c r="E5408" s="7">
        <f>'Cleaned and Complete Military E'!AO93</f>
        <v>6104899536</v>
      </c>
    </row>
    <row r="5409">
      <c r="A5409" s="1" t="s">
        <v>439</v>
      </c>
      <c r="B5409" s="1" t="s">
        <v>440</v>
      </c>
      <c r="C5409" s="1" t="s">
        <v>18</v>
      </c>
      <c r="D5409" s="12">
        <v>1998.0</v>
      </c>
      <c r="E5409" s="7">
        <f>'Cleaned and Complete Military E'!AP93</f>
        <v>6063777422</v>
      </c>
    </row>
    <row r="5410">
      <c r="A5410" s="1" t="s">
        <v>439</v>
      </c>
      <c r="B5410" s="1" t="s">
        <v>440</v>
      </c>
      <c r="C5410" s="1" t="s">
        <v>18</v>
      </c>
      <c r="D5410" s="12">
        <v>1999.0</v>
      </c>
      <c r="E5410" s="7">
        <f>'Cleaned and Complete Military E'!AQ93</f>
        <v>6740075385</v>
      </c>
    </row>
    <row r="5411">
      <c r="A5411" s="1" t="s">
        <v>439</v>
      </c>
      <c r="B5411" s="1" t="s">
        <v>440</v>
      </c>
      <c r="C5411" s="1" t="s">
        <v>18</v>
      </c>
      <c r="D5411" s="12">
        <v>2000.0</v>
      </c>
      <c r="E5411" s="7">
        <f>'Cleaned and Complete Military E'!AR93</f>
        <v>6361034224</v>
      </c>
    </row>
    <row r="5412">
      <c r="A5412" s="1" t="s">
        <v>439</v>
      </c>
      <c r="B5412" s="1" t="s">
        <v>440</v>
      </c>
      <c r="C5412" s="1" t="s">
        <v>18</v>
      </c>
      <c r="D5412" s="12">
        <v>2001.0</v>
      </c>
      <c r="E5412" s="7">
        <f>'Cleaned and Complete Military E'!AS93</f>
        <v>5757859510</v>
      </c>
    </row>
    <row r="5413">
      <c r="A5413" s="1" t="s">
        <v>439</v>
      </c>
      <c r="B5413" s="1" t="s">
        <v>440</v>
      </c>
      <c r="C5413" s="1" t="s">
        <v>18</v>
      </c>
      <c r="D5413" s="12">
        <v>2002.0</v>
      </c>
      <c r="E5413" s="7">
        <f>'Cleaned and Complete Military E'!AT93</f>
        <v>6573025593</v>
      </c>
    </row>
    <row r="5414">
      <c r="A5414" s="1" t="s">
        <v>439</v>
      </c>
      <c r="B5414" s="1" t="s">
        <v>440</v>
      </c>
      <c r="C5414" s="1" t="s">
        <v>18</v>
      </c>
      <c r="D5414" s="12">
        <v>2003.0</v>
      </c>
      <c r="E5414" s="7">
        <f>'Cleaned and Complete Military E'!AU93</f>
        <v>7439582729</v>
      </c>
    </row>
    <row r="5415">
      <c r="A5415" s="1" t="s">
        <v>439</v>
      </c>
      <c r="B5415" s="1" t="s">
        <v>440</v>
      </c>
      <c r="C5415" s="1" t="s">
        <v>18</v>
      </c>
      <c r="D5415" s="12">
        <v>2004.0</v>
      </c>
      <c r="E5415" s="7">
        <f>'Cleaned and Complete Military E'!AV93</f>
        <v>9320664305</v>
      </c>
    </row>
    <row r="5416">
      <c r="A5416" s="1" t="s">
        <v>439</v>
      </c>
      <c r="B5416" s="1" t="s">
        <v>440</v>
      </c>
      <c r="C5416" s="1" t="s">
        <v>18</v>
      </c>
      <c r="D5416" s="12">
        <v>2005.0</v>
      </c>
      <c r="E5416" s="7">
        <f>'Cleaned and Complete Military E'!AW93</f>
        <v>10408940608</v>
      </c>
    </row>
    <row r="5417">
      <c r="A5417" s="1" t="s">
        <v>439</v>
      </c>
      <c r="B5417" s="1" t="s">
        <v>440</v>
      </c>
      <c r="C5417" s="1" t="s">
        <v>18</v>
      </c>
      <c r="D5417" s="12">
        <v>2006.0</v>
      </c>
      <c r="E5417" s="7">
        <f>'Cleaned and Complete Military E'!AX93</f>
        <v>12512552729</v>
      </c>
    </row>
    <row r="5418">
      <c r="A5418" s="1" t="s">
        <v>439</v>
      </c>
      <c r="B5418" s="1" t="s">
        <v>440</v>
      </c>
      <c r="C5418" s="1" t="s">
        <v>18</v>
      </c>
      <c r="D5418" s="12">
        <v>2007.0</v>
      </c>
      <c r="E5418" s="7">
        <f>'Cleaned and Complete Military E'!AY93</f>
        <v>14179425610</v>
      </c>
    </row>
    <row r="5419">
      <c r="A5419" s="1" t="s">
        <v>439</v>
      </c>
      <c r="B5419" s="1" t="s">
        <v>440</v>
      </c>
      <c r="C5419" s="1" t="s">
        <v>18</v>
      </c>
      <c r="D5419" s="12">
        <v>2008.0</v>
      </c>
      <c r="E5419" s="7">
        <f>'Cleaned and Complete Military E'!AZ93</f>
        <v>17967409600</v>
      </c>
    </row>
    <row r="5420">
      <c r="A5420" s="1" t="s">
        <v>439</v>
      </c>
      <c r="B5420" s="1" t="s">
        <v>440</v>
      </c>
      <c r="C5420" s="1" t="s">
        <v>18</v>
      </c>
      <c r="D5420" s="12">
        <v>2009.0</v>
      </c>
      <c r="E5420" s="7">
        <f>'Cleaned and Complete Military E'!BA93</f>
        <v>17839926570</v>
      </c>
    </row>
    <row r="5421">
      <c r="A5421" s="1" t="s">
        <v>439</v>
      </c>
      <c r="B5421" s="1" t="s">
        <v>440</v>
      </c>
      <c r="C5421" s="1" t="s">
        <v>18</v>
      </c>
      <c r="D5421" s="12">
        <v>2010.0</v>
      </c>
      <c r="E5421" s="7">
        <f>'Cleaned and Complete Military E'!BB93</f>
        <v>16597353232</v>
      </c>
    </row>
    <row r="5422">
      <c r="A5422" s="1" t="s">
        <v>439</v>
      </c>
      <c r="B5422" s="1" t="s">
        <v>440</v>
      </c>
      <c r="C5422" s="1" t="s">
        <v>18</v>
      </c>
      <c r="D5422" s="12">
        <v>2011.0</v>
      </c>
      <c r="E5422" s="7">
        <f>'Cleaned and Complete Military E'!BC93</f>
        <v>18232142939</v>
      </c>
    </row>
    <row r="5423">
      <c r="A5423" s="1" t="s">
        <v>439</v>
      </c>
      <c r="B5423" s="1" t="s">
        <v>440</v>
      </c>
      <c r="C5423" s="1" t="s">
        <v>18</v>
      </c>
      <c r="D5423" s="12">
        <v>2012.0</v>
      </c>
      <c r="E5423" s="7">
        <f>'Cleaned and Complete Military E'!BD93</f>
        <v>18761367116</v>
      </c>
    </row>
    <row r="5424">
      <c r="A5424" s="1" t="s">
        <v>439</v>
      </c>
      <c r="B5424" s="1" t="s">
        <v>440</v>
      </c>
      <c r="C5424" s="1" t="s">
        <v>18</v>
      </c>
      <c r="D5424" s="12">
        <v>2013.0</v>
      </c>
      <c r="E5424" s="7">
        <f>'Cleaned and Complete Military E'!BE93</f>
        <v>21753112627</v>
      </c>
    </row>
    <row r="5425">
      <c r="A5425" s="1" t="s">
        <v>439</v>
      </c>
      <c r="B5425" s="1" t="s">
        <v>440</v>
      </c>
      <c r="C5425" s="1" t="s">
        <v>18</v>
      </c>
      <c r="D5425" s="12">
        <v>2014.0</v>
      </c>
      <c r="E5425" s="7">
        <f>'Cleaned and Complete Military E'!BF93</f>
        <v>23278199397</v>
      </c>
    </row>
    <row r="5426">
      <c r="A5426" s="1" t="s">
        <v>439</v>
      </c>
      <c r="B5426" s="1" t="s">
        <v>440</v>
      </c>
      <c r="C5426" s="1" t="s">
        <v>18</v>
      </c>
      <c r="D5426" s="12">
        <v>2015.0</v>
      </c>
      <c r="E5426" s="7">
        <f>'Cleaned and Complete Military E'!BG93</f>
        <v>20254523519</v>
      </c>
    </row>
    <row r="5427">
      <c r="A5427" s="1" t="s">
        <v>439</v>
      </c>
      <c r="B5427" s="1" t="s">
        <v>440</v>
      </c>
      <c r="C5427" s="1" t="s">
        <v>18</v>
      </c>
      <c r="D5427" s="12">
        <v>2016.0</v>
      </c>
      <c r="E5427" s="7">
        <f>'Cleaned and Complete Military E'!BH93</f>
        <v>19128112584</v>
      </c>
    </row>
    <row r="5428">
      <c r="A5428" s="1" t="s">
        <v>439</v>
      </c>
      <c r="B5428" s="1" t="s">
        <v>440</v>
      </c>
      <c r="C5428" s="1" t="s">
        <v>18</v>
      </c>
      <c r="D5428" s="12">
        <v>2017.0</v>
      </c>
      <c r="E5428" s="7">
        <f>'Cleaned and Complete Military E'!BI93</f>
        <v>21632842537</v>
      </c>
    </row>
    <row r="5429">
      <c r="A5429" s="1" t="s">
        <v>439</v>
      </c>
      <c r="B5429" s="1" t="s">
        <v>440</v>
      </c>
      <c r="C5429" s="1" t="s">
        <v>18</v>
      </c>
      <c r="D5429" s="12">
        <v>2018.0</v>
      </c>
      <c r="E5429" s="7">
        <f>'Cleaned and Complete Military E'!BJ93</f>
        <v>18322083773</v>
      </c>
    </row>
    <row r="5430">
      <c r="A5430" s="1" t="str">
        <f>'Cleaned and Complete Military E'!A94</f>
        <v>Sweden</v>
      </c>
      <c r="B5430" s="1" t="str">
        <f>'Cleaned and Complete Military E'!B94</f>
        <v>SWE</v>
      </c>
      <c r="C5430" s="1" t="str">
        <f>'Cleaned and Complete Military E'!C94</f>
        <v>Country</v>
      </c>
      <c r="D5430" s="8">
        <v>1960.0</v>
      </c>
      <c r="E5430" s="7">
        <f>'Cleaned and Complete Military E'!D94</f>
        <v>526848900.4</v>
      </c>
    </row>
    <row r="5431">
      <c r="A5431" s="1" t="s">
        <v>451</v>
      </c>
      <c r="B5431" s="1" t="s">
        <v>452</v>
      </c>
      <c r="C5431" s="1" t="s">
        <v>6</v>
      </c>
      <c r="D5431" s="12">
        <v>1961.0</v>
      </c>
      <c r="E5431" s="7">
        <f>'Cleaned and Complete Military E'!E94</f>
        <v>564736401.6</v>
      </c>
    </row>
    <row r="5432">
      <c r="A5432" s="1" t="s">
        <v>451</v>
      </c>
      <c r="B5432" s="1" t="s">
        <v>452</v>
      </c>
      <c r="C5432" s="1" t="s">
        <v>6</v>
      </c>
      <c r="D5432" s="12">
        <v>1962.0</v>
      </c>
      <c r="E5432" s="7">
        <f>'Cleaned and Complete Military E'!F94</f>
        <v>636258725.2</v>
      </c>
    </row>
    <row r="5433">
      <c r="A5433" s="1" t="s">
        <v>451</v>
      </c>
      <c r="B5433" s="1" t="s">
        <v>452</v>
      </c>
      <c r="C5433" s="1" t="s">
        <v>6</v>
      </c>
      <c r="D5433" s="12">
        <v>1963.0</v>
      </c>
      <c r="E5433" s="7">
        <f>'Cleaned and Complete Military E'!G94</f>
        <v>697922566.5</v>
      </c>
    </row>
    <row r="5434">
      <c r="A5434" s="1" t="s">
        <v>451</v>
      </c>
      <c r="B5434" s="1" t="s">
        <v>452</v>
      </c>
      <c r="C5434" s="1" t="s">
        <v>6</v>
      </c>
      <c r="D5434" s="12">
        <v>1964.0</v>
      </c>
      <c r="E5434" s="7">
        <f>'Cleaned and Complete Military E'!H94</f>
        <v>758619889.8</v>
      </c>
    </row>
    <row r="5435">
      <c r="A5435" s="1" t="s">
        <v>451</v>
      </c>
      <c r="B5435" s="1" t="s">
        <v>452</v>
      </c>
      <c r="C5435" s="1" t="s">
        <v>6</v>
      </c>
      <c r="D5435" s="12">
        <v>1965.0</v>
      </c>
      <c r="E5435" s="7">
        <f>'Cleaned and Complete Military E'!I94</f>
        <v>844543330</v>
      </c>
    </row>
    <row r="5436">
      <c r="A5436" s="1" t="s">
        <v>451</v>
      </c>
      <c r="B5436" s="1" t="s">
        <v>452</v>
      </c>
      <c r="C5436" s="1" t="s">
        <v>6</v>
      </c>
      <c r="D5436" s="12">
        <v>1966.0</v>
      </c>
      <c r="E5436" s="7">
        <f>'Cleaned and Complete Military E'!J94</f>
        <v>906980385.5</v>
      </c>
    </row>
    <row r="5437">
      <c r="A5437" s="1" t="s">
        <v>451</v>
      </c>
      <c r="B5437" s="1" t="s">
        <v>452</v>
      </c>
      <c r="C5437" s="1" t="s">
        <v>6</v>
      </c>
      <c r="D5437" s="12">
        <v>1967.0</v>
      </c>
      <c r="E5437" s="7">
        <f>'Cleaned and Complete Military E'!K94</f>
        <v>921961412.7</v>
      </c>
    </row>
    <row r="5438">
      <c r="A5438" s="1" t="s">
        <v>451</v>
      </c>
      <c r="B5438" s="1" t="s">
        <v>452</v>
      </c>
      <c r="C5438" s="1" t="s">
        <v>6</v>
      </c>
      <c r="D5438" s="12">
        <v>1968.0</v>
      </c>
      <c r="E5438" s="7">
        <f>'Cleaned and Complete Military E'!L94</f>
        <v>941001815.1</v>
      </c>
    </row>
    <row r="5439">
      <c r="A5439" s="1" t="s">
        <v>451</v>
      </c>
      <c r="B5439" s="1" t="s">
        <v>452</v>
      </c>
      <c r="C5439" s="1" t="s">
        <v>6</v>
      </c>
      <c r="D5439" s="12">
        <v>1969.0</v>
      </c>
      <c r="E5439" s="7">
        <f>'Cleaned and Complete Military E'!M94</f>
        <v>1017260076</v>
      </c>
    </row>
    <row r="5440">
      <c r="A5440" s="1" t="s">
        <v>451</v>
      </c>
      <c r="B5440" s="1" t="s">
        <v>452</v>
      </c>
      <c r="C5440" s="1" t="s">
        <v>6</v>
      </c>
      <c r="D5440" s="12">
        <v>1970.0</v>
      </c>
      <c r="E5440" s="7">
        <f>'Cleaned and Complete Military E'!N94</f>
        <v>1118164544</v>
      </c>
    </row>
    <row r="5441">
      <c r="A5441" s="1" t="s">
        <v>451</v>
      </c>
      <c r="B5441" s="1" t="s">
        <v>452</v>
      </c>
      <c r="C5441" s="1" t="s">
        <v>6</v>
      </c>
      <c r="D5441" s="12">
        <v>1971.0</v>
      </c>
      <c r="E5441" s="7">
        <f>'Cleaned and Complete Military E'!O94</f>
        <v>1238804427</v>
      </c>
    </row>
    <row r="5442">
      <c r="A5442" s="1" t="s">
        <v>451</v>
      </c>
      <c r="B5442" s="1" t="s">
        <v>452</v>
      </c>
      <c r="C5442" s="1" t="s">
        <v>6</v>
      </c>
      <c r="D5442" s="12">
        <v>1972.0</v>
      </c>
      <c r="E5442" s="7">
        <f>'Cleaned and Complete Military E'!P94</f>
        <v>1458082236</v>
      </c>
    </row>
    <row r="5443">
      <c r="A5443" s="1" t="s">
        <v>451</v>
      </c>
      <c r="B5443" s="1" t="s">
        <v>452</v>
      </c>
      <c r="C5443" s="1" t="s">
        <v>6</v>
      </c>
      <c r="D5443" s="12">
        <v>1973.0</v>
      </c>
      <c r="E5443" s="7">
        <f>'Cleaned and Complete Military E'!Q94</f>
        <v>1702215353</v>
      </c>
    </row>
    <row r="5444">
      <c r="A5444" s="1" t="s">
        <v>451</v>
      </c>
      <c r="B5444" s="1" t="s">
        <v>452</v>
      </c>
      <c r="C5444" s="1" t="s">
        <v>6</v>
      </c>
      <c r="D5444" s="12">
        <v>1974.0</v>
      </c>
      <c r="E5444" s="7">
        <f>'Cleaned and Complete Military E'!R94</f>
        <v>1855084673</v>
      </c>
    </row>
    <row r="5445">
      <c r="A5445" s="1" t="s">
        <v>451</v>
      </c>
      <c r="B5445" s="1" t="s">
        <v>452</v>
      </c>
      <c r="C5445" s="1" t="s">
        <v>6</v>
      </c>
      <c r="D5445" s="12">
        <v>1975.0</v>
      </c>
      <c r="E5445" s="7">
        <f>'Cleaned and Complete Military E'!S94</f>
        <v>2232315959</v>
      </c>
    </row>
    <row r="5446">
      <c r="A5446" s="1" t="s">
        <v>451</v>
      </c>
      <c r="B5446" s="1" t="s">
        <v>452</v>
      </c>
      <c r="C5446" s="1" t="s">
        <v>6</v>
      </c>
      <c r="D5446" s="12">
        <v>1976.0</v>
      </c>
      <c r="E5446" s="7">
        <f>'Cleaned and Complete Military E'!T94</f>
        <v>2345444903</v>
      </c>
    </row>
    <row r="5447">
      <c r="A5447" s="1" t="s">
        <v>451</v>
      </c>
      <c r="B5447" s="1" t="s">
        <v>452</v>
      </c>
      <c r="C5447" s="1" t="s">
        <v>6</v>
      </c>
      <c r="D5447" s="12">
        <v>1977.0</v>
      </c>
      <c r="E5447" s="7">
        <f>'Cleaned and Complete Military E'!U94</f>
        <v>2560335056</v>
      </c>
    </row>
    <row r="5448">
      <c r="A5448" s="1" t="s">
        <v>451</v>
      </c>
      <c r="B5448" s="1" t="s">
        <v>452</v>
      </c>
      <c r="C5448" s="1" t="s">
        <v>6</v>
      </c>
      <c r="D5448" s="12">
        <v>1978.0</v>
      </c>
      <c r="E5448" s="7">
        <f>'Cleaned and Complete Military E'!V94</f>
        <v>2873317738</v>
      </c>
    </row>
    <row r="5449">
      <c r="A5449" s="1" t="s">
        <v>451</v>
      </c>
      <c r="B5449" s="1" t="s">
        <v>452</v>
      </c>
      <c r="C5449" s="1" t="s">
        <v>6</v>
      </c>
      <c r="D5449" s="12">
        <v>1979.0</v>
      </c>
      <c r="E5449" s="7">
        <f>'Cleaned and Complete Military E'!W94</f>
        <v>3368143352</v>
      </c>
    </row>
    <row r="5450">
      <c r="A5450" s="1" t="s">
        <v>451</v>
      </c>
      <c r="B5450" s="1" t="s">
        <v>452</v>
      </c>
      <c r="C5450" s="1" t="s">
        <v>6</v>
      </c>
      <c r="D5450" s="12">
        <v>1980.0</v>
      </c>
      <c r="E5450" s="7">
        <f>'Cleaned and Complete Military E'!X94</f>
        <v>3791756609</v>
      </c>
    </row>
    <row r="5451">
      <c r="A5451" s="1" t="s">
        <v>451</v>
      </c>
      <c r="B5451" s="1" t="s">
        <v>452</v>
      </c>
      <c r="C5451" s="1" t="s">
        <v>6</v>
      </c>
      <c r="D5451" s="12">
        <v>1981.0</v>
      </c>
      <c r="E5451" s="7">
        <f>'Cleaned and Complete Military E'!Y94</f>
        <v>3490216138</v>
      </c>
    </row>
    <row r="5452">
      <c r="A5452" s="1" t="s">
        <v>451</v>
      </c>
      <c r="B5452" s="1" t="s">
        <v>452</v>
      </c>
      <c r="C5452" s="1" t="s">
        <v>6</v>
      </c>
      <c r="D5452" s="12">
        <v>1982.0</v>
      </c>
      <c r="E5452" s="7">
        <f>'Cleaned and Complete Military E'!Z94</f>
        <v>2980130869</v>
      </c>
    </row>
    <row r="5453">
      <c r="A5453" s="1" t="s">
        <v>451</v>
      </c>
      <c r="B5453" s="1" t="s">
        <v>452</v>
      </c>
      <c r="C5453" s="1" t="s">
        <v>6</v>
      </c>
      <c r="D5453" s="12">
        <v>1983.0</v>
      </c>
      <c r="E5453" s="7">
        <f>'Cleaned and Complete Military E'!AA94</f>
        <v>2629021887</v>
      </c>
    </row>
    <row r="5454">
      <c r="A5454" s="1" t="s">
        <v>451</v>
      </c>
      <c r="B5454" s="1" t="s">
        <v>452</v>
      </c>
      <c r="C5454" s="1" t="s">
        <v>6</v>
      </c>
      <c r="D5454" s="12">
        <v>1984.0</v>
      </c>
      <c r="E5454" s="7">
        <f>'Cleaned and Complete Military E'!AB94</f>
        <v>2668524384</v>
      </c>
    </row>
    <row r="5455">
      <c r="A5455" s="1" t="s">
        <v>451</v>
      </c>
      <c r="B5455" s="1" t="s">
        <v>452</v>
      </c>
      <c r="C5455" s="1" t="s">
        <v>6</v>
      </c>
      <c r="D5455" s="12">
        <v>1985.0</v>
      </c>
      <c r="E5455" s="7">
        <f>'Cleaned and Complete Military E'!AC94</f>
        <v>2795295633</v>
      </c>
    </row>
    <row r="5456">
      <c r="A5456" s="1" t="s">
        <v>451</v>
      </c>
      <c r="B5456" s="1" t="s">
        <v>452</v>
      </c>
      <c r="C5456" s="1" t="s">
        <v>6</v>
      </c>
      <c r="D5456" s="12">
        <v>1986.0</v>
      </c>
      <c r="E5456" s="7">
        <f>'Cleaned and Complete Military E'!AD94</f>
        <v>3577484916</v>
      </c>
    </row>
    <row r="5457">
      <c r="A5457" s="1" t="s">
        <v>451</v>
      </c>
      <c r="B5457" s="1" t="s">
        <v>452</v>
      </c>
      <c r="C5457" s="1" t="s">
        <v>6</v>
      </c>
      <c r="D5457" s="12">
        <v>1987.0</v>
      </c>
      <c r="E5457" s="7">
        <f>'Cleaned and Complete Military E'!AE94</f>
        <v>4469563626</v>
      </c>
    </row>
    <row r="5458">
      <c r="A5458" s="1" t="s">
        <v>451</v>
      </c>
      <c r="B5458" s="1" t="s">
        <v>452</v>
      </c>
      <c r="C5458" s="1" t="s">
        <v>6</v>
      </c>
      <c r="D5458" s="12">
        <v>1988.0</v>
      </c>
      <c r="E5458" s="7">
        <f>'Cleaned and Complete Military E'!AF94</f>
        <v>4917620754</v>
      </c>
    </row>
    <row r="5459">
      <c r="A5459" s="1" t="s">
        <v>451</v>
      </c>
      <c r="B5459" s="1" t="s">
        <v>452</v>
      </c>
      <c r="C5459" s="1" t="s">
        <v>6</v>
      </c>
      <c r="D5459" s="12">
        <v>1989.0</v>
      </c>
      <c r="E5459" s="7">
        <f>'Cleaned and Complete Military E'!AG94</f>
        <v>5032977192</v>
      </c>
    </row>
    <row r="5460">
      <c r="A5460" s="1" t="s">
        <v>451</v>
      </c>
      <c r="B5460" s="1" t="s">
        <v>452</v>
      </c>
      <c r="C5460" s="1" t="s">
        <v>6</v>
      </c>
      <c r="D5460" s="12">
        <v>1990.0</v>
      </c>
      <c r="E5460" s="7">
        <f>'Cleaned and Complete Military E'!AH94</f>
        <v>6169504240</v>
      </c>
    </row>
    <row r="5461">
      <c r="A5461" s="1" t="s">
        <v>451</v>
      </c>
      <c r="B5461" s="1" t="s">
        <v>452</v>
      </c>
      <c r="C5461" s="1" t="s">
        <v>6</v>
      </c>
      <c r="D5461" s="12">
        <v>1991.0</v>
      </c>
      <c r="E5461" s="7">
        <f>'Cleaned and Complete Military E'!AI94</f>
        <v>6219460369</v>
      </c>
    </row>
    <row r="5462">
      <c r="A5462" s="1" t="s">
        <v>451</v>
      </c>
      <c r="B5462" s="1" t="s">
        <v>452</v>
      </c>
      <c r="C5462" s="1" t="s">
        <v>6</v>
      </c>
      <c r="D5462" s="12">
        <v>1992.0</v>
      </c>
      <c r="E5462" s="7">
        <f>'Cleaned and Complete Military E'!AJ94</f>
        <v>6418628291</v>
      </c>
    </row>
    <row r="5463">
      <c r="A5463" s="1" t="s">
        <v>451</v>
      </c>
      <c r="B5463" s="1" t="s">
        <v>452</v>
      </c>
      <c r="C5463" s="1" t="s">
        <v>6</v>
      </c>
      <c r="D5463" s="12">
        <v>1993.0</v>
      </c>
      <c r="E5463" s="7">
        <f>'Cleaned and Complete Military E'!AK94</f>
        <v>5011158320</v>
      </c>
    </row>
    <row r="5464">
      <c r="A5464" s="1" t="s">
        <v>451</v>
      </c>
      <c r="B5464" s="1" t="s">
        <v>452</v>
      </c>
      <c r="C5464" s="1" t="s">
        <v>6</v>
      </c>
      <c r="D5464" s="12">
        <v>1994.0</v>
      </c>
      <c r="E5464" s="7">
        <f>'Cleaned and Complete Military E'!AL94</f>
        <v>5154504230</v>
      </c>
    </row>
    <row r="5465">
      <c r="A5465" s="1" t="s">
        <v>451</v>
      </c>
      <c r="B5465" s="1" t="s">
        <v>452</v>
      </c>
      <c r="C5465" s="1" t="s">
        <v>6</v>
      </c>
      <c r="D5465" s="12">
        <v>1995.0</v>
      </c>
      <c r="E5465" s="7">
        <f>'Cleaned and Complete Military E'!AM94</f>
        <v>5729770498</v>
      </c>
    </row>
    <row r="5466">
      <c r="A5466" s="1" t="s">
        <v>451</v>
      </c>
      <c r="B5466" s="1" t="s">
        <v>452</v>
      </c>
      <c r="C5466" s="1" t="s">
        <v>6</v>
      </c>
      <c r="D5466" s="12">
        <v>1996.0</v>
      </c>
      <c r="E5466" s="7">
        <f>'Cleaned and Complete Military E'!AN94</f>
        <v>6203436943</v>
      </c>
    </row>
    <row r="5467">
      <c r="A5467" s="1" t="s">
        <v>451</v>
      </c>
      <c r="B5467" s="1" t="s">
        <v>452</v>
      </c>
      <c r="C5467" s="1" t="s">
        <v>6</v>
      </c>
      <c r="D5467" s="12">
        <v>1997.0</v>
      </c>
      <c r="E5467" s="7">
        <f>'Cleaned and Complete Military E'!AO94</f>
        <v>5203218383</v>
      </c>
    </row>
    <row r="5468">
      <c r="A5468" s="1" t="s">
        <v>451</v>
      </c>
      <c r="B5468" s="1" t="s">
        <v>452</v>
      </c>
      <c r="C5468" s="1" t="s">
        <v>6</v>
      </c>
      <c r="D5468" s="12">
        <v>1998.0</v>
      </c>
      <c r="E5468" s="7">
        <f>'Cleaned and Complete Military E'!AP94</f>
        <v>5132285182</v>
      </c>
    </row>
    <row r="5469">
      <c r="A5469" s="1" t="s">
        <v>451</v>
      </c>
      <c r="B5469" s="1" t="s">
        <v>452</v>
      </c>
      <c r="C5469" s="1" t="s">
        <v>6</v>
      </c>
      <c r="D5469" s="12">
        <v>1999.0</v>
      </c>
      <c r="E5469" s="7">
        <f>'Cleaned and Complete Military E'!AQ94</f>
        <v>5148727432</v>
      </c>
    </row>
    <row r="5470">
      <c r="A5470" s="1" t="s">
        <v>451</v>
      </c>
      <c r="B5470" s="1" t="s">
        <v>452</v>
      </c>
      <c r="C5470" s="1" t="s">
        <v>6</v>
      </c>
      <c r="D5470" s="12">
        <v>2000.0</v>
      </c>
      <c r="E5470" s="7">
        <f>'Cleaned and Complete Military E'!AR94</f>
        <v>4789440137</v>
      </c>
    </row>
    <row r="5471">
      <c r="A5471" s="1" t="s">
        <v>451</v>
      </c>
      <c r="B5471" s="1" t="s">
        <v>452</v>
      </c>
      <c r="C5471" s="1" t="s">
        <v>6</v>
      </c>
      <c r="D5471" s="12">
        <v>2001.0</v>
      </c>
      <c r="E5471" s="7">
        <f>'Cleaned and Complete Military E'!AS94</f>
        <v>4128046006</v>
      </c>
    </row>
    <row r="5472">
      <c r="A5472" s="1" t="s">
        <v>451</v>
      </c>
      <c r="B5472" s="1" t="s">
        <v>452</v>
      </c>
      <c r="C5472" s="1" t="s">
        <v>6</v>
      </c>
      <c r="D5472" s="12">
        <v>2002.0</v>
      </c>
      <c r="E5472" s="7">
        <f>'Cleaned and Complete Military E'!AT94</f>
        <v>4354573015</v>
      </c>
    </row>
    <row r="5473">
      <c r="A5473" s="1" t="s">
        <v>451</v>
      </c>
      <c r="B5473" s="1" t="s">
        <v>452</v>
      </c>
      <c r="C5473" s="1" t="s">
        <v>6</v>
      </c>
      <c r="D5473" s="12">
        <v>2003.0</v>
      </c>
      <c r="E5473" s="7">
        <f>'Cleaned and Complete Military E'!AU94</f>
        <v>5305640404</v>
      </c>
    </row>
    <row r="5474">
      <c r="A5474" s="1" t="s">
        <v>451</v>
      </c>
      <c r="B5474" s="1" t="s">
        <v>452</v>
      </c>
      <c r="C5474" s="1" t="s">
        <v>6</v>
      </c>
      <c r="D5474" s="12">
        <v>2004.0</v>
      </c>
      <c r="E5474" s="7">
        <f>'Cleaned and Complete Military E'!AV94</f>
        <v>5514710385</v>
      </c>
    </row>
    <row r="5475">
      <c r="A5475" s="1" t="s">
        <v>451</v>
      </c>
      <c r="B5475" s="1" t="s">
        <v>452</v>
      </c>
      <c r="C5475" s="1" t="s">
        <v>6</v>
      </c>
      <c r="D5475" s="12">
        <v>2005.0</v>
      </c>
      <c r="E5475" s="7">
        <f>'Cleaned and Complete Military E'!AW94</f>
        <v>5518466926</v>
      </c>
    </row>
    <row r="5476">
      <c r="A5476" s="1" t="s">
        <v>451</v>
      </c>
      <c r="B5476" s="1" t="s">
        <v>452</v>
      </c>
      <c r="C5476" s="1" t="s">
        <v>6</v>
      </c>
      <c r="D5476" s="12">
        <v>2006.0</v>
      </c>
      <c r="E5476" s="7">
        <f>'Cleaned and Complete Military E'!AX94</f>
        <v>5577203266</v>
      </c>
    </row>
    <row r="5477">
      <c r="A5477" s="1" t="s">
        <v>451</v>
      </c>
      <c r="B5477" s="1" t="s">
        <v>452</v>
      </c>
      <c r="C5477" s="1" t="s">
        <v>6</v>
      </c>
      <c r="D5477" s="12">
        <v>2007.0</v>
      </c>
      <c r="E5477" s="7">
        <f>'Cleaned and Complete Military E'!AY94</f>
        <v>6386221162</v>
      </c>
    </row>
    <row r="5478">
      <c r="A5478" s="1" t="s">
        <v>451</v>
      </c>
      <c r="B5478" s="1" t="s">
        <v>452</v>
      </c>
      <c r="C5478" s="1" t="s">
        <v>6</v>
      </c>
      <c r="D5478" s="12">
        <v>2008.0</v>
      </c>
      <c r="E5478" s="7">
        <f>'Cleaned and Complete Military E'!AZ94</f>
        <v>6024791006</v>
      </c>
    </row>
    <row r="5479">
      <c r="A5479" s="1" t="s">
        <v>451</v>
      </c>
      <c r="B5479" s="1" t="s">
        <v>452</v>
      </c>
      <c r="C5479" s="1" t="s">
        <v>6</v>
      </c>
      <c r="D5479" s="12">
        <v>2009.0</v>
      </c>
      <c r="E5479" s="7">
        <f>'Cleaned and Complete Military E'!BA94</f>
        <v>5062962024</v>
      </c>
    </row>
    <row r="5480">
      <c r="A5480" s="1" t="s">
        <v>451</v>
      </c>
      <c r="B5480" s="1" t="s">
        <v>452</v>
      </c>
      <c r="C5480" s="1" t="s">
        <v>6</v>
      </c>
      <c r="D5480" s="12">
        <v>2010.0</v>
      </c>
      <c r="E5480" s="7">
        <f>'Cleaned and Complete Military E'!BB94</f>
        <v>5885935800</v>
      </c>
    </row>
    <row r="5481">
      <c r="A5481" s="1" t="s">
        <v>451</v>
      </c>
      <c r="B5481" s="1" t="s">
        <v>452</v>
      </c>
      <c r="C5481" s="1" t="s">
        <v>6</v>
      </c>
      <c r="D5481" s="12">
        <v>2011.0</v>
      </c>
      <c r="E5481" s="7">
        <f>'Cleaned and Complete Military E'!BC94</f>
        <v>6324747364</v>
      </c>
    </row>
    <row r="5482">
      <c r="A5482" s="1" t="s">
        <v>451</v>
      </c>
      <c r="B5482" s="1" t="s">
        <v>452</v>
      </c>
      <c r="C5482" s="1" t="s">
        <v>6</v>
      </c>
      <c r="D5482" s="12">
        <v>2012.0</v>
      </c>
      <c r="E5482" s="7">
        <f>'Cleaned and Complete Military E'!BD94</f>
        <v>6243671605</v>
      </c>
    </row>
    <row r="5483">
      <c r="A5483" s="1" t="s">
        <v>451</v>
      </c>
      <c r="B5483" s="1" t="s">
        <v>452</v>
      </c>
      <c r="C5483" s="1" t="s">
        <v>6</v>
      </c>
      <c r="D5483" s="12">
        <v>2013.0</v>
      </c>
      <c r="E5483" s="7">
        <f>'Cleaned and Complete Military E'!BE94</f>
        <v>6528737467</v>
      </c>
    </row>
    <row r="5484">
      <c r="A5484" s="1" t="s">
        <v>451</v>
      </c>
      <c r="B5484" s="1" t="s">
        <v>452</v>
      </c>
      <c r="C5484" s="1" t="s">
        <v>6</v>
      </c>
      <c r="D5484" s="12">
        <v>2014.0</v>
      </c>
      <c r="E5484" s="7">
        <f>'Cleaned and Complete Military E'!BF94</f>
        <v>6555518064</v>
      </c>
    </row>
    <row r="5485">
      <c r="A5485" s="1" t="s">
        <v>451</v>
      </c>
      <c r="B5485" s="1" t="s">
        <v>452</v>
      </c>
      <c r="C5485" s="1" t="s">
        <v>6</v>
      </c>
      <c r="D5485" s="12">
        <v>2015.0</v>
      </c>
      <c r="E5485" s="7">
        <f>'Cleaned and Complete Military E'!BG94</f>
        <v>5387123174</v>
      </c>
    </row>
    <row r="5486">
      <c r="A5486" s="1" t="s">
        <v>451</v>
      </c>
      <c r="B5486" s="1" t="s">
        <v>452</v>
      </c>
      <c r="C5486" s="1" t="s">
        <v>6</v>
      </c>
      <c r="D5486" s="12">
        <v>2016.0</v>
      </c>
      <c r="E5486" s="7">
        <f>'Cleaned and Complete Military E'!BH94</f>
        <v>5427549191</v>
      </c>
    </row>
    <row r="5487">
      <c r="A5487" s="1" t="s">
        <v>451</v>
      </c>
      <c r="B5487" s="1" t="s">
        <v>452</v>
      </c>
      <c r="C5487" s="1" t="s">
        <v>6</v>
      </c>
      <c r="D5487" s="12">
        <v>2017.0</v>
      </c>
      <c r="E5487" s="7">
        <f>'Cleaned and Complete Military E'!BI94</f>
        <v>5526592999</v>
      </c>
    </row>
    <row r="5488">
      <c r="A5488" s="1" t="s">
        <v>451</v>
      </c>
      <c r="B5488" s="1" t="s">
        <v>452</v>
      </c>
      <c r="C5488" s="1" t="s">
        <v>6</v>
      </c>
      <c r="D5488" s="12">
        <v>2018.0</v>
      </c>
      <c r="E5488" s="7">
        <f>'Cleaned and Complete Military E'!BJ94</f>
        <v>5755367603</v>
      </c>
    </row>
    <row r="5489">
      <c r="A5489" s="1" t="str">
        <f>'Cleaned and Complete Military E'!A95</f>
        <v>Syrian Arab Republic</v>
      </c>
      <c r="B5489" s="1" t="str">
        <f>'Cleaned and Complete Military E'!B95</f>
        <v>SYR</v>
      </c>
      <c r="C5489" s="1" t="str">
        <f>'Cleaned and Complete Military E'!C95</f>
        <v>Country</v>
      </c>
      <c r="D5489" s="8">
        <v>1960.0</v>
      </c>
      <c r="E5489" s="7">
        <f>'Cleaned and Complete Military E'!D95</f>
        <v>90223463.69</v>
      </c>
    </row>
    <row r="5490">
      <c r="A5490" s="1" t="s">
        <v>459</v>
      </c>
      <c r="B5490" s="1" t="s">
        <v>460</v>
      </c>
      <c r="C5490" s="1" t="s">
        <v>6</v>
      </c>
      <c r="D5490" s="12">
        <v>1961.0</v>
      </c>
      <c r="E5490" s="7">
        <f>'Cleaned and Complete Military E'!E95</f>
        <v>90223463.69</v>
      </c>
    </row>
    <row r="5491">
      <c r="A5491" s="1" t="s">
        <v>459</v>
      </c>
      <c r="B5491" s="1" t="s">
        <v>460</v>
      </c>
      <c r="C5491" s="1" t="s">
        <v>6</v>
      </c>
      <c r="D5491" s="12">
        <v>1962.0</v>
      </c>
      <c r="E5491" s="7">
        <f>'Cleaned and Complete Military E'!F95</f>
        <v>149593495.9</v>
      </c>
    </row>
    <row r="5492">
      <c r="A5492" s="1" t="s">
        <v>459</v>
      </c>
      <c r="B5492" s="1" t="s">
        <v>460</v>
      </c>
      <c r="C5492" s="1" t="s">
        <v>6</v>
      </c>
      <c r="D5492" s="12">
        <v>1963.0</v>
      </c>
      <c r="E5492" s="7">
        <f>'Cleaned and Complete Military E'!G95</f>
        <v>1428084849</v>
      </c>
    </row>
    <row r="5493">
      <c r="A5493" s="1" t="s">
        <v>459</v>
      </c>
      <c r="B5493" s="1" t="s">
        <v>460</v>
      </c>
      <c r="C5493" s="1" t="s">
        <v>6</v>
      </c>
      <c r="D5493" s="12">
        <v>1964.0</v>
      </c>
      <c r="E5493" s="7">
        <f>'Cleaned and Complete Military E'!H95</f>
        <v>112041884.8</v>
      </c>
    </row>
    <row r="5494">
      <c r="A5494" s="1" t="s">
        <v>459</v>
      </c>
      <c r="B5494" s="1" t="s">
        <v>460</v>
      </c>
      <c r="C5494" s="1" t="s">
        <v>6</v>
      </c>
      <c r="D5494" s="12">
        <v>1965.0</v>
      </c>
      <c r="E5494" s="7">
        <f>'Cleaned and Complete Military E'!I95</f>
        <v>118062827.2</v>
      </c>
    </row>
    <row r="5495">
      <c r="A5495" s="1" t="s">
        <v>459</v>
      </c>
      <c r="B5495" s="1" t="s">
        <v>460</v>
      </c>
      <c r="C5495" s="1" t="s">
        <v>6</v>
      </c>
      <c r="D5495" s="12">
        <v>1966.0</v>
      </c>
      <c r="E5495" s="7">
        <f>'Cleaned and Complete Military E'!J95</f>
        <v>102356020.9</v>
      </c>
    </row>
    <row r="5496">
      <c r="A5496" s="1" t="s">
        <v>459</v>
      </c>
      <c r="B5496" s="1" t="s">
        <v>460</v>
      </c>
      <c r="C5496" s="1" t="s">
        <v>6</v>
      </c>
      <c r="D5496" s="12">
        <v>1967.0</v>
      </c>
      <c r="E5496" s="7">
        <f>'Cleaned and Complete Military E'!K95</f>
        <v>118586387.4</v>
      </c>
    </row>
    <row r="5497">
      <c r="A5497" s="1" t="s">
        <v>459</v>
      </c>
      <c r="B5497" s="1" t="s">
        <v>460</v>
      </c>
      <c r="C5497" s="1" t="s">
        <v>6</v>
      </c>
      <c r="D5497" s="12">
        <v>1968.0</v>
      </c>
      <c r="E5497" s="7">
        <f>'Cleaned and Complete Military E'!L95</f>
        <v>190052356</v>
      </c>
    </row>
    <row r="5498">
      <c r="A5498" s="1" t="s">
        <v>459</v>
      </c>
      <c r="B5498" s="1" t="s">
        <v>460</v>
      </c>
      <c r="C5498" s="1" t="s">
        <v>6</v>
      </c>
      <c r="D5498" s="12">
        <v>1969.0</v>
      </c>
      <c r="E5498" s="7">
        <f>'Cleaned and Complete Military E'!M95</f>
        <v>194502617.8</v>
      </c>
    </row>
    <row r="5499">
      <c r="A5499" s="1" t="s">
        <v>459</v>
      </c>
      <c r="B5499" s="1" t="s">
        <v>460</v>
      </c>
      <c r="C5499" s="1" t="s">
        <v>6</v>
      </c>
      <c r="D5499" s="12">
        <v>1970.0</v>
      </c>
      <c r="E5499" s="7">
        <f>'Cleaned and Complete Military E'!N95</f>
        <v>199738219.9</v>
      </c>
    </row>
    <row r="5500">
      <c r="A5500" s="1" t="s">
        <v>459</v>
      </c>
      <c r="B5500" s="1" t="s">
        <v>460</v>
      </c>
      <c r="C5500" s="1" t="s">
        <v>6</v>
      </c>
      <c r="D5500" s="12">
        <v>1971.0</v>
      </c>
      <c r="E5500" s="7">
        <f>'Cleaned and Complete Military E'!O95</f>
        <v>176963350.8</v>
      </c>
    </row>
    <row r="5501">
      <c r="A5501" s="1" t="s">
        <v>459</v>
      </c>
      <c r="B5501" s="1" t="s">
        <v>460</v>
      </c>
      <c r="C5501" s="1" t="s">
        <v>6</v>
      </c>
      <c r="D5501" s="12">
        <v>1972.0</v>
      </c>
      <c r="E5501" s="7">
        <f>'Cleaned and Complete Military E'!P95</f>
        <v>260209424.1</v>
      </c>
    </row>
    <row r="5502">
      <c r="A5502" s="1" t="s">
        <v>459</v>
      </c>
      <c r="B5502" s="1" t="s">
        <v>460</v>
      </c>
      <c r="C5502" s="1" t="s">
        <v>6</v>
      </c>
      <c r="D5502" s="12">
        <v>1973.0</v>
      </c>
      <c r="E5502" s="7">
        <f>'Cleaned and Complete Military E'!Q95</f>
        <v>388674557</v>
      </c>
    </row>
    <row r="5503">
      <c r="A5503" s="1" t="s">
        <v>459</v>
      </c>
      <c r="B5503" s="1" t="s">
        <v>460</v>
      </c>
      <c r="C5503" s="1" t="s">
        <v>6</v>
      </c>
      <c r="D5503" s="12">
        <v>1974.0</v>
      </c>
      <c r="E5503" s="7">
        <f>'Cleaned and Complete Military E'!R95</f>
        <v>537380924.3</v>
      </c>
    </row>
    <row r="5504">
      <c r="A5504" s="1" t="s">
        <v>459</v>
      </c>
      <c r="B5504" s="1" t="s">
        <v>460</v>
      </c>
      <c r="C5504" s="1" t="s">
        <v>6</v>
      </c>
      <c r="D5504" s="12">
        <v>1975.0</v>
      </c>
      <c r="E5504" s="7">
        <f>'Cleaned and Complete Military E'!S95</f>
        <v>887837837.8</v>
      </c>
    </row>
    <row r="5505">
      <c r="A5505" s="1" t="s">
        <v>459</v>
      </c>
      <c r="B5505" s="1" t="s">
        <v>460</v>
      </c>
      <c r="C5505" s="1" t="s">
        <v>6</v>
      </c>
      <c r="D5505" s="12">
        <v>1976.0</v>
      </c>
      <c r="E5505" s="7">
        <f>'Cleaned and Complete Military E'!T95</f>
        <v>945058881.2</v>
      </c>
    </row>
    <row r="5506">
      <c r="A5506" s="1" t="s">
        <v>459</v>
      </c>
      <c r="B5506" s="1" t="s">
        <v>460</v>
      </c>
      <c r="C5506" s="1" t="s">
        <v>6</v>
      </c>
      <c r="D5506" s="12">
        <v>1977.0</v>
      </c>
      <c r="E5506" s="7">
        <f>'Cleaned and Complete Military E'!U95</f>
        <v>998216560.5</v>
      </c>
    </row>
    <row r="5507">
      <c r="A5507" s="1" t="s">
        <v>459</v>
      </c>
      <c r="B5507" s="1" t="s">
        <v>460</v>
      </c>
      <c r="C5507" s="1" t="s">
        <v>6</v>
      </c>
      <c r="D5507" s="12">
        <v>1978.0</v>
      </c>
      <c r="E5507" s="7">
        <f>'Cleaned and Complete Military E'!V95</f>
        <v>1213503185</v>
      </c>
    </row>
    <row r="5508">
      <c r="A5508" s="1" t="s">
        <v>459</v>
      </c>
      <c r="B5508" s="1" t="s">
        <v>460</v>
      </c>
      <c r="C5508" s="1" t="s">
        <v>6</v>
      </c>
      <c r="D5508" s="12">
        <v>1979.0</v>
      </c>
      <c r="E5508" s="7">
        <f>'Cleaned and Complete Military E'!W95</f>
        <v>1581656051</v>
      </c>
    </row>
    <row r="5509">
      <c r="A5509" s="1" t="s">
        <v>459</v>
      </c>
      <c r="B5509" s="1" t="s">
        <v>460</v>
      </c>
      <c r="C5509" s="1" t="s">
        <v>6</v>
      </c>
      <c r="D5509" s="12">
        <v>1980.0</v>
      </c>
      <c r="E5509" s="7">
        <f>'Cleaned and Complete Military E'!X95</f>
        <v>2253248408</v>
      </c>
    </row>
    <row r="5510">
      <c r="A5510" s="1" t="s">
        <v>459</v>
      </c>
      <c r="B5510" s="1" t="s">
        <v>460</v>
      </c>
      <c r="C5510" s="1" t="s">
        <v>6</v>
      </c>
      <c r="D5510" s="12">
        <v>1981.0</v>
      </c>
      <c r="E5510" s="7">
        <f>'Cleaned and Complete Military E'!Y95</f>
        <v>2437707006</v>
      </c>
    </row>
    <row r="5511">
      <c r="A5511" s="1" t="s">
        <v>459</v>
      </c>
      <c r="B5511" s="1" t="s">
        <v>460</v>
      </c>
      <c r="C5511" s="1" t="s">
        <v>6</v>
      </c>
      <c r="D5511" s="12">
        <v>1982.0</v>
      </c>
      <c r="E5511" s="7">
        <f>'Cleaned and Complete Military E'!Z95</f>
        <v>2726878981</v>
      </c>
    </row>
    <row r="5512">
      <c r="A5512" s="1" t="s">
        <v>459</v>
      </c>
      <c r="B5512" s="1" t="s">
        <v>460</v>
      </c>
      <c r="C5512" s="1" t="s">
        <v>6</v>
      </c>
      <c r="D5512" s="12">
        <v>1983.0</v>
      </c>
      <c r="E5512" s="7">
        <f>'Cleaned and Complete Military E'!AA95</f>
        <v>2733503185</v>
      </c>
    </row>
    <row r="5513">
      <c r="A5513" s="1" t="s">
        <v>459</v>
      </c>
      <c r="B5513" s="1" t="s">
        <v>460</v>
      </c>
      <c r="C5513" s="1" t="s">
        <v>6</v>
      </c>
      <c r="D5513" s="12">
        <v>1984.0</v>
      </c>
      <c r="E5513" s="7">
        <f>'Cleaned and Complete Military E'!AB95</f>
        <v>3394904459</v>
      </c>
    </row>
    <row r="5514">
      <c r="A5514" s="1" t="s">
        <v>459</v>
      </c>
      <c r="B5514" s="1" t="s">
        <v>460</v>
      </c>
      <c r="C5514" s="1" t="s">
        <v>6</v>
      </c>
      <c r="D5514" s="12">
        <v>1985.0</v>
      </c>
      <c r="E5514" s="7">
        <f>'Cleaned and Complete Military E'!AC95</f>
        <v>3510318471</v>
      </c>
    </row>
    <row r="5515">
      <c r="A5515" s="1" t="s">
        <v>459</v>
      </c>
      <c r="B5515" s="1" t="s">
        <v>460</v>
      </c>
      <c r="C5515" s="1" t="s">
        <v>6</v>
      </c>
      <c r="D5515" s="12">
        <v>1986.0</v>
      </c>
      <c r="E5515" s="7">
        <f>'Cleaned and Complete Military E'!AD95</f>
        <v>3678980892</v>
      </c>
    </row>
    <row r="5516">
      <c r="A5516" s="1" t="s">
        <v>459</v>
      </c>
      <c r="B5516" s="1" t="s">
        <v>460</v>
      </c>
      <c r="C5516" s="1" t="s">
        <v>6</v>
      </c>
      <c r="D5516" s="12">
        <v>1987.0</v>
      </c>
      <c r="E5516" s="7">
        <f>'Cleaned and Complete Military E'!AE95</f>
        <v>3650191083</v>
      </c>
    </row>
    <row r="5517">
      <c r="A5517" s="1" t="s">
        <v>459</v>
      </c>
      <c r="B5517" s="1" t="s">
        <v>460</v>
      </c>
      <c r="C5517" s="1" t="s">
        <v>6</v>
      </c>
      <c r="D5517" s="12">
        <v>1988.0</v>
      </c>
      <c r="E5517" s="7">
        <f>'Cleaned and Complete Military E'!AF95</f>
        <v>3722802548</v>
      </c>
    </row>
    <row r="5518">
      <c r="A5518" s="1" t="s">
        <v>459</v>
      </c>
      <c r="B5518" s="1" t="s">
        <v>460</v>
      </c>
      <c r="C5518" s="1" t="s">
        <v>6</v>
      </c>
      <c r="D5518" s="12">
        <v>1989.0</v>
      </c>
      <c r="E5518" s="7">
        <f>'Cleaned and Complete Military E'!AG95</f>
        <v>1483652561</v>
      </c>
    </row>
    <row r="5519">
      <c r="A5519" s="1" t="s">
        <v>459</v>
      </c>
      <c r="B5519" s="1" t="s">
        <v>460</v>
      </c>
      <c r="C5519" s="1" t="s">
        <v>6</v>
      </c>
      <c r="D5519" s="12">
        <v>1990.0</v>
      </c>
      <c r="E5519" s="7">
        <f>'Cleaned and Complete Military E'!AH95</f>
        <v>1641781737</v>
      </c>
    </row>
    <row r="5520">
      <c r="A5520" s="1" t="s">
        <v>459</v>
      </c>
      <c r="B5520" s="1" t="s">
        <v>460</v>
      </c>
      <c r="C5520" s="1" t="s">
        <v>6</v>
      </c>
      <c r="D5520" s="12">
        <v>1991.0</v>
      </c>
      <c r="E5520" s="7">
        <f>'Cleaned and Complete Military E'!AI95</f>
        <v>2893808463</v>
      </c>
    </row>
    <row r="5521">
      <c r="A5521" s="1" t="s">
        <v>459</v>
      </c>
      <c r="B5521" s="1" t="s">
        <v>460</v>
      </c>
      <c r="C5521" s="1" t="s">
        <v>6</v>
      </c>
      <c r="D5521" s="12">
        <v>1992.0</v>
      </c>
      <c r="E5521" s="7">
        <f>'Cleaned and Complete Military E'!AJ95</f>
        <v>2976570156</v>
      </c>
    </row>
    <row r="5522">
      <c r="A5522" s="1" t="s">
        <v>459</v>
      </c>
      <c r="B5522" s="1" t="s">
        <v>460</v>
      </c>
      <c r="C5522" s="1" t="s">
        <v>6</v>
      </c>
      <c r="D5522" s="12">
        <v>1993.0</v>
      </c>
      <c r="E5522" s="7">
        <f>'Cleaned and Complete Military E'!AK95</f>
        <v>1426095238</v>
      </c>
    </row>
    <row r="5523">
      <c r="A5523" s="1" t="s">
        <v>459</v>
      </c>
      <c r="B5523" s="1" t="s">
        <v>460</v>
      </c>
      <c r="C5523" s="1" t="s">
        <v>6</v>
      </c>
      <c r="D5523" s="12">
        <v>1994.0</v>
      </c>
      <c r="E5523" s="7">
        <f>'Cleaned and Complete Military E'!AL95</f>
        <v>1636299776</v>
      </c>
    </row>
    <row r="5524">
      <c r="A5524" s="1" t="s">
        <v>459</v>
      </c>
      <c r="B5524" s="1" t="s">
        <v>460</v>
      </c>
      <c r="C5524" s="1" t="s">
        <v>6</v>
      </c>
      <c r="D5524" s="12">
        <v>1995.0</v>
      </c>
      <c r="E5524" s="7">
        <f>'Cleaned and Complete Military E'!AM95</f>
        <v>957899818.9</v>
      </c>
    </row>
    <row r="5525">
      <c r="A5525" s="1" t="s">
        <v>459</v>
      </c>
      <c r="B5525" s="1" t="s">
        <v>460</v>
      </c>
      <c r="C5525" s="1" t="s">
        <v>6</v>
      </c>
      <c r="D5525" s="12">
        <v>1996.0</v>
      </c>
      <c r="E5525" s="7">
        <f>'Cleaned and Complete Military E'!AN95</f>
        <v>995089040.9</v>
      </c>
    </row>
    <row r="5526">
      <c r="A5526" s="1" t="s">
        <v>459</v>
      </c>
      <c r="B5526" s="1" t="s">
        <v>460</v>
      </c>
      <c r="C5526" s="1" t="s">
        <v>6</v>
      </c>
      <c r="D5526" s="12">
        <v>1997.0</v>
      </c>
      <c r="E5526" s="7">
        <f>'Cleaned and Complete Military E'!AO95</f>
        <v>1046927961</v>
      </c>
    </row>
    <row r="5527">
      <c r="A5527" s="1" t="s">
        <v>459</v>
      </c>
      <c r="B5527" s="1" t="s">
        <v>460</v>
      </c>
      <c r="C5527" s="1" t="s">
        <v>6</v>
      </c>
      <c r="D5527" s="12">
        <v>1998.0</v>
      </c>
      <c r="E5527" s="7">
        <f>'Cleaned and Complete Military E'!AP95</f>
        <v>1096039533</v>
      </c>
    </row>
    <row r="5528">
      <c r="A5528" s="1" t="s">
        <v>459</v>
      </c>
      <c r="B5528" s="1" t="s">
        <v>460</v>
      </c>
      <c r="C5528" s="1" t="s">
        <v>6</v>
      </c>
      <c r="D5528" s="12">
        <v>1999.0</v>
      </c>
      <c r="E5528" s="7">
        <f>'Cleaned and Complete Military E'!AQ95</f>
        <v>1127632857</v>
      </c>
    </row>
    <row r="5529">
      <c r="A5529" s="1" t="s">
        <v>459</v>
      </c>
      <c r="B5529" s="1" t="s">
        <v>460</v>
      </c>
      <c r="C5529" s="1" t="s">
        <v>6</v>
      </c>
      <c r="D5529" s="12">
        <v>2000.0</v>
      </c>
      <c r="E5529" s="7">
        <f>'Cleaned and Complete Military E'!AR95</f>
        <v>897044908.7</v>
      </c>
    </row>
    <row r="5530">
      <c r="A5530" s="1" t="s">
        <v>459</v>
      </c>
      <c r="B5530" s="1" t="s">
        <v>460</v>
      </c>
      <c r="C5530" s="1" t="s">
        <v>6</v>
      </c>
      <c r="D5530" s="12">
        <v>2001.0</v>
      </c>
      <c r="E5530" s="7">
        <f>'Cleaned and Complete Military E'!AS95</f>
        <v>1022526578</v>
      </c>
    </row>
    <row r="5531">
      <c r="A5531" s="1" t="s">
        <v>459</v>
      </c>
      <c r="B5531" s="1" t="s">
        <v>460</v>
      </c>
      <c r="C5531" s="1" t="s">
        <v>6</v>
      </c>
      <c r="D5531" s="12">
        <v>2002.0</v>
      </c>
      <c r="E5531" s="7">
        <f>'Cleaned and Complete Military E'!AT95</f>
        <v>1102912157</v>
      </c>
    </row>
    <row r="5532">
      <c r="A5532" s="1" t="s">
        <v>459</v>
      </c>
      <c r="B5532" s="1" t="s">
        <v>460</v>
      </c>
      <c r="C5532" s="1" t="s">
        <v>6</v>
      </c>
      <c r="D5532" s="12">
        <v>2003.0</v>
      </c>
      <c r="E5532" s="7">
        <f>'Cleaned and Complete Military E'!AU95</f>
        <v>1436210734</v>
      </c>
    </row>
    <row r="5533">
      <c r="A5533" s="1" t="s">
        <v>459</v>
      </c>
      <c r="B5533" s="1" t="s">
        <v>460</v>
      </c>
      <c r="C5533" s="1" t="s">
        <v>6</v>
      </c>
      <c r="D5533" s="12">
        <v>2004.0</v>
      </c>
      <c r="E5533" s="7">
        <f>'Cleaned and Complete Military E'!AV95</f>
        <v>1388544983</v>
      </c>
    </row>
    <row r="5534">
      <c r="A5534" s="1" t="s">
        <v>459</v>
      </c>
      <c r="B5534" s="1" t="s">
        <v>460</v>
      </c>
      <c r="C5534" s="1" t="s">
        <v>6</v>
      </c>
      <c r="D5534" s="12">
        <v>2005.0</v>
      </c>
      <c r="E5534" s="7">
        <f>'Cleaned and Complete Military E'!AW95</f>
        <v>1450324657</v>
      </c>
    </row>
    <row r="5535">
      <c r="A5535" s="1" t="s">
        <v>459</v>
      </c>
      <c r="B5535" s="1" t="s">
        <v>460</v>
      </c>
      <c r="C5535" s="1" t="s">
        <v>6</v>
      </c>
      <c r="D5535" s="12">
        <v>2006.0</v>
      </c>
      <c r="E5535" s="7">
        <f>'Cleaned and Complete Military E'!AX95</f>
        <v>1435215692</v>
      </c>
    </row>
    <row r="5536">
      <c r="A5536" s="1" t="s">
        <v>459</v>
      </c>
      <c r="B5536" s="1" t="s">
        <v>460</v>
      </c>
      <c r="C5536" s="1" t="s">
        <v>6</v>
      </c>
      <c r="D5536" s="12">
        <v>2007.0</v>
      </c>
      <c r="E5536" s="7">
        <f>'Cleaned and Complete Military E'!AY95</f>
        <v>1599033723</v>
      </c>
    </row>
    <row r="5537">
      <c r="A5537" s="1" t="s">
        <v>459</v>
      </c>
      <c r="B5537" s="1" t="s">
        <v>460</v>
      </c>
      <c r="C5537" s="1" t="s">
        <v>6</v>
      </c>
      <c r="D5537" s="12">
        <v>2008.0</v>
      </c>
      <c r="E5537" s="7">
        <f>'Cleaned and Complete Military E'!AZ95</f>
        <v>1732416848</v>
      </c>
    </row>
    <row r="5538">
      <c r="A5538" s="1" t="s">
        <v>459</v>
      </c>
      <c r="B5538" s="1" t="s">
        <v>460</v>
      </c>
      <c r="C5538" s="1" t="s">
        <v>6</v>
      </c>
      <c r="D5538" s="12">
        <v>2009.0</v>
      </c>
      <c r="E5538" s="7">
        <f>'Cleaned and Complete Military E'!BA95</f>
        <v>2181974581</v>
      </c>
    </row>
    <row r="5539">
      <c r="A5539" s="1" t="s">
        <v>459</v>
      </c>
      <c r="B5539" s="1" t="s">
        <v>460</v>
      </c>
      <c r="C5539" s="1" t="s">
        <v>6</v>
      </c>
      <c r="D5539" s="12">
        <v>2010.0</v>
      </c>
      <c r="E5539" s="7">
        <f>'Cleaned and Complete Military E'!BB95</f>
        <v>2346021283</v>
      </c>
    </row>
    <row r="5540">
      <c r="A5540" s="1" t="s">
        <v>459</v>
      </c>
      <c r="B5540" s="1" t="s">
        <v>460</v>
      </c>
      <c r="C5540" s="1" t="s">
        <v>6</v>
      </c>
      <c r="D5540" s="12">
        <v>2011.0</v>
      </c>
      <c r="E5540" s="7">
        <f>'Cleaned and Complete Military E'!BC95</f>
        <v>2494887483</v>
      </c>
    </row>
    <row r="5541">
      <c r="A5541" s="1" t="s">
        <v>459</v>
      </c>
      <c r="B5541" s="1" t="s">
        <v>460</v>
      </c>
      <c r="C5541" s="1" t="s">
        <v>6</v>
      </c>
      <c r="D5541" s="12">
        <v>2012.0</v>
      </c>
      <c r="E5541" s="7">
        <f>'Cleaned and Complete Military E'!BD95</f>
        <v>1428084849</v>
      </c>
    </row>
    <row r="5542">
      <c r="A5542" s="1" t="s">
        <v>459</v>
      </c>
      <c r="B5542" s="1" t="s">
        <v>460</v>
      </c>
      <c r="C5542" s="1" t="s">
        <v>6</v>
      </c>
      <c r="D5542" s="12">
        <v>2013.0</v>
      </c>
      <c r="E5542" s="7">
        <f>'Cleaned and Complete Military E'!BE95</f>
        <v>1428084849</v>
      </c>
    </row>
    <row r="5543">
      <c r="A5543" s="1" t="s">
        <v>459</v>
      </c>
      <c r="B5543" s="1" t="s">
        <v>460</v>
      </c>
      <c r="C5543" s="1" t="s">
        <v>6</v>
      </c>
      <c r="D5543" s="12">
        <v>2014.0</v>
      </c>
      <c r="E5543" s="7">
        <f>'Cleaned and Complete Military E'!BF95</f>
        <v>1428084849</v>
      </c>
    </row>
    <row r="5544">
      <c r="A5544" s="1" t="s">
        <v>459</v>
      </c>
      <c r="B5544" s="1" t="s">
        <v>460</v>
      </c>
      <c r="C5544" s="1" t="s">
        <v>6</v>
      </c>
      <c r="D5544" s="12">
        <v>2015.0</v>
      </c>
      <c r="E5544" s="7">
        <f>'Cleaned and Complete Military E'!BG95</f>
        <v>1428084849</v>
      </c>
    </row>
    <row r="5545">
      <c r="A5545" s="1" t="s">
        <v>459</v>
      </c>
      <c r="B5545" s="1" t="s">
        <v>460</v>
      </c>
      <c r="C5545" s="1" t="s">
        <v>6</v>
      </c>
      <c r="D5545" s="12">
        <v>2016.0</v>
      </c>
      <c r="E5545" s="7">
        <f>'Cleaned and Complete Military E'!BH95</f>
        <v>1428084849</v>
      </c>
    </row>
    <row r="5546">
      <c r="A5546" s="1" t="s">
        <v>459</v>
      </c>
      <c r="B5546" s="1" t="s">
        <v>460</v>
      </c>
      <c r="C5546" s="1" t="s">
        <v>6</v>
      </c>
      <c r="D5546" s="12">
        <v>2017.0</v>
      </c>
      <c r="E5546" s="7">
        <f>'Cleaned and Complete Military E'!BI95</f>
        <v>1428084849</v>
      </c>
    </row>
    <row r="5547">
      <c r="A5547" s="1" t="s">
        <v>459</v>
      </c>
      <c r="B5547" s="1" t="s">
        <v>460</v>
      </c>
      <c r="C5547" s="1" t="s">
        <v>6</v>
      </c>
      <c r="D5547" s="12">
        <v>2018.0</v>
      </c>
      <c r="E5547" s="7">
        <f>'Cleaned and Complete Military E'!BJ95</f>
        <v>1428084849</v>
      </c>
    </row>
    <row r="5548">
      <c r="A5548" s="1" t="str">
        <f>'Cleaned and Complete Military E'!A96</f>
        <v>Togo</v>
      </c>
      <c r="B5548" s="1" t="str">
        <f>'Cleaned and Complete Military E'!B96</f>
        <v>TGO</v>
      </c>
      <c r="C5548" s="1" t="str">
        <f>'Cleaned and Complete Military E'!C96</f>
        <v>Country</v>
      </c>
      <c r="D5548" s="8">
        <v>1960.0</v>
      </c>
      <c r="E5548" s="7">
        <f>'Cleaned and Complete Military E'!D96</f>
        <v>31706124.51</v>
      </c>
    </row>
    <row r="5549">
      <c r="A5549" s="1" t="s">
        <v>469</v>
      </c>
      <c r="B5549" s="1" t="s">
        <v>470</v>
      </c>
      <c r="C5549" s="1" t="s">
        <v>6</v>
      </c>
      <c r="D5549" s="12">
        <v>1961.0</v>
      </c>
      <c r="E5549" s="7">
        <f>'Cleaned and Complete Military E'!E96</f>
        <v>326999.9185</v>
      </c>
    </row>
    <row r="5550">
      <c r="A5550" s="1" t="s">
        <v>469</v>
      </c>
      <c r="B5550" s="1" t="s">
        <v>470</v>
      </c>
      <c r="C5550" s="1" t="s">
        <v>6</v>
      </c>
      <c r="D5550" s="12">
        <v>1962.0</v>
      </c>
      <c r="E5550" s="7">
        <f>'Cleaned and Complete Military E'!F96</f>
        <v>714244.9003</v>
      </c>
    </row>
    <row r="5551">
      <c r="A5551" s="1" t="s">
        <v>469</v>
      </c>
      <c r="B5551" s="1" t="s">
        <v>470</v>
      </c>
      <c r="C5551" s="1" t="s">
        <v>6</v>
      </c>
      <c r="D5551" s="12">
        <v>1963.0</v>
      </c>
      <c r="E5551" s="7">
        <f>'Cleaned and Complete Military E'!G96</f>
        <v>1134619.78</v>
      </c>
    </row>
    <row r="5552">
      <c r="A5552" s="1" t="s">
        <v>469</v>
      </c>
      <c r="B5552" s="1" t="s">
        <v>470</v>
      </c>
      <c r="C5552" s="1" t="s">
        <v>6</v>
      </c>
      <c r="D5552" s="12">
        <v>1964.0</v>
      </c>
      <c r="E5552" s="7">
        <f>'Cleaned and Complete Military E'!H96</f>
        <v>3383300.616</v>
      </c>
    </row>
    <row r="5553">
      <c r="A5553" s="1" t="s">
        <v>469</v>
      </c>
      <c r="B5553" s="1" t="s">
        <v>470</v>
      </c>
      <c r="C5553" s="1" t="s">
        <v>6</v>
      </c>
      <c r="D5553" s="12">
        <v>1965.0</v>
      </c>
      <c r="E5553" s="7">
        <f>'Cleaned and Complete Military E'!I96</f>
        <v>3362428.13</v>
      </c>
    </row>
    <row r="5554">
      <c r="A5554" s="1" t="s">
        <v>469</v>
      </c>
      <c r="B5554" s="1" t="s">
        <v>470</v>
      </c>
      <c r="C5554" s="1" t="s">
        <v>6</v>
      </c>
      <c r="D5554" s="12">
        <v>1966.0</v>
      </c>
      <c r="E5554" s="7">
        <f>'Cleaned and Complete Military E'!J96</f>
        <v>2889961.657</v>
      </c>
    </row>
    <row r="5555">
      <c r="A5555" s="1" t="s">
        <v>469</v>
      </c>
      <c r="B5555" s="1" t="s">
        <v>470</v>
      </c>
      <c r="C5555" s="1" t="s">
        <v>6</v>
      </c>
      <c r="D5555" s="12">
        <v>1967.0</v>
      </c>
      <c r="E5555" s="7">
        <f>'Cleaned and Complete Military E'!K96</f>
        <v>3105678.432</v>
      </c>
    </row>
    <row r="5556">
      <c r="A5556" s="1" t="s">
        <v>469</v>
      </c>
      <c r="B5556" s="1" t="s">
        <v>470</v>
      </c>
      <c r="C5556" s="1" t="s">
        <v>6</v>
      </c>
      <c r="D5556" s="12">
        <v>1968.0</v>
      </c>
      <c r="E5556" s="7">
        <f>'Cleaned and Complete Military E'!L96</f>
        <v>3288025.367</v>
      </c>
    </row>
    <row r="5557">
      <c r="A5557" s="1" t="s">
        <v>469</v>
      </c>
      <c r="B5557" s="1" t="s">
        <v>470</v>
      </c>
      <c r="C5557" s="1" t="s">
        <v>6</v>
      </c>
      <c r="D5557" s="12">
        <v>1969.0</v>
      </c>
      <c r="E5557" s="7">
        <f>'Cleaned and Complete Military E'!M96</f>
        <v>3435130.654</v>
      </c>
    </row>
    <row r="5558">
      <c r="A5558" s="1" t="s">
        <v>469</v>
      </c>
      <c r="B5558" s="1" t="s">
        <v>470</v>
      </c>
      <c r="C5558" s="1" t="s">
        <v>6</v>
      </c>
      <c r="D5558" s="12">
        <v>1970.0</v>
      </c>
      <c r="E5558" s="7">
        <f>'Cleaned and Complete Military E'!N96</f>
        <v>3650466.891</v>
      </c>
    </row>
    <row r="5559">
      <c r="A5559" s="1" t="s">
        <v>469</v>
      </c>
      <c r="B5559" s="1" t="s">
        <v>470</v>
      </c>
      <c r="C5559" s="1" t="s">
        <v>6</v>
      </c>
      <c r="D5559" s="12">
        <v>1971.0</v>
      </c>
      <c r="E5559" s="7">
        <f>'Cleaned and Complete Military E'!O96</f>
        <v>4183674.952</v>
      </c>
    </row>
    <row r="5560">
      <c r="A5560" s="1" t="s">
        <v>469</v>
      </c>
      <c r="B5560" s="1" t="s">
        <v>470</v>
      </c>
      <c r="C5560" s="1" t="s">
        <v>6</v>
      </c>
      <c r="D5560" s="12">
        <v>1972.0</v>
      </c>
      <c r="E5560" s="7">
        <f>'Cleaned and Complete Military E'!P96</f>
        <v>5126414.525</v>
      </c>
    </row>
    <row r="5561">
      <c r="A5561" s="1" t="s">
        <v>469</v>
      </c>
      <c r="B5561" s="1" t="s">
        <v>470</v>
      </c>
      <c r="C5561" s="1" t="s">
        <v>6</v>
      </c>
      <c r="D5561" s="12">
        <v>1973.0</v>
      </c>
      <c r="E5561" s="7">
        <f>'Cleaned and Complete Military E'!Q96</f>
        <v>6873376.434</v>
      </c>
    </row>
    <row r="5562">
      <c r="A5562" s="1" t="s">
        <v>469</v>
      </c>
      <c r="B5562" s="1" t="s">
        <v>470</v>
      </c>
      <c r="C5562" s="1" t="s">
        <v>6</v>
      </c>
      <c r="D5562" s="12">
        <v>1974.0</v>
      </c>
      <c r="E5562" s="7">
        <f>'Cleaned and Complete Military E'!R96</f>
        <v>8097048.254</v>
      </c>
    </row>
    <row r="5563">
      <c r="A5563" s="1" t="s">
        <v>469</v>
      </c>
      <c r="B5563" s="1" t="s">
        <v>470</v>
      </c>
      <c r="C5563" s="1" t="s">
        <v>6</v>
      </c>
      <c r="D5563" s="12">
        <v>1975.0</v>
      </c>
      <c r="E5563" s="7">
        <f>'Cleaned and Complete Military E'!S96</f>
        <v>11114584.74</v>
      </c>
    </row>
    <row r="5564">
      <c r="A5564" s="1" t="s">
        <v>469</v>
      </c>
      <c r="B5564" s="1" t="s">
        <v>470</v>
      </c>
      <c r="C5564" s="1" t="s">
        <v>6</v>
      </c>
      <c r="D5564" s="12">
        <v>1976.0</v>
      </c>
      <c r="E5564" s="7">
        <f>'Cleaned and Complete Military E'!T96</f>
        <v>14233103.16</v>
      </c>
    </row>
    <row r="5565">
      <c r="A5565" s="1" t="s">
        <v>469</v>
      </c>
      <c r="B5565" s="1" t="s">
        <v>470</v>
      </c>
      <c r="C5565" s="1" t="s">
        <v>6</v>
      </c>
      <c r="D5565" s="12">
        <v>1977.0</v>
      </c>
      <c r="E5565" s="7">
        <f>'Cleaned and Complete Military E'!U96</f>
        <v>21108759.36</v>
      </c>
    </row>
    <row r="5566">
      <c r="A5566" s="1" t="s">
        <v>469</v>
      </c>
      <c r="B5566" s="1" t="s">
        <v>470</v>
      </c>
      <c r="C5566" s="1" t="s">
        <v>6</v>
      </c>
      <c r="D5566" s="12">
        <v>1978.0</v>
      </c>
      <c r="E5566" s="7">
        <f>'Cleaned and Complete Military E'!V96</f>
        <v>22733718.58</v>
      </c>
    </row>
    <row r="5567">
      <c r="A5567" s="1" t="s">
        <v>469</v>
      </c>
      <c r="B5567" s="1" t="s">
        <v>470</v>
      </c>
      <c r="C5567" s="1" t="s">
        <v>6</v>
      </c>
      <c r="D5567" s="12">
        <v>1979.0</v>
      </c>
      <c r="E5567" s="7">
        <f>'Cleaned and Complete Military E'!W96</f>
        <v>22498848.26</v>
      </c>
    </row>
    <row r="5568">
      <c r="A5568" s="1" t="s">
        <v>469</v>
      </c>
      <c r="B5568" s="1" t="s">
        <v>470</v>
      </c>
      <c r="C5568" s="1" t="s">
        <v>6</v>
      </c>
      <c r="D5568" s="12">
        <v>1980.0</v>
      </c>
      <c r="E5568" s="7">
        <f>'Cleaned and Complete Military E'!X96</f>
        <v>24763347.22</v>
      </c>
    </row>
    <row r="5569">
      <c r="A5569" s="1" t="s">
        <v>469</v>
      </c>
      <c r="B5569" s="1" t="s">
        <v>470</v>
      </c>
      <c r="C5569" s="1" t="s">
        <v>6</v>
      </c>
      <c r="D5569" s="12">
        <v>1981.0</v>
      </c>
      <c r="E5569" s="7">
        <f>'Cleaned and Complete Military E'!Y96</f>
        <v>22525953.98</v>
      </c>
    </row>
    <row r="5570">
      <c r="A5570" s="1" t="s">
        <v>469</v>
      </c>
      <c r="B5570" s="1" t="s">
        <v>470</v>
      </c>
      <c r="C5570" s="1" t="s">
        <v>6</v>
      </c>
      <c r="D5570" s="12">
        <v>1982.0</v>
      </c>
      <c r="E5570" s="7">
        <f>'Cleaned and Complete Military E'!Z96</f>
        <v>18541962.11</v>
      </c>
    </row>
    <row r="5571">
      <c r="A5571" s="1" t="s">
        <v>469</v>
      </c>
      <c r="B5571" s="1" t="s">
        <v>470</v>
      </c>
      <c r="C5571" s="1" t="s">
        <v>6</v>
      </c>
      <c r="D5571" s="12">
        <v>1983.0</v>
      </c>
      <c r="E5571" s="7">
        <f>'Cleaned and Complete Military E'!AA96</f>
        <v>16398734.08</v>
      </c>
    </row>
    <row r="5572">
      <c r="A5572" s="1" t="s">
        <v>469</v>
      </c>
      <c r="B5572" s="1" t="s">
        <v>470</v>
      </c>
      <c r="C5572" s="1" t="s">
        <v>6</v>
      </c>
      <c r="D5572" s="12">
        <v>1984.0</v>
      </c>
      <c r="E5572" s="7">
        <f>'Cleaned and Complete Military E'!AB96</f>
        <v>15692619.64</v>
      </c>
    </row>
    <row r="5573">
      <c r="A5573" s="1" t="s">
        <v>469</v>
      </c>
      <c r="B5573" s="1" t="s">
        <v>470</v>
      </c>
      <c r="C5573" s="1" t="s">
        <v>6</v>
      </c>
      <c r="D5573" s="12">
        <v>1985.0</v>
      </c>
      <c r="E5573" s="7">
        <f>'Cleaned and Complete Military E'!AC96</f>
        <v>18879809.82</v>
      </c>
    </row>
    <row r="5574">
      <c r="A5574" s="1" t="s">
        <v>469</v>
      </c>
      <c r="B5574" s="1" t="s">
        <v>470</v>
      </c>
      <c r="C5574" s="1" t="s">
        <v>6</v>
      </c>
      <c r="D5574" s="12">
        <v>1986.0</v>
      </c>
      <c r="E5574" s="7">
        <f>'Cleaned and Complete Military E'!AD96</f>
        <v>30011030.71</v>
      </c>
    </row>
    <row r="5575">
      <c r="A5575" s="1" t="s">
        <v>469</v>
      </c>
      <c r="B5575" s="1" t="s">
        <v>470</v>
      </c>
      <c r="C5575" s="1" t="s">
        <v>6</v>
      </c>
      <c r="D5575" s="12">
        <v>1987.0</v>
      </c>
      <c r="E5575" s="7">
        <f>'Cleaned and Complete Military E'!AE96</f>
        <v>43412292</v>
      </c>
    </row>
    <row r="5576">
      <c r="A5576" s="1" t="s">
        <v>469</v>
      </c>
      <c r="B5576" s="1" t="s">
        <v>470</v>
      </c>
      <c r="C5576" s="1" t="s">
        <v>6</v>
      </c>
      <c r="D5576" s="12">
        <v>1988.0</v>
      </c>
      <c r="E5576" s="7">
        <f>'Cleaned and Complete Military E'!AF96</f>
        <v>43089092.42</v>
      </c>
    </row>
    <row r="5577">
      <c r="A5577" s="1" t="s">
        <v>469</v>
      </c>
      <c r="B5577" s="1" t="s">
        <v>470</v>
      </c>
      <c r="C5577" s="1" t="s">
        <v>6</v>
      </c>
      <c r="D5577" s="12">
        <v>1989.0</v>
      </c>
      <c r="E5577" s="7">
        <f>'Cleaned and Complete Military E'!AG96</f>
        <v>41861019.16</v>
      </c>
    </row>
    <row r="5578">
      <c r="A5578" s="1" t="s">
        <v>469</v>
      </c>
      <c r="B5578" s="1" t="s">
        <v>470</v>
      </c>
      <c r="C5578" s="1" t="s">
        <v>6</v>
      </c>
      <c r="D5578" s="12">
        <v>1990.0</v>
      </c>
      <c r="E5578" s="7">
        <f>'Cleaned and Complete Military E'!AH96</f>
        <v>50748351.79</v>
      </c>
    </row>
    <row r="5579">
      <c r="A5579" s="1" t="s">
        <v>469</v>
      </c>
      <c r="B5579" s="1" t="s">
        <v>470</v>
      </c>
      <c r="C5579" s="1" t="s">
        <v>6</v>
      </c>
      <c r="D5579" s="12">
        <v>1991.0</v>
      </c>
      <c r="E5579" s="7">
        <f>'Cleaned and Complete Military E'!AI96</f>
        <v>45904568.12</v>
      </c>
    </row>
    <row r="5580">
      <c r="A5580" s="1" t="s">
        <v>469</v>
      </c>
      <c r="B5580" s="1" t="s">
        <v>470</v>
      </c>
      <c r="C5580" s="1" t="s">
        <v>6</v>
      </c>
      <c r="D5580" s="12">
        <v>1992.0</v>
      </c>
      <c r="E5580" s="7">
        <f>'Cleaned and Complete Military E'!AJ96</f>
        <v>49113686.85</v>
      </c>
    </row>
    <row r="5581">
      <c r="A5581" s="1" t="s">
        <v>469</v>
      </c>
      <c r="B5581" s="1" t="s">
        <v>470</v>
      </c>
      <c r="C5581" s="1" t="s">
        <v>6</v>
      </c>
      <c r="D5581" s="12">
        <v>1993.0</v>
      </c>
      <c r="E5581" s="7">
        <f>'Cleaned and Complete Military E'!AK96</f>
        <v>50147794.73</v>
      </c>
    </row>
    <row r="5582">
      <c r="A5582" s="1" t="s">
        <v>469</v>
      </c>
      <c r="B5582" s="1" t="s">
        <v>470</v>
      </c>
      <c r="C5582" s="1" t="s">
        <v>6</v>
      </c>
      <c r="D5582" s="12">
        <v>1994.0</v>
      </c>
      <c r="E5582" s="7">
        <f>'Cleaned and Complete Military E'!AL96</f>
        <v>25396024.89</v>
      </c>
    </row>
    <row r="5583">
      <c r="A5583" s="1" t="s">
        <v>469</v>
      </c>
      <c r="B5583" s="1" t="s">
        <v>470</v>
      </c>
      <c r="C5583" s="1" t="s">
        <v>6</v>
      </c>
      <c r="D5583" s="12">
        <v>1995.0</v>
      </c>
      <c r="E5583" s="7">
        <f>'Cleaned and Complete Military E'!AM96</f>
        <v>30852572.78</v>
      </c>
    </row>
    <row r="5584">
      <c r="A5584" s="1" t="s">
        <v>469</v>
      </c>
      <c r="B5584" s="1" t="s">
        <v>470</v>
      </c>
      <c r="C5584" s="1" t="s">
        <v>6</v>
      </c>
      <c r="D5584" s="12">
        <v>1996.0</v>
      </c>
      <c r="E5584" s="7">
        <f>'Cleaned and Complete Military E'!AN96</f>
        <v>31706124.51</v>
      </c>
    </row>
    <row r="5585">
      <c r="A5585" s="1" t="s">
        <v>469</v>
      </c>
      <c r="B5585" s="1" t="s">
        <v>470</v>
      </c>
      <c r="C5585" s="1" t="s">
        <v>6</v>
      </c>
      <c r="D5585" s="12">
        <v>1997.0</v>
      </c>
      <c r="E5585" s="7">
        <f>'Cleaned and Complete Military E'!AO96</f>
        <v>31706124.51</v>
      </c>
    </row>
    <row r="5586">
      <c r="A5586" s="1" t="s">
        <v>469</v>
      </c>
      <c r="B5586" s="1" t="s">
        <v>470</v>
      </c>
      <c r="C5586" s="1" t="s">
        <v>6</v>
      </c>
      <c r="D5586" s="12">
        <v>1998.0</v>
      </c>
      <c r="E5586" s="7">
        <f>'Cleaned and Complete Military E'!AP96</f>
        <v>31706124.51</v>
      </c>
    </row>
    <row r="5587">
      <c r="A5587" s="1" t="s">
        <v>469</v>
      </c>
      <c r="B5587" s="1" t="s">
        <v>470</v>
      </c>
      <c r="C5587" s="1" t="s">
        <v>6</v>
      </c>
      <c r="D5587" s="12">
        <v>1999.0</v>
      </c>
      <c r="E5587" s="7">
        <f>'Cleaned and Complete Military E'!AQ96</f>
        <v>31706124.51</v>
      </c>
    </row>
    <row r="5588">
      <c r="A5588" s="1" t="s">
        <v>469</v>
      </c>
      <c r="B5588" s="1" t="s">
        <v>470</v>
      </c>
      <c r="C5588" s="1" t="s">
        <v>6</v>
      </c>
      <c r="D5588" s="12">
        <v>2000.0</v>
      </c>
      <c r="E5588" s="7">
        <f>'Cleaned and Complete Military E'!AR96</f>
        <v>31706124.51</v>
      </c>
    </row>
    <row r="5589">
      <c r="A5589" s="1" t="s">
        <v>469</v>
      </c>
      <c r="B5589" s="1" t="s">
        <v>470</v>
      </c>
      <c r="C5589" s="1" t="s">
        <v>6</v>
      </c>
      <c r="D5589" s="12">
        <v>2001.0</v>
      </c>
      <c r="E5589" s="7">
        <f>'Cleaned and Complete Military E'!AS96</f>
        <v>31706124.51</v>
      </c>
    </row>
    <row r="5590">
      <c r="A5590" s="1" t="s">
        <v>469</v>
      </c>
      <c r="B5590" s="1" t="s">
        <v>470</v>
      </c>
      <c r="C5590" s="1" t="s">
        <v>6</v>
      </c>
      <c r="D5590" s="12">
        <v>2002.0</v>
      </c>
      <c r="E5590" s="7">
        <f>'Cleaned and Complete Military E'!AT96</f>
        <v>31706124.51</v>
      </c>
    </row>
    <row r="5591">
      <c r="A5591" s="1" t="s">
        <v>469</v>
      </c>
      <c r="B5591" s="1" t="s">
        <v>470</v>
      </c>
      <c r="C5591" s="1" t="s">
        <v>6</v>
      </c>
      <c r="D5591" s="12">
        <v>2003.0</v>
      </c>
      <c r="E5591" s="7">
        <f>'Cleaned and Complete Military E'!AU96</f>
        <v>28831211.29</v>
      </c>
    </row>
    <row r="5592">
      <c r="A5592" s="1" t="s">
        <v>469</v>
      </c>
      <c r="B5592" s="1" t="s">
        <v>470</v>
      </c>
      <c r="C5592" s="1" t="s">
        <v>6</v>
      </c>
      <c r="D5592" s="12">
        <v>2004.0</v>
      </c>
      <c r="E5592" s="7">
        <f>'Cleaned and Complete Military E'!AV96</f>
        <v>31719621.04</v>
      </c>
    </row>
    <row r="5593">
      <c r="A5593" s="1" t="s">
        <v>469</v>
      </c>
      <c r="B5593" s="1" t="s">
        <v>470</v>
      </c>
      <c r="C5593" s="1" t="s">
        <v>6</v>
      </c>
      <c r="D5593" s="12">
        <v>2005.0</v>
      </c>
      <c r="E5593" s="7">
        <f>'Cleaned and Complete Military E'!AW96</f>
        <v>33238035.29</v>
      </c>
    </row>
    <row r="5594">
      <c r="A5594" s="1" t="s">
        <v>469</v>
      </c>
      <c r="B5594" s="1" t="s">
        <v>470</v>
      </c>
      <c r="C5594" s="1" t="s">
        <v>6</v>
      </c>
      <c r="D5594" s="12">
        <v>2006.0</v>
      </c>
      <c r="E5594" s="7">
        <f>'Cleaned and Complete Military E'!AX96</f>
        <v>31706124.51</v>
      </c>
    </row>
    <row r="5595">
      <c r="A5595" s="1" t="s">
        <v>469</v>
      </c>
      <c r="B5595" s="1" t="s">
        <v>470</v>
      </c>
      <c r="C5595" s="1" t="s">
        <v>6</v>
      </c>
      <c r="D5595" s="12">
        <v>2007.0</v>
      </c>
      <c r="E5595" s="7">
        <f>'Cleaned and Complete Military E'!AY96</f>
        <v>31706124.51</v>
      </c>
    </row>
    <row r="5596">
      <c r="A5596" s="1" t="s">
        <v>469</v>
      </c>
      <c r="B5596" s="1" t="s">
        <v>470</v>
      </c>
      <c r="C5596" s="1" t="s">
        <v>6</v>
      </c>
      <c r="D5596" s="12">
        <v>2008.0</v>
      </c>
      <c r="E5596" s="7">
        <f>'Cleaned and Complete Military E'!AZ96</f>
        <v>57009189.27</v>
      </c>
    </row>
    <row r="5597">
      <c r="A5597" s="1" t="s">
        <v>469</v>
      </c>
      <c r="B5597" s="1" t="s">
        <v>470</v>
      </c>
      <c r="C5597" s="1" t="s">
        <v>6</v>
      </c>
      <c r="D5597" s="12">
        <v>2009.0</v>
      </c>
      <c r="E5597" s="7">
        <f>'Cleaned and Complete Military E'!BA96</f>
        <v>55130817.09</v>
      </c>
    </row>
    <row r="5598">
      <c r="A5598" s="1" t="s">
        <v>469</v>
      </c>
      <c r="B5598" s="1" t="s">
        <v>470</v>
      </c>
      <c r="C5598" s="1" t="s">
        <v>6</v>
      </c>
      <c r="D5598" s="12">
        <v>2010.0</v>
      </c>
      <c r="E5598" s="7">
        <f>'Cleaned and Complete Military E'!BB96</f>
        <v>56832843.04</v>
      </c>
    </row>
    <row r="5599">
      <c r="A5599" s="1" t="s">
        <v>469</v>
      </c>
      <c r="B5599" s="1" t="s">
        <v>470</v>
      </c>
      <c r="C5599" s="1" t="s">
        <v>6</v>
      </c>
      <c r="D5599" s="12">
        <v>2011.0</v>
      </c>
      <c r="E5599" s="7">
        <f>'Cleaned and Complete Military E'!BC96</f>
        <v>59018874</v>
      </c>
    </row>
    <row r="5600">
      <c r="A5600" s="1" t="s">
        <v>469</v>
      </c>
      <c r="B5600" s="1" t="s">
        <v>470</v>
      </c>
      <c r="C5600" s="1" t="s">
        <v>6</v>
      </c>
      <c r="D5600" s="12">
        <v>2012.0</v>
      </c>
      <c r="E5600" s="7">
        <f>'Cleaned and Complete Military E'!BD96</f>
        <v>62931049.68</v>
      </c>
    </row>
    <row r="5601">
      <c r="A5601" s="1" t="s">
        <v>469</v>
      </c>
      <c r="B5601" s="1" t="s">
        <v>470</v>
      </c>
      <c r="C5601" s="1" t="s">
        <v>6</v>
      </c>
      <c r="D5601" s="12">
        <v>2013.0</v>
      </c>
      <c r="E5601" s="7">
        <f>'Cleaned and Complete Military E'!BE96</f>
        <v>72419237.31</v>
      </c>
    </row>
    <row r="5602">
      <c r="A5602" s="1" t="s">
        <v>469</v>
      </c>
      <c r="B5602" s="1" t="s">
        <v>470</v>
      </c>
      <c r="C5602" s="1" t="s">
        <v>6</v>
      </c>
      <c r="D5602" s="12">
        <v>2014.0</v>
      </c>
      <c r="E5602" s="7">
        <f>'Cleaned and Complete Military E'!BF96</f>
        <v>83080003.64</v>
      </c>
    </row>
    <row r="5603">
      <c r="A5603" s="1" t="s">
        <v>469</v>
      </c>
      <c r="B5603" s="1" t="s">
        <v>470</v>
      </c>
      <c r="C5603" s="1" t="s">
        <v>6</v>
      </c>
      <c r="D5603" s="12">
        <v>2015.0</v>
      </c>
      <c r="E5603" s="7">
        <f>'Cleaned and Complete Military E'!BG96</f>
        <v>69977174.74</v>
      </c>
    </row>
    <row r="5604">
      <c r="A5604" s="1" t="s">
        <v>469</v>
      </c>
      <c r="B5604" s="1" t="s">
        <v>470</v>
      </c>
      <c r="C5604" s="1" t="s">
        <v>6</v>
      </c>
      <c r="D5604" s="12">
        <v>2016.0</v>
      </c>
      <c r="E5604" s="7">
        <f>'Cleaned and Complete Military E'!BH96</f>
        <v>82019690.41</v>
      </c>
    </row>
    <row r="5605">
      <c r="A5605" s="1" t="s">
        <v>469</v>
      </c>
      <c r="B5605" s="1" t="s">
        <v>470</v>
      </c>
      <c r="C5605" s="1" t="s">
        <v>6</v>
      </c>
      <c r="D5605" s="12">
        <v>2017.0</v>
      </c>
      <c r="E5605" s="7">
        <f>'Cleaned and Complete Military E'!BI96</f>
        <v>88414114.92</v>
      </c>
    </row>
    <row r="5606">
      <c r="A5606" s="1" t="s">
        <v>469</v>
      </c>
      <c r="B5606" s="1" t="s">
        <v>470</v>
      </c>
      <c r="C5606" s="1" t="s">
        <v>6</v>
      </c>
      <c r="D5606" s="12">
        <v>2018.0</v>
      </c>
      <c r="E5606" s="7">
        <f>'Cleaned and Complete Military E'!BJ96</f>
        <v>104378994.6</v>
      </c>
    </row>
    <row r="5607">
      <c r="A5607" s="1" t="str">
        <f>'Cleaned and Complete Military E'!A97</f>
        <v>Thailand</v>
      </c>
      <c r="B5607" s="1" t="str">
        <f>'Cleaned and Complete Military E'!B97</f>
        <v>THA</v>
      </c>
      <c r="C5607" s="1" t="str">
        <f>'Cleaned and Complete Military E'!C97</f>
        <v>Country</v>
      </c>
      <c r="D5607" s="8">
        <v>1960.0</v>
      </c>
      <c r="E5607" s="7">
        <f>'Cleaned and Complete Military E'!D97</f>
        <v>62825161.22</v>
      </c>
    </row>
    <row r="5608">
      <c r="A5608" s="1" t="s">
        <v>471</v>
      </c>
      <c r="B5608" s="1" t="s">
        <v>472</v>
      </c>
      <c r="C5608" s="1" t="s">
        <v>6</v>
      </c>
      <c r="D5608" s="12">
        <v>1961.0</v>
      </c>
      <c r="E5608" s="7">
        <f>'Cleaned and Complete Military E'!E97</f>
        <v>58741404.86</v>
      </c>
    </row>
    <row r="5609">
      <c r="A5609" s="1" t="s">
        <v>471</v>
      </c>
      <c r="B5609" s="1" t="s">
        <v>472</v>
      </c>
      <c r="C5609" s="1" t="s">
        <v>6</v>
      </c>
      <c r="D5609" s="12">
        <v>1962.0</v>
      </c>
      <c r="E5609" s="7">
        <f>'Cleaned and Complete Military E'!F97</f>
        <v>80303734.18</v>
      </c>
    </row>
    <row r="5610">
      <c r="A5610" s="1" t="s">
        <v>471</v>
      </c>
      <c r="B5610" s="1" t="s">
        <v>472</v>
      </c>
      <c r="C5610" s="1" t="s">
        <v>6</v>
      </c>
      <c r="D5610" s="12">
        <v>1963.0</v>
      </c>
      <c r="E5610" s="7">
        <f>'Cleaned and Complete Military E'!G97</f>
        <v>85501269.8</v>
      </c>
    </row>
    <row r="5611">
      <c r="A5611" s="1" t="s">
        <v>471</v>
      </c>
      <c r="B5611" s="1" t="s">
        <v>472</v>
      </c>
      <c r="C5611" s="1" t="s">
        <v>6</v>
      </c>
      <c r="D5611" s="12">
        <v>1964.0</v>
      </c>
      <c r="E5611" s="7">
        <f>'Cleaned and Complete Military E'!H97</f>
        <v>87235576.92</v>
      </c>
    </row>
    <row r="5612">
      <c r="A5612" s="1" t="s">
        <v>471</v>
      </c>
      <c r="B5612" s="1" t="s">
        <v>472</v>
      </c>
      <c r="C5612" s="1" t="s">
        <v>6</v>
      </c>
      <c r="D5612" s="12">
        <v>1965.0</v>
      </c>
      <c r="E5612" s="7">
        <f>'Cleaned and Complete Military E'!I97</f>
        <v>94266826.92</v>
      </c>
    </row>
    <row r="5613">
      <c r="A5613" s="1" t="s">
        <v>471</v>
      </c>
      <c r="B5613" s="1" t="s">
        <v>472</v>
      </c>
      <c r="C5613" s="1" t="s">
        <v>6</v>
      </c>
      <c r="D5613" s="12">
        <v>1966.0</v>
      </c>
      <c r="E5613" s="7">
        <f>'Cleaned and Complete Military E'!J97</f>
        <v>105540865.4</v>
      </c>
    </row>
    <row r="5614">
      <c r="A5614" s="1" t="s">
        <v>471</v>
      </c>
      <c r="B5614" s="1" t="s">
        <v>472</v>
      </c>
      <c r="C5614" s="1" t="s">
        <v>6</v>
      </c>
      <c r="D5614" s="12">
        <v>1967.0</v>
      </c>
      <c r="E5614" s="7">
        <f>'Cleaned and Complete Military E'!K97</f>
        <v>126346153.8</v>
      </c>
    </row>
    <row r="5615">
      <c r="A5615" s="1" t="s">
        <v>471</v>
      </c>
      <c r="B5615" s="1" t="s">
        <v>472</v>
      </c>
      <c r="C5615" s="1" t="s">
        <v>6</v>
      </c>
      <c r="D5615" s="12">
        <v>1968.0</v>
      </c>
      <c r="E5615" s="7">
        <f>'Cleaned and Complete Military E'!L97</f>
        <v>154639423.1</v>
      </c>
    </row>
    <row r="5616">
      <c r="A5616" s="1" t="s">
        <v>471</v>
      </c>
      <c r="B5616" s="1" t="s">
        <v>472</v>
      </c>
      <c r="C5616" s="1" t="s">
        <v>6</v>
      </c>
      <c r="D5616" s="12">
        <v>1969.0</v>
      </c>
      <c r="E5616" s="7">
        <f>'Cleaned and Complete Military E'!M97</f>
        <v>184903846.2</v>
      </c>
    </row>
    <row r="5617">
      <c r="A5617" s="1" t="s">
        <v>471</v>
      </c>
      <c r="B5617" s="1" t="s">
        <v>472</v>
      </c>
      <c r="C5617" s="1" t="s">
        <v>6</v>
      </c>
      <c r="D5617" s="12">
        <v>1970.0</v>
      </c>
      <c r="E5617" s="7">
        <f>'Cleaned and Complete Military E'!N97</f>
        <v>217223557.7</v>
      </c>
    </row>
    <row r="5618">
      <c r="A5618" s="1" t="s">
        <v>471</v>
      </c>
      <c r="B5618" s="1" t="s">
        <v>472</v>
      </c>
      <c r="C5618" s="1" t="s">
        <v>6</v>
      </c>
      <c r="D5618" s="12">
        <v>1971.0</v>
      </c>
      <c r="E5618" s="7">
        <f>'Cleaned and Complete Military E'!O97</f>
        <v>262656250</v>
      </c>
    </row>
    <row r="5619">
      <c r="A5619" s="1" t="s">
        <v>471</v>
      </c>
      <c r="B5619" s="1" t="s">
        <v>472</v>
      </c>
      <c r="C5619" s="1" t="s">
        <v>6</v>
      </c>
      <c r="D5619" s="12">
        <v>1972.0</v>
      </c>
      <c r="E5619" s="7">
        <f>'Cleaned and Complete Military E'!P97</f>
        <v>284086538.5</v>
      </c>
    </row>
    <row r="5620">
      <c r="A5620" s="1" t="s">
        <v>471</v>
      </c>
      <c r="B5620" s="1" t="s">
        <v>472</v>
      </c>
      <c r="C5620" s="1" t="s">
        <v>6</v>
      </c>
      <c r="D5620" s="12">
        <v>1973.0</v>
      </c>
      <c r="E5620" s="7">
        <f>'Cleaned and Complete Military E'!Q97</f>
        <v>312408499.1</v>
      </c>
    </row>
    <row r="5621">
      <c r="A5621" s="1" t="s">
        <v>471</v>
      </c>
      <c r="B5621" s="1" t="s">
        <v>472</v>
      </c>
      <c r="C5621" s="1" t="s">
        <v>6</v>
      </c>
      <c r="D5621" s="12">
        <v>1974.0</v>
      </c>
      <c r="E5621" s="7">
        <f>'Cleaned and Complete Military E'!R97</f>
        <v>363887784.6</v>
      </c>
    </row>
    <row r="5622">
      <c r="A5622" s="1" t="s">
        <v>471</v>
      </c>
      <c r="B5622" s="1" t="s">
        <v>472</v>
      </c>
      <c r="C5622" s="1" t="s">
        <v>6</v>
      </c>
      <c r="D5622" s="12">
        <v>1975.0</v>
      </c>
      <c r="E5622" s="7">
        <f>'Cleaned and Complete Military E'!S97</f>
        <v>416034898.2</v>
      </c>
    </row>
    <row r="5623">
      <c r="A5623" s="1" t="s">
        <v>471</v>
      </c>
      <c r="B5623" s="1" t="s">
        <v>472</v>
      </c>
      <c r="C5623" s="1" t="s">
        <v>6</v>
      </c>
      <c r="D5623" s="12">
        <v>1976.0</v>
      </c>
      <c r="E5623" s="7">
        <f>'Cleaned and Complete Military E'!T97</f>
        <v>531909157.3</v>
      </c>
    </row>
    <row r="5624">
      <c r="A5624" s="1" t="s">
        <v>471</v>
      </c>
      <c r="B5624" s="1" t="s">
        <v>472</v>
      </c>
      <c r="C5624" s="1" t="s">
        <v>6</v>
      </c>
      <c r="D5624" s="12">
        <v>1977.0</v>
      </c>
      <c r="E5624" s="7">
        <f>'Cleaned and Complete Military E'!U97</f>
        <v>688722114.1</v>
      </c>
    </row>
    <row r="5625">
      <c r="A5625" s="1" t="s">
        <v>471</v>
      </c>
      <c r="B5625" s="1" t="s">
        <v>472</v>
      </c>
      <c r="C5625" s="1" t="s">
        <v>6</v>
      </c>
      <c r="D5625" s="12">
        <v>1978.0</v>
      </c>
      <c r="E5625" s="7">
        <f>'Cleaned and Complete Military E'!V97</f>
        <v>942007071.2</v>
      </c>
    </row>
    <row r="5626">
      <c r="A5626" s="1" t="s">
        <v>471</v>
      </c>
      <c r="B5626" s="1" t="s">
        <v>472</v>
      </c>
      <c r="C5626" s="1" t="s">
        <v>6</v>
      </c>
      <c r="D5626" s="12">
        <v>1979.0</v>
      </c>
      <c r="E5626" s="7">
        <f>'Cleaned and Complete Military E'!W97</f>
        <v>1199048431</v>
      </c>
    </row>
    <row r="5627">
      <c r="A5627" s="1" t="s">
        <v>471</v>
      </c>
      <c r="B5627" s="1" t="s">
        <v>472</v>
      </c>
      <c r="C5627" s="1" t="s">
        <v>6</v>
      </c>
      <c r="D5627" s="12">
        <v>1980.0</v>
      </c>
      <c r="E5627" s="7">
        <f>'Cleaned and Complete Military E'!X97</f>
        <v>1373227227</v>
      </c>
    </row>
    <row r="5628">
      <c r="A5628" s="1" t="s">
        <v>471</v>
      </c>
      <c r="B5628" s="1" t="s">
        <v>472</v>
      </c>
      <c r="C5628" s="1" t="s">
        <v>6</v>
      </c>
      <c r="D5628" s="12">
        <v>1981.0</v>
      </c>
      <c r="E5628" s="7">
        <f>'Cleaned and Complete Military E'!Y97</f>
        <v>1415853972</v>
      </c>
    </row>
    <row r="5629">
      <c r="A5629" s="1" t="s">
        <v>471</v>
      </c>
      <c r="B5629" s="1" t="s">
        <v>472</v>
      </c>
      <c r="C5629" s="1" t="s">
        <v>6</v>
      </c>
      <c r="D5629" s="12">
        <v>1982.0</v>
      </c>
      <c r="E5629" s="7">
        <f>'Cleaned and Complete Military E'!Z97</f>
        <v>1507634749</v>
      </c>
    </row>
    <row r="5630">
      <c r="A5630" s="1" t="s">
        <v>471</v>
      </c>
      <c r="B5630" s="1" t="s">
        <v>472</v>
      </c>
      <c r="C5630" s="1" t="s">
        <v>6</v>
      </c>
      <c r="D5630" s="12">
        <v>1983.0</v>
      </c>
      <c r="E5630" s="7">
        <f>'Cleaned and Complete Military E'!AA97</f>
        <v>1583036595</v>
      </c>
    </row>
    <row r="5631">
      <c r="A5631" s="1" t="s">
        <v>471</v>
      </c>
      <c r="B5631" s="1" t="s">
        <v>472</v>
      </c>
      <c r="C5631" s="1" t="s">
        <v>6</v>
      </c>
      <c r="D5631" s="12">
        <v>1984.0</v>
      </c>
      <c r="E5631" s="7">
        <f>'Cleaned and Complete Military E'!AB97</f>
        <v>1698837534</v>
      </c>
    </row>
    <row r="5632">
      <c r="A5632" s="1" t="s">
        <v>471</v>
      </c>
      <c r="B5632" s="1" t="s">
        <v>472</v>
      </c>
      <c r="C5632" s="1" t="s">
        <v>6</v>
      </c>
      <c r="D5632" s="12">
        <v>1985.0</v>
      </c>
      <c r="E5632" s="7">
        <f>'Cleaned and Complete Military E'!AC97</f>
        <v>1629594718</v>
      </c>
    </row>
    <row r="5633">
      <c r="A5633" s="1" t="s">
        <v>471</v>
      </c>
      <c r="B5633" s="1" t="s">
        <v>472</v>
      </c>
      <c r="C5633" s="1" t="s">
        <v>6</v>
      </c>
      <c r="D5633" s="12">
        <v>1986.0</v>
      </c>
      <c r="E5633" s="7">
        <f>'Cleaned and Complete Military E'!AD97</f>
        <v>1635667271</v>
      </c>
    </row>
    <row r="5634">
      <c r="A5634" s="1" t="s">
        <v>471</v>
      </c>
      <c r="B5634" s="1" t="s">
        <v>472</v>
      </c>
      <c r="C5634" s="1" t="s">
        <v>6</v>
      </c>
      <c r="D5634" s="12">
        <v>1987.0</v>
      </c>
      <c r="E5634" s="7">
        <f>'Cleaned and Complete Military E'!AE97</f>
        <v>1698687546</v>
      </c>
    </row>
    <row r="5635">
      <c r="A5635" s="1" t="s">
        <v>471</v>
      </c>
      <c r="B5635" s="1" t="s">
        <v>472</v>
      </c>
      <c r="C5635" s="1" t="s">
        <v>6</v>
      </c>
      <c r="D5635" s="12">
        <v>1988.0</v>
      </c>
      <c r="E5635" s="7">
        <f>'Cleaned and Complete Military E'!AF97</f>
        <v>1809003357</v>
      </c>
    </row>
    <row r="5636">
      <c r="A5636" s="1" t="s">
        <v>471</v>
      </c>
      <c r="B5636" s="1" t="s">
        <v>472</v>
      </c>
      <c r="C5636" s="1" t="s">
        <v>6</v>
      </c>
      <c r="D5636" s="12">
        <v>1989.0</v>
      </c>
      <c r="E5636" s="7">
        <f>'Cleaned and Complete Military E'!AG97</f>
        <v>1939693409</v>
      </c>
    </row>
    <row r="5637">
      <c r="A5637" s="1" t="s">
        <v>471</v>
      </c>
      <c r="B5637" s="1" t="s">
        <v>472</v>
      </c>
      <c r="C5637" s="1" t="s">
        <v>6</v>
      </c>
      <c r="D5637" s="12">
        <v>1990.0</v>
      </c>
      <c r="E5637" s="7">
        <f>'Cleaned and Complete Military E'!AH97</f>
        <v>2214017705</v>
      </c>
    </row>
    <row r="5638">
      <c r="A5638" s="1" t="s">
        <v>471</v>
      </c>
      <c r="B5638" s="1" t="s">
        <v>472</v>
      </c>
      <c r="C5638" s="1" t="s">
        <v>6</v>
      </c>
      <c r="D5638" s="12">
        <v>1991.0</v>
      </c>
      <c r="E5638" s="7">
        <f>'Cleaned and Complete Military E'!AI97</f>
        <v>2598337174</v>
      </c>
    </row>
    <row r="5639">
      <c r="A5639" s="1" t="s">
        <v>471</v>
      </c>
      <c r="B5639" s="1" t="s">
        <v>472</v>
      </c>
      <c r="C5639" s="1" t="s">
        <v>6</v>
      </c>
      <c r="D5639" s="12">
        <v>1992.0</v>
      </c>
      <c r="E5639" s="7">
        <f>'Cleaned and Complete Military E'!AJ97</f>
        <v>2961769836</v>
      </c>
    </row>
    <row r="5640">
      <c r="A5640" s="1" t="s">
        <v>471</v>
      </c>
      <c r="B5640" s="1" t="s">
        <v>472</v>
      </c>
      <c r="C5640" s="1" t="s">
        <v>6</v>
      </c>
      <c r="D5640" s="12">
        <v>1993.0</v>
      </c>
      <c r="E5640" s="7">
        <f>'Cleaned and Complete Military E'!AK97</f>
        <v>3156299863</v>
      </c>
    </row>
    <row r="5641">
      <c r="A5641" s="1" t="s">
        <v>471</v>
      </c>
      <c r="B5641" s="1" t="s">
        <v>472</v>
      </c>
      <c r="C5641" s="1" t="s">
        <v>6</v>
      </c>
      <c r="D5641" s="12">
        <v>1994.0</v>
      </c>
      <c r="E5641" s="7">
        <f>'Cleaned and Complete Military E'!AL97</f>
        <v>3611133201</v>
      </c>
    </row>
    <row r="5642">
      <c r="A5642" s="1" t="s">
        <v>471</v>
      </c>
      <c r="B5642" s="1" t="s">
        <v>472</v>
      </c>
      <c r="C5642" s="1" t="s">
        <v>6</v>
      </c>
      <c r="D5642" s="12">
        <v>1995.0</v>
      </c>
      <c r="E5642" s="7">
        <f>'Cleaned and Complete Military E'!AM97</f>
        <v>3849025896</v>
      </c>
    </row>
    <row r="5643">
      <c r="A5643" s="1" t="s">
        <v>471</v>
      </c>
      <c r="B5643" s="1" t="s">
        <v>472</v>
      </c>
      <c r="C5643" s="1" t="s">
        <v>6</v>
      </c>
      <c r="D5643" s="12">
        <v>1996.0</v>
      </c>
      <c r="E5643" s="7">
        <f>'Cleaned and Complete Military E'!AN97</f>
        <v>3938047248</v>
      </c>
    </row>
    <row r="5644">
      <c r="A5644" s="1" t="s">
        <v>471</v>
      </c>
      <c r="B5644" s="1" t="s">
        <v>472</v>
      </c>
      <c r="C5644" s="1" t="s">
        <v>6</v>
      </c>
      <c r="D5644" s="12">
        <v>1997.0</v>
      </c>
      <c r="E5644" s="7">
        <f>'Cleaned and Complete Military E'!AO97</f>
        <v>3264802658</v>
      </c>
    </row>
    <row r="5645">
      <c r="A5645" s="1" t="s">
        <v>471</v>
      </c>
      <c r="B5645" s="1" t="s">
        <v>472</v>
      </c>
      <c r="C5645" s="1" t="s">
        <v>6</v>
      </c>
      <c r="D5645" s="12">
        <v>1998.0</v>
      </c>
      <c r="E5645" s="7">
        <f>'Cleaned and Complete Military E'!AP97</f>
        <v>2110239752</v>
      </c>
    </row>
    <row r="5646">
      <c r="A5646" s="1" t="s">
        <v>471</v>
      </c>
      <c r="B5646" s="1" t="s">
        <v>472</v>
      </c>
      <c r="C5646" s="1" t="s">
        <v>6</v>
      </c>
      <c r="D5646" s="12">
        <v>1999.0</v>
      </c>
      <c r="E5646" s="7">
        <f>'Cleaned and Complete Military E'!AQ97</f>
        <v>2056847122</v>
      </c>
    </row>
    <row r="5647">
      <c r="A5647" s="1" t="s">
        <v>471</v>
      </c>
      <c r="B5647" s="1" t="s">
        <v>472</v>
      </c>
      <c r="C5647" s="1" t="s">
        <v>6</v>
      </c>
      <c r="D5647" s="12">
        <v>2000.0</v>
      </c>
      <c r="E5647" s="7">
        <f>'Cleaned and Complete Military E'!AR97</f>
        <v>1881009454</v>
      </c>
    </row>
    <row r="5648">
      <c r="A5648" s="1" t="s">
        <v>471</v>
      </c>
      <c r="B5648" s="1" t="s">
        <v>472</v>
      </c>
      <c r="C5648" s="1" t="s">
        <v>6</v>
      </c>
      <c r="D5648" s="12">
        <v>2001.0</v>
      </c>
      <c r="E5648" s="7">
        <f>'Cleaned and Complete Military E'!AS97</f>
        <v>1724799637</v>
      </c>
    </row>
    <row r="5649">
      <c r="A5649" s="1" t="s">
        <v>471</v>
      </c>
      <c r="B5649" s="1" t="s">
        <v>472</v>
      </c>
      <c r="C5649" s="1" t="s">
        <v>6</v>
      </c>
      <c r="D5649" s="12">
        <v>2002.0</v>
      </c>
      <c r="E5649" s="7">
        <f>'Cleaned and Complete Military E'!AT97</f>
        <v>1812993336</v>
      </c>
    </row>
    <row r="5650">
      <c r="A5650" s="1" t="s">
        <v>471</v>
      </c>
      <c r="B5650" s="1" t="s">
        <v>472</v>
      </c>
      <c r="C5650" s="1" t="s">
        <v>6</v>
      </c>
      <c r="D5650" s="12">
        <v>2003.0</v>
      </c>
      <c r="E5650" s="7">
        <f>'Cleaned and Complete Military E'!AU97</f>
        <v>1891520588</v>
      </c>
    </row>
    <row r="5651">
      <c r="A5651" s="1" t="s">
        <v>471</v>
      </c>
      <c r="B5651" s="1" t="s">
        <v>472</v>
      </c>
      <c r="C5651" s="1" t="s">
        <v>6</v>
      </c>
      <c r="D5651" s="12">
        <v>2004.0</v>
      </c>
      <c r="E5651" s="7">
        <f>'Cleaned and Complete Military E'!AV97</f>
        <v>1866937328</v>
      </c>
    </row>
    <row r="5652">
      <c r="A5652" s="1" t="s">
        <v>471</v>
      </c>
      <c r="B5652" s="1" t="s">
        <v>472</v>
      </c>
      <c r="C5652" s="1" t="s">
        <v>6</v>
      </c>
      <c r="D5652" s="12">
        <v>2005.0</v>
      </c>
      <c r="E5652" s="7">
        <f>'Cleaned and Complete Military E'!AW97</f>
        <v>1984492828</v>
      </c>
    </row>
    <row r="5653">
      <c r="A5653" s="1" t="s">
        <v>471</v>
      </c>
      <c r="B5653" s="1" t="s">
        <v>472</v>
      </c>
      <c r="C5653" s="1" t="s">
        <v>6</v>
      </c>
      <c r="D5653" s="12">
        <v>2006.0</v>
      </c>
      <c r="E5653" s="7">
        <f>'Cleaned and Complete Military E'!AX97</f>
        <v>2441917005</v>
      </c>
    </row>
    <row r="5654">
      <c r="A5654" s="1" t="s">
        <v>471</v>
      </c>
      <c r="B5654" s="1" t="s">
        <v>472</v>
      </c>
      <c r="C5654" s="1" t="s">
        <v>6</v>
      </c>
      <c r="D5654" s="12">
        <v>2007.0</v>
      </c>
      <c r="E5654" s="7">
        <f>'Cleaned and Complete Military E'!AY97</f>
        <v>3522634436</v>
      </c>
    </row>
    <row r="5655">
      <c r="A5655" s="1" t="s">
        <v>471</v>
      </c>
      <c r="B5655" s="1" t="s">
        <v>472</v>
      </c>
      <c r="C5655" s="1" t="s">
        <v>6</v>
      </c>
      <c r="D5655" s="12">
        <v>2008.0</v>
      </c>
      <c r="E5655" s="7">
        <f>'Cleaned and Complete Military E'!AZ97</f>
        <v>4465994062</v>
      </c>
    </row>
    <row r="5656">
      <c r="A5656" s="1" t="s">
        <v>471</v>
      </c>
      <c r="B5656" s="1" t="s">
        <v>472</v>
      </c>
      <c r="C5656" s="1" t="s">
        <v>6</v>
      </c>
      <c r="D5656" s="12">
        <v>2009.0</v>
      </c>
      <c r="E5656" s="7">
        <f>'Cleaned and Complete Military E'!BA97</f>
        <v>4799654668</v>
      </c>
    </row>
    <row r="5657">
      <c r="A5657" s="1" t="s">
        <v>471</v>
      </c>
      <c r="B5657" s="1" t="s">
        <v>472</v>
      </c>
      <c r="C5657" s="1" t="s">
        <v>6</v>
      </c>
      <c r="D5657" s="12">
        <v>2010.0</v>
      </c>
      <c r="E5657" s="7">
        <f>'Cleaned and Complete Military E'!BB97</f>
        <v>4962419956</v>
      </c>
    </row>
    <row r="5658">
      <c r="A5658" s="1" t="s">
        <v>471</v>
      </c>
      <c r="B5658" s="1" t="s">
        <v>472</v>
      </c>
      <c r="C5658" s="1" t="s">
        <v>6</v>
      </c>
      <c r="D5658" s="12">
        <v>2011.0</v>
      </c>
      <c r="E5658" s="7">
        <f>'Cleaned and Complete Military E'!BC97</f>
        <v>5512983861</v>
      </c>
    </row>
    <row r="5659">
      <c r="A5659" s="1" t="s">
        <v>471</v>
      </c>
      <c r="B5659" s="1" t="s">
        <v>472</v>
      </c>
      <c r="C5659" s="1" t="s">
        <v>6</v>
      </c>
      <c r="D5659" s="12">
        <v>2012.0</v>
      </c>
      <c r="E5659" s="7">
        <f>'Cleaned and Complete Military E'!BD97</f>
        <v>5491915221</v>
      </c>
    </row>
    <row r="5660">
      <c r="A5660" s="1" t="s">
        <v>471</v>
      </c>
      <c r="B5660" s="1" t="s">
        <v>472</v>
      </c>
      <c r="C5660" s="1" t="s">
        <v>6</v>
      </c>
      <c r="D5660" s="12">
        <v>2013.0</v>
      </c>
      <c r="E5660" s="7">
        <f>'Cleaned and Complete Military E'!BE97</f>
        <v>5901296947</v>
      </c>
    </row>
    <row r="5661">
      <c r="A5661" s="1" t="s">
        <v>471</v>
      </c>
      <c r="B5661" s="1" t="s">
        <v>472</v>
      </c>
      <c r="C5661" s="1" t="s">
        <v>6</v>
      </c>
      <c r="D5661" s="12">
        <v>2014.0</v>
      </c>
      <c r="E5661" s="7">
        <f>'Cleaned and Complete Military E'!BF97</f>
        <v>5729784358</v>
      </c>
    </row>
    <row r="5662">
      <c r="A5662" s="1" t="s">
        <v>471</v>
      </c>
      <c r="B5662" s="1" t="s">
        <v>472</v>
      </c>
      <c r="C5662" s="1" t="s">
        <v>6</v>
      </c>
      <c r="D5662" s="12">
        <v>2015.0</v>
      </c>
      <c r="E5662" s="7">
        <f>'Cleaned and Complete Military E'!BG97</f>
        <v>5724812311</v>
      </c>
    </row>
    <row r="5663">
      <c r="A5663" s="1" t="s">
        <v>471</v>
      </c>
      <c r="B5663" s="1" t="s">
        <v>472</v>
      </c>
      <c r="C5663" s="1" t="s">
        <v>6</v>
      </c>
      <c r="D5663" s="12">
        <v>2016.0</v>
      </c>
      <c r="E5663" s="7">
        <f>'Cleaned and Complete Military E'!BH97</f>
        <v>5876294938</v>
      </c>
    </row>
    <row r="5664">
      <c r="A5664" s="1" t="s">
        <v>471</v>
      </c>
      <c r="B5664" s="1" t="s">
        <v>472</v>
      </c>
      <c r="C5664" s="1" t="s">
        <v>6</v>
      </c>
      <c r="D5664" s="12">
        <v>2017.0</v>
      </c>
      <c r="E5664" s="7">
        <f>'Cleaned and Complete Military E'!BI97</f>
        <v>6305880241</v>
      </c>
    </row>
    <row r="5665">
      <c r="A5665" s="1" t="s">
        <v>471</v>
      </c>
      <c r="B5665" s="1" t="s">
        <v>472</v>
      </c>
      <c r="C5665" s="1" t="s">
        <v>6</v>
      </c>
      <c r="D5665" s="12">
        <v>2018.0</v>
      </c>
      <c r="E5665" s="7">
        <f>'Cleaned and Complete Military E'!BJ97</f>
        <v>6829203403</v>
      </c>
    </row>
    <row r="5666">
      <c r="A5666" s="1" t="str">
        <f>'Cleaned and Complete Military E'!A98</f>
        <v>Latin America &amp; the Caribbean (IDA &amp; IBRD countries)</v>
      </c>
      <c r="B5666" s="1" t="str">
        <f>'Cleaned and Complete Military E'!B98</f>
        <v>TLA</v>
      </c>
      <c r="C5666" s="1" t="str">
        <f>'Cleaned and Complete Military E'!C98</f>
        <v>Regions Clubbed Economically</v>
      </c>
      <c r="D5666" s="8">
        <v>1960.0</v>
      </c>
      <c r="E5666" s="7">
        <f>'Cleaned and Complete Military E'!D98</f>
        <v>1041102128</v>
      </c>
    </row>
    <row r="5667">
      <c r="A5667" s="1" t="s">
        <v>477</v>
      </c>
      <c r="B5667" s="1" t="s">
        <v>478</v>
      </c>
      <c r="C5667" s="1" t="s">
        <v>128</v>
      </c>
      <c r="D5667" s="12">
        <v>1961.0</v>
      </c>
      <c r="E5667" s="7">
        <f>'Cleaned and Complete Military E'!E98</f>
        <v>952115934.1</v>
      </c>
    </row>
    <row r="5668">
      <c r="A5668" s="1" t="s">
        <v>477</v>
      </c>
      <c r="B5668" s="1" t="s">
        <v>478</v>
      </c>
      <c r="C5668" s="1" t="s">
        <v>128</v>
      </c>
      <c r="D5668" s="12">
        <v>1962.0</v>
      </c>
      <c r="E5668" s="7">
        <f>'Cleaned and Complete Military E'!F98</f>
        <v>1470078057</v>
      </c>
    </row>
    <row r="5669">
      <c r="A5669" s="1" t="s">
        <v>477</v>
      </c>
      <c r="B5669" s="1" t="s">
        <v>478</v>
      </c>
      <c r="C5669" s="1" t="s">
        <v>128</v>
      </c>
      <c r="D5669" s="12">
        <v>1963.0</v>
      </c>
      <c r="E5669" s="7">
        <f>'Cleaned and Complete Military E'!G98</f>
        <v>1558299418</v>
      </c>
    </row>
    <row r="5670">
      <c r="A5670" s="1" t="s">
        <v>477</v>
      </c>
      <c r="B5670" s="1" t="s">
        <v>478</v>
      </c>
      <c r="C5670" s="1" t="s">
        <v>128</v>
      </c>
      <c r="D5670" s="12">
        <v>1964.0</v>
      </c>
      <c r="E5670" s="7">
        <f>'Cleaned and Complete Military E'!H98</f>
        <v>1478294197</v>
      </c>
    </row>
    <row r="5671">
      <c r="A5671" s="1" t="s">
        <v>477</v>
      </c>
      <c r="B5671" s="1" t="s">
        <v>478</v>
      </c>
      <c r="C5671" s="1" t="s">
        <v>128</v>
      </c>
      <c r="D5671" s="12">
        <v>1965.0</v>
      </c>
      <c r="E5671" s="7">
        <f>'Cleaned and Complete Military E'!I98</f>
        <v>1824898849</v>
      </c>
    </row>
    <row r="5672">
      <c r="A5672" s="1" t="s">
        <v>477</v>
      </c>
      <c r="B5672" s="1" t="s">
        <v>478</v>
      </c>
      <c r="C5672" s="1" t="s">
        <v>128</v>
      </c>
      <c r="D5672" s="12">
        <v>1966.0</v>
      </c>
      <c r="E5672" s="7">
        <f>'Cleaned and Complete Military E'!J98</f>
        <v>1976690416</v>
      </c>
    </row>
    <row r="5673">
      <c r="A5673" s="1" t="s">
        <v>477</v>
      </c>
      <c r="B5673" s="1" t="s">
        <v>478</v>
      </c>
      <c r="C5673" s="1" t="s">
        <v>128</v>
      </c>
      <c r="D5673" s="12">
        <v>1967.0</v>
      </c>
      <c r="E5673" s="7">
        <f>'Cleaned and Complete Military E'!K98</f>
        <v>2118145676</v>
      </c>
    </row>
    <row r="5674">
      <c r="A5674" s="1" t="s">
        <v>477</v>
      </c>
      <c r="B5674" s="1" t="s">
        <v>478</v>
      </c>
      <c r="C5674" s="1" t="s">
        <v>128</v>
      </c>
      <c r="D5674" s="12">
        <v>1968.0</v>
      </c>
      <c r="E5674" s="7">
        <f>'Cleaned and Complete Military E'!L98</f>
        <v>2082974250</v>
      </c>
    </row>
    <row r="5675">
      <c r="A5675" s="1" t="s">
        <v>477</v>
      </c>
      <c r="B5675" s="1" t="s">
        <v>478</v>
      </c>
      <c r="C5675" s="1" t="s">
        <v>128</v>
      </c>
      <c r="D5675" s="12">
        <v>1969.0</v>
      </c>
      <c r="E5675" s="7">
        <f>'Cleaned and Complete Military E'!M98</f>
        <v>2293646403</v>
      </c>
    </row>
    <row r="5676">
      <c r="A5676" s="1" t="s">
        <v>477</v>
      </c>
      <c r="B5676" s="1" t="s">
        <v>478</v>
      </c>
      <c r="C5676" s="1" t="s">
        <v>128</v>
      </c>
      <c r="D5676" s="12">
        <v>1970.0</v>
      </c>
      <c r="E5676" s="7">
        <f>'Cleaned and Complete Military E'!N98</f>
        <v>2857196045</v>
      </c>
    </row>
    <row r="5677">
      <c r="A5677" s="1" t="s">
        <v>477</v>
      </c>
      <c r="B5677" s="1" t="s">
        <v>478</v>
      </c>
      <c r="C5677" s="1" t="s">
        <v>128</v>
      </c>
      <c r="D5677" s="12">
        <v>1971.0</v>
      </c>
      <c r="E5677" s="7">
        <f>'Cleaned and Complete Military E'!O98</f>
        <v>3463134106</v>
      </c>
    </row>
    <row r="5678">
      <c r="A5678" s="1" t="s">
        <v>477</v>
      </c>
      <c r="B5678" s="1" t="s">
        <v>478</v>
      </c>
      <c r="C5678" s="1" t="s">
        <v>128</v>
      </c>
      <c r="D5678" s="12">
        <v>1972.0</v>
      </c>
      <c r="E5678" s="7">
        <f>'Cleaned and Complete Military E'!P98</f>
        <v>4049748251</v>
      </c>
    </row>
    <row r="5679">
      <c r="A5679" s="1" t="s">
        <v>477</v>
      </c>
      <c r="B5679" s="1" t="s">
        <v>478</v>
      </c>
      <c r="C5679" s="1" t="s">
        <v>128</v>
      </c>
      <c r="D5679" s="12">
        <v>1973.0</v>
      </c>
      <c r="E5679" s="7">
        <f>'Cleaned and Complete Military E'!Q98</f>
        <v>5404489652</v>
      </c>
    </row>
    <row r="5680">
      <c r="A5680" s="1" t="s">
        <v>477</v>
      </c>
      <c r="B5680" s="1" t="s">
        <v>478</v>
      </c>
      <c r="C5680" s="1" t="s">
        <v>128</v>
      </c>
      <c r="D5680" s="12">
        <v>1974.0</v>
      </c>
      <c r="E5680" s="7">
        <f>'Cleaned and Complete Military E'!R98</f>
        <v>6663039431</v>
      </c>
    </row>
    <row r="5681">
      <c r="A5681" s="1" t="s">
        <v>477</v>
      </c>
      <c r="B5681" s="1" t="s">
        <v>478</v>
      </c>
      <c r="C5681" s="1" t="s">
        <v>128</v>
      </c>
      <c r="D5681" s="12">
        <v>1975.0</v>
      </c>
      <c r="E5681" s="7">
        <f>'Cleaned and Complete Military E'!S98</f>
        <v>6151351164</v>
      </c>
    </row>
    <row r="5682">
      <c r="A5682" s="1" t="s">
        <v>477</v>
      </c>
      <c r="B5682" s="1" t="s">
        <v>478</v>
      </c>
      <c r="C5682" s="1" t="s">
        <v>128</v>
      </c>
      <c r="D5682" s="12">
        <v>1976.0</v>
      </c>
      <c r="E5682" s="7">
        <f>'Cleaned and Complete Military E'!T98</f>
        <v>7997666536</v>
      </c>
    </row>
    <row r="5683">
      <c r="A5683" s="1" t="s">
        <v>477</v>
      </c>
      <c r="B5683" s="1" t="s">
        <v>478</v>
      </c>
      <c r="C5683" s="1" t="s">
        <v>128</v>
      </c>
      <c r="D5683" s="12">
        <v>1977.0</v>
      </c>
      <c r="E5683" s="7">
        <f>'Cleaned and Complete Military E'!U98</f>
        <v>8801988932</v>
      </c>
    </row>
    <row r="5684">
      <c r="A5684" s="1" t="s">
        <v>477</v>
      </c>
      <c r="B5684" s="1" t="s">
        <v>478</v>
      </c>
      <c r="C5684" s="1" t="s">
        <v>128</v>
      </c>
      <c r="D5684" s="12">
        <v>1978.0</v>
      </c>
      <c r="E5684" s="7">
        <f>'Cleaned and Complete Military E'!V98</f>
        <v>10052914880</v>
      </c>
    </row>
    <row r="5685">
      <c r="A5685" s="1" t="s">
        <v>477</v>
      </c>
      <c r="B5685" s="1" t="s">
        <v>478</v>
      </c>
      <c r="C5685" s="1" t="s">
        <v>128</v>
      </c>
      <c r="D5685" s="12">
        <v>1979.0</v>
      </c>
      <c r="E5685" s="7">
        <f>'Cleaned and Complete Military E'!W98</f>
        <v>12832437366</v>
      </c>
    </row>
    <row r="5686">
      <c r="A5686" s="1" t="s">
        <v>477</v>
      </c>
      <c r="B5686" s="1" t="s">
        <v>478</v>
      </c>
      <c r="C5686" s="1" t="s">
        <v>128</v>
      </c>
      <c r="D5686" s="12">
        <v>1980.0</v>
      </c>
      <c r="E5686" s="7">
        <f>'Cleaned and Complete Military E'!X98</f>
        <v>15264830901</v>
      </c>
    </row>
    <row r="5687">
      <c r="A5687" s="1" t="s">
        <v>477</v>
      </c>
      <c r="B5687" s="1" t="s">
        <v>478</v>
      </c>
      <c r="C5687" s="1" t="s">
        <v>128</v>
      </c>
      <c r="D5687" s="12">
        <v>1981.0</v>
      </c>
      <c r="E5687" s="7">
        <f>'Cleaned and Complete Military E'!Y98</f>
        <v>16537685105</v>
      </c>
    </row>
    <row r="5688">
      <c r="A5688" s="1" t="s">
        <v>477</v>
      </c>
      <c r="B5688" s="1" t="s">
        <v>478</v>
      </c>
      <c r="C5688" s="1" t="s">
        <v>128</v>
      </c>
      <c r="D5688" s="12">
        <v>1982.0</v>
      </c>
      <c r="E5688" s="7">
        <f>'Cleaned and Complete Military E'!Z98</f>
        <v>13494643916</v>
      </c>
    </row>
    <row r="5689">
      <c r="A5689" s="1" t="s">
        <v>477</v>
      </c>
      <c r="B5689" s="1" t="s">
        <v>478</v>
      </c>
      <c r="C5689" s="1" t="s">
        <v>128</v>
      </c>
      <c r="D5689" s="12">
        <v>1983.0</v>
      </c>
      <c r="E5689" s="7">
        <f>'Cleaned and Complete Military E'!AA98</f>
        <v>12366658646</v>
      </c>
    </row>
    <row r="5690">
      <c r="A5690" s="1" t="s">
        <v>477</v>
      </c>
      <c r="B5690" s="1" t="s">
        <v>478</v>
      </c>
      <c r="C5690" s="1" t="s">
        <v>128</v>
      </c>
      <c r="D5690" s="12">
        <v>1984.0</v>
      </c>
      <c r="E5690" s="7">
        <f>'Cleaned and Complete Military E'!AB98</f>
        <v>11485659135</v>
      </c>
    </row>
    <row r="5691">
      <c r="A5691" s="1" t="s">
        <v>477</v>
      </c>
      <c r="B5691" s="1" t="s">
        <v>478</v>
      </c>
      <c r="C5691" s="1" t="s">
        <v>128</v>
      </c>
      <c r="D5691" s="12">
        <v>1985.0</v>
      </c>
      <c r="E5691" s="7">
        <f>'Cleaned and Complete Military E'!AC98</f>
        <v>10765543058</v>
      </c>
    </row>
    <row r="5692">
      <c r="A5692" s="1" t="s">
        <v>477</v>
      </c>
      <c r="B5692" s="1" t="s">
        <v>478</v>
      </c>
      <c r="C5692" s="1" t="s">
        <v>128</v>
      </c>
      <c r="D5692" s="12">
        <v>1986.0</v>
      </c>
      <c r="E5692" s="7">
        <f>'Cleaned and Complete Military E'!AD98</f>
        <v>10967958017</v>
      </c>
    </row>
    <row r="5693">
      <c r="A5693" s="1" t="s">
        <v>477</v>
      </c>
      <c r="B5693" s="1" t="s">
        <v>478</v>
      </c>
      <c r="C5693" s="1" t="s">
        <v>128</v>
      </c>
      <c r="D5693" s="12">
        <v>1987.0</v>
      </c>
      <c r="E5693" s="7">
        <f>'Cleaned and Complete Military E'!AE98</f>
        <v>13005289827</v>
      </c>
    </row>
    <row r="5694">
      <c r="A5694" s="1" t="s">
        <v>477</v>
      </c>
      <c r="B5694" s="1" t="s">
        <v>478</v>
      </c>
      <c r="C5694" s="1" t="s">
        <v>128</v>
      </c>
      <c r="D5694" s="12">
        <v>1988.0</v>
      </c>
      <c r="E5694" s="7">
        <f>'Cleaned and Complete Military E'!AF98</f>
        <v>14628912315</v>
      </c>
    </row>
    <row r="5695">
      <c r="A5695" s="1" t="s">
        <v>477</v>
      </c>
      <c r="B5695" s="1" t="s">
        <v>478</v>
      </c>
      <c r="C5695" s="1" t="s">
        <v>128</v>
      </c>
      <c r="D5695" s="12">
        <v>1989.0</v>
      </c>
      <c r="E5695" s="7">
        <f>'Cleaned and Complete Military E'!AG98</f>
        <v>16667103944</v>
      </c>
    </row>
    <row r="5696">
      <c r="A5696" s="1" t="s">
        <v>477</v>
      </c>
      <c r="B5696" s="1" t="s">
        <v>478</v>
      </c>
      <c r="C5696" s="1" t="s">
        <v>128</v>
      </c>
      <c r="D5696" s="12">
        <v>1990.0</v>
      </c>
      <c r="E5696" s="7">
        <f>'Cleaned and Complete Military E'!AH98</f>
        <v>18506705838</v>
      </c>
    </row>
    <row r="5697">
      <c r="A5697" s="1" t="s">
        <v>477</v>
      </c>
      <c r="B5697" s="1" t="s">
        <v>478</v>
      </c>
      <c r="C5697" s="1" t="s">
        <v>128</v>
      </c>
      <c r="D5697" s="12">
        <v>1991.0</v>
      </c>
      <c r="E5697" s="7">
        <f>'Cleaned and Complete Military E'!AI98</f>
        <v>16136078538</v>
      </c>
    </row>
    <row r="5698">
      <c r="A5698" s="1" t="s">
        <v>477</v>
      </c>
      <c r="B5698" s="1" t="s">
        <v>478</v>
      </c>
      <c r="C5698" s="1" t="s">
        <v>128</v>
      </c>
      <c r="D5698" s="12">
        <v>1992.0</v>
      </c>
      <c r="E5698" s="7">
        <f>'Cleaned and Complete Military E'!AJ98</f>
        <v>15840980993</v>
      </c>
    </row>
    <row r="5699">
      <c r="A5699" s="1" t="s">
        <v>477</v>
      </c>
      <c r="B5699" s="1" t="s">
        <v>478</v>
      </c>
      <c r="C5699" s="1" t="s">
        <v>128</v>
      </c>
      <c r="D5699" s="12">
        <v>1993.0</v>
      </c>
      <c r="E5699" s="7">
        <f>'Cleaned and Complete Military E'!AK98</f>
        <v>19435846807</v>
      </c>
    </row>
    <row r="5700">
      <c r="A5700" s="1" t="s">
        <v>477</v>
      </c>
      <c r="B5700" s="1" t="s">
        <v>478</v>
      </c>
      <c r="C5700" s="1" t="s">
        <v>128</v>
      </c>
      <c r="D5700" s="12">
        <v>1994.0</v>
      </c>
      <c r="E5700" s="7">
        <f>'Cleaned and Complete Military E'!AL98</f>
        <v>24367305566</v>
      </c>
    </row>
    <row r="5701">
      <c r="A5701" s="1" t="s">
        <v>477</v>
      </c>
      <c r="B5701" s="1" t="s">
        <v>478</v>
      </c>
      <c r="C5701" s="1" t="s">
        <v>128</v>
      </c>
      <c r="D5701" s="12">
        <v>1995.0</v>
      </c>
      <c r="E5701" s="7">
        <f>'Cleaned and Complete Military E'!AM98</f>
        <v>28777630396</v>
      </c>
    </row>
    <row r="5702">
      <c r="A5702" s="1" t="s">
        <v>477</v>
      </c>
      <c r="B5702" s="1" t="s">
        <v>478</v>
      </c>
      <c r="C5702" s="1" t="s">
        <v>128</v>
      </c>
      <c r="D5702" s="12">
        <v>1996.0</v>
      </c>
      <c r="E5702" s="7">
        <f>'Cleaned and Complete Military E'!AN98</f>
        <v>29759534033</v>
      </c>
    </row>
    <row r="5703">
      <c r="A5703" s="1" t="s">
        <v>477</v>
      </c>
      <c r="B5703" s="1" t="s">
        <v>478</v>
      </c>
      <c r="C5703" s="1" t="s">
        <v>128</v>
      </c>
      <c r="D5703" s="12">
        <v>1997.0</v>
      </c>
      <c r="E5703" s="7">
        <f>'Cleaned and Complete Military E'!AO98</f>
        <v>29528188544</v>
      </c>
    </row>
    <row r="5704">
      <c r="A5704" s="1" t="s">
        <v>477</v>
      </c>
      <c r="B5704" s="1" t="s">
        <v>478</v>
      </c>
      <c r="C5704" s="1" t="s">
        <v>128</v>
      </c>
      <c r="D5704" s="12">
        <v>1998.0</v>
      </c>
      <c r="E5704" s="7">
        <f>'Cleaned and Complete Military E'!AP98</f>
        <v>30409740756</v>
      </c>
    </row>
    <row r="5705">
      <c r="A5705" s="1" t="s">
        <v>477</v>
      </c>
      <c r="B5705" s="1" t="s">
        <v>478</v>
      </c>
      <c r="C5705" s="1" t="s">
        <v>128</v>
      </c>
      <c r="D5705" s="12">
        <v>1999.0</v>
      </c>
      <c r="E5705" s="7">
        <f>'Cleaned and Complete Military E'!AQ98</f>
        <v>25688301446</v>
      </c>
    </row>
    <row r="5706">
      <c r="A5706" s="1" t="s">
        <v>477</v>
      </c>
      <c r="B5706" s="1" t="s">
        <v>478</v>
      </c>
      <c r="C5706" s="1" t="s">
        <v>128</v>
      </c>
      <c r="D5706" s="12">
        <v>2000.0</v>
      </c>
      <c r="E5706" s="7">
        <f>'Cleaned and Complete Military E'!AR98</f>
        <v>27532548546</v>
      </c>
    </row>
    <row r="5707">
      <c r="A5707" s="1" t="s">
        <v>477</v>
      </c>
      <c r="B5707" s="1" t="s">
        <v>478</v>
      </c>
      <c r="C5707" s="1" t="s">
        <v>128</v>
      </c>
      <c r="D5707" s="12">
        <v>2001.0</v>
      </c>
      <c r="E5707" s="7">
        <f>'Cleaned and Complete Military E'!AS98</f>
        <v>27636535011</v>
      </c>
    </row>
    <row r="5708">
      <c r="A5708" s="1" t="s">
        <v>477</v>
      </c>
      <c r="B5708" s="1" t="s">
        <v>478</v>
      </c>
      <c r="C5708" s="1" t="s">
        <v>128</v>
      </c>
      <c r="D5708" s="12">
        <v>2002.0</v>
      </c>
      <c r="E5708" s="7">
        <f>'Cleaned and Complete Military E'!AT98</f>
        <v>23166928086</v>
      </c>
    </row>
    <row r="5709">
      <c r="A5709" s="1" t="s">
        <v>477</v>
      </c>
      <c r="B5709" s="1" t="s">
        <v>478</v>
      </c>
      <c r="C5709" s="1" t="s">
        <v>128</v>
      </c>
      <c r="D5709" s="12">
        <v>2003.0</v>
      </c>
      <c r="E5709" s="7">
        <f>'Cleaned and Complete Military E'!AU98</f>
        <v>22176246246</v>
      </c>
    </row>
    <row r="5710">
      <c r="A5710" s="1" t="s">
        <v>477</v>
      </c>
      <c r="B5710" s="1" t="s">
        <v>478</v>
      </c>
      <c r="C5710" s="1" t="s">
        <v>128</v>
      </c>
      <c r="D5710" s="12">
        <v>2004.0</v>
      </c>
      <c r="E5710" s="7">
        <f>'Cleaned and Complete Military E'!AV98</f>
        <v>25383562980</v>
      </c>
    </row>
    <row r="5711">
      <c r="A5711" s="1" t="s">
        <v>477</v>
      </c>
      <c r="B5711" s="1" t="s">
        <v>478</v>
      </c>
      <c r="C5711" s="1" t="s">
        <v>128</v>
      </c>
      <c r="D5711" s="12">
        <v>2005.0</v>
      </c>
      <c r="E5711" s="7">
        <f>'Cleaned and Complete Military E'!AW98</f>
        <v>33133370305</v>
      </c>
    </row>
    <row r="5712">
      <c r="A5712" s="1" t="s">
        <v>477</v>
      </c>
      <c r="B5712" s="1" t="s">
        <v>478</v>
      </c>
      <c r="C5712" s="1" t="s">
        <v>128</v>
      </c>
      <c r="D5712" s="12">
        <v>2006.0</v>
      </c>
      <c r="E5712" s="7">
        <f>'Cleaned and Complete Military E'!AX98</f>
        <v>38931408749</v>
      </c>
    </row>
    <row r="5713">
      <c r="A5713" s="1" t="s">
        <v>477</v>
      </c>
      <c r="B5713" s="1" t="s">
        <v>478</v>
      </c>
      <c r="C5713" s="1" t="s">
        <v>128</v>
      </c>
      <c r="D5713" s="12">
        <v>2007.0</v>
      </c>
      <c r="E5713" s="7">
        <f>'Cleaned and Complete Military E'!AY98</f>
        <v>47082909534</v>
      </c>
    </row>
    <row r="5714">
      <c r="A5714" s="1" t="s">
        <v>477</v>
      </c>
      <c r="B5714" s="1" t="s">
        <v>478</v>
      </c>
      <c r="C5714" s="1" t="s">
        <v>128</v>
      </c>
      <c r="D5714" s="12">
        <v>2008.0</v>
      </c>
      <c r="E5714" s="7">
        <f>'Cleaned and Complete Military E'!AZ98</f>
        <v>56914888114</v>
      </c>
    </row>
    <row r="5715">
      <c r="A5715" s="1" t="s">
        <v>477</v>
      </c>
      <c r="B5715" s="1" t="s">
        <v>478</v>
      </c>
      <c r="C5715" s="1" t="s">
        <v>128</v>
      </c>
      <c r="D5715" s="12">
        <v>2009.0</v>
      </c>
      <c r="E5715" s="7">
        <f>'Cleaned and Complete Military E'!BA98</f>
        <v>56524209289</v>
      </c>
    </row>
    <row r="5716">
      <c r="A5716" s="1" t="s">
        <v>477</v>
      </c>
      <c r="B5716" s="1" t="s">
        <v>478</v>
      </c>
      <c r="C5716" s="1" t="s">
        <v>128</v>
      </c>
      <c r="D5716" s="12">
        <v>2010.0</v>
      </c>
      <c r="E5716" s="7">
        <f>'Cleaned and Complete Military E'!BB98</f>
        <v>69488607216</v>
      </c>
    </row>
    <row r="5717">
      <c r="A5717" s="1" t="s">
        <v>477</v>
      </c>
      <c r="B5717" s="1" t="s">
        <v>478</v>
      </c>
      <c r="C5717" s="1" t="s">
        <v>128</v>
      </c>
      <c r="D5717" s="12">
        <v>2011.0</v>
      </c>
      <c r="E5717" s="7">
        <f>'Cleaned and Complete Military E'!BC98</f>
        <v>74698823536</v>
      </c>
    </row>
    <row r="5718">
      <c r="A5718" s="1" t="s">
        <v>477</v>
      </c>
      <c r="B5718" s="1" t="s">
        <v>478</v>
      </c>
      <c r="C5718" s="1" t="s">
        <v>128</v>
      </c>
      <c r="D5718" s="12">
        <v>2012.0</v>
      </c>
      <c r="E5718" s="7">
        <f>'Cleaned and Complete Military E'!BD98</f>
        <v>76491887610</v>
      </c>
    </row>
    <row r="5719">
      <c r="A5719" s="1" t="s">
        <v>477</v>
      </c>
      <c r="B5719" s="1" t="s">
        <v>478</v>
      </c>
      <c r="C5719" s="1" t="s">
        <v>128</v>
      </c>
      <c r="D5719" s="12">
        <v>2013.0</v>
      </c>
      <c r="E5719" s="7">
        <f>'Cleaned and Complete Military E'!BE98</f>
        <v>79738441529</v>
      </c>
    </row>
    <row r="5720">
      <c r="A5720" s="1" t="s">
        <v>477</v>
      </c>
      <c r="B5720" s="1" t="s">
        <v>478</v>
      </c>
      <c r="C5720" s="1" t="s">
        <v>128</v>
      </c>
      <c r="D5720" s="12">
        <v>2014.0</v>
      </c>
      <c r="E5720" s="7">
        <f>'Cleaned and Complete Military E'!BF98</f>
        <v>74550813073</v>
      </c>
    </row>
    <row r="5721">
      <c r="A5721" s="1" t="s">
        <v>477</v>
      </c>
      <c r="B5721" s="1" t="s">
        <v>478</v>
      </c>
      <c r="C5721" s="1" t="s">
        <v>128</v>
      </c>
      <c r="D5721" s="12">
        <v>2015.0</v>
      </c>
      <c r="E5721" s="7">
        <f>'Cleaned and Complete Military E'!BG98</f>
        <v>61565566785</v>
      </c>
    </row>
    <row r="5722">
      <c r="A5722" s="1" t="s">
        <v>477</v>
      </c>
      <c r="B5722" s="1" t="s">
        <v>478</v>
      </c>
      <c r="C5722" s="1" t="s">
        <v>128</v>
      </c>
      <c r="D5722" s="12">
        <v>2016.0</v>
      </c>
      <c r="E5722" s="7">
        <f>'Cleaned and Complete Military E'!BH98</f>
        <v>57271266152</v>
      </c>
    </row>
    <row r="5723">
      <c r="A5723" s="1" t="s">
        <v>477</v>
      </c>
      <c r="B5723" s="1" t="s">
        <v>478</v>
      </c>
      <c r="C5723" s="1" t="s">
        <v>128</v>
      </c>
      <c r="D5723" s="12">
        <v>2017.0</v>
      </c>
      <c r="E5723" s="7">
        <f>'Cleaned and Complete Military E'!BI98</f>
        <v>65577192073</v>
      </c>
    </row>
    <row r="5724">
      <c r="A5724" s="1" t="s">
        <v>477</v>
      </c>
      <c r="B5724" s="1" t="s">
        <v>478</v>
      </c>
      <c r="C5724" s="1" t="s">
        <v>128</v>
      </c>
      <c r="D5724" s="12">
        <v>2018.0</v>
      </c>
      <c r="E5724" s="7">
        <f>'Cleaned and Complete Military E'!BJ98</f>
        <v>64183844798</v>
      </c>
    </row>
    <row r="5725">
      <c r="A5725" s="1" t="str">
        <f>'Cleaned and Complete Military E'!A99</f>
        <v>Middle East &amp; North Africa (IDA &amp; IBRD countries)</v>
      </c>
      <c r="B5725" s="1" t="str">
        <f>'Cleaned and Complete Military E'!B99</f>
        <v>TMN</v>
      </c>
      <c r="C5725" s="1" t="str">
        <f>'Cleaned and Complete Military E'!C99</f>
        <v>Regions Clubbed Economically</v>
      </c>
      <c r="D5725" s="8">
        <v>1960.0</v>
      </c>
      <c r="E5725" s="7">
        <f>'Cleaned and Complete Military E'!D99</f>
        <v>19416840933</v>
      </c>
    </row>
    <row r="5726">
      <c r="A5726" s="1" t="s">
        <v>481</v>
      </c>
      <c r="B5726" s="1" t="s">
        <v>482</v>
      </c>
      <c r="C5726" s="1" t="s">
        <v>128</v>
      </c>
      <c r="D5726" s="12">
        <v>1961.0</v>
      </c>
      <c r="E5726" s="7">
        <f>'Cleaned and Complete Military E'!E99</f>
        <v>19416840933</v>
      </c>
    </row>
    <row r="5727">
      <c r="A5727" s="1" t="s">
        <v>481</v>
      </c>
      <c r="B5727" s="1" t="s">
        <v>482</v>
      </c>
      <c r="C5727" s="1" t="s">
        <v>128</v>
      </c>
      <c r="D5727" s="12">
        <v>1962.0</v>
      </c>
      <c r="E5727" s="7">
        <f>'Cleaned and Complete Military E'!F99</f>
        <v>830366247.1</v>
      </c>
    </row>
    <row r="5728">
      <c r="A5728" s="1" t="s">
        <v>481</v>
      </c>
      <c r="B5728" s="1" t="s">
        <v>482</v>
      </c>
      <c r="C5728" s="1" t="s">
        <v>128</v>
      </c>
      <c r="D5728" s="12">
        <v>1963.0</v>
      </c>
      <c r="E5728" s="7">
        <f>'Cleaned and Complete Military E'!G99</f>
        <v>898756403.6</v>
      </c>
    </row>
    <row r="5729">
      <c r="A5729" s="1" t="s">
        <v>481</v>
      </c>
      <c r="B5729" s="1" t="s">
        <v>482</v>
      </c>
      <c r="C5729" s="1" t="s">
        <v>128</v>
      </c>
      <c r="D5729" s="12">
        <v>1964.0</v>
      </c>
      <c r="E5729" s="7">
        <f>'Cleaned and Complete Military E'!H99</f>
        <v>1209936500</v>
      </c>
    </row>
    <row r="5730">
      <c r="A5730" s="1" t="s">
        <v>481</v>
      </c>
      <c r="B5730" s="1" t="s">
        <v>482</v>
      </c>
      <c r="C5730" s="1" t="s">
        <v>128</v>
      </c>
      <c r="D5730" s="12">
        <v>1965.0</v>
      </c>
      <c r="E5730" s="7">
        <f>'Cleaned and Complete Military E'!I99</f>
        <v>1377119765</v>
      </c>
    </row>
    <row r="5731">
      <c r="A5731" s="1" t="s">
        <v>481</v>
      </c>
      <c r="B5731" s="1" t="s">
        <v>482</v>
      </c>
      <c r="C5731" s="1" t="s">
        <v>128</v>
      </c>
      <c r="D5731" s="12">
        <v>1966.0</v>
      </c>
      <c r="E5731" s="7">
        <f>'Cleaned and Complete Military E'!J99</f>
        <v>1447511441</v>
      </c>
    </row>
    <row r="5732">
      <c r="A5732" s="1" t="s">
        <v>481</v>
      </c>
      <c r="B5732" s="1" t="s">
        <v>482</v>
      </c>
      <c r="C5732" s="1" t="s">
        <v>128</v>
      </c>
      <c r="D5732" s="12">
        <v>1967.0</v>
      </c>
      <c r="E5732" s="7">
        <f>'Cleaned and Complete Military E'!K99</f>
        <v>1619448661</v>
      </c>
    </row>
    <row r="5733">
      <c r="A5733" s="1" t="s">
        <v>481</v>
      </c>
      <c r="B5733" s="1" t="s">
        <v>482</v>
      </c>
      <c r="C5733" s="1" t="s">
        <v>128</v>
      </c>
      <c r="D5733" s="12">
        <v>1968.0</v>
      </c>
      <c r="E5733" s="7">
        <f>'Cleaned and Complete Military E'!L99</f>
        <v>2063859061</v>
      </c>
    </row>
    <row r="5734">
      <c r="A5734" s="1" t="s">
        <v>481</v>
      </c>
      <c r="B5734" s="1" t="s">
        <v>482</v>
      </c>
      <c r="C5734" s="1" t="s">
        <v>128</v>
      </c>
      <c r="D5734" s="12">
        <v>1969.0</v>
      </c>
      <c r="E5734" s="7">
        <f>'Cleaned and Complete Military E'!M99</f>
        <v>2560708874</v>
      </c>
    </row>
    <row r="5735">
      <c r="A5735" s="1" t="s">
        <v>481</v>
      </c>
      <c r="B5735" s="1" t="s">
        <v>482</v>
      </c>
      <c r="C5735" s="1" t="s">
        <v>128</v>
      </c>
      <c r="D5735" s="12">
        <v>1970.0</v>
      </c>
      <c r="E5735" s="7">
        <f>'Cleaned and Complete Military E'!N99</f>
        <v>2940450713</v>
      </c>
    </row>
    <row r="5736">
      <c r="A5736" s="1" t="s">
        <v>481</v>
      </c>
      <c r="B5736" s="1" t="s">
        <v>482</v>
      </c>
      <c r="C5736" s="1" t="s">
        <v>128</v>
      </c>
      <c r="D5736" s="12">
        <v>1971.0</v>
      </c>
      <c r="E5736" s="7">
        <f>'Cleaned and Complete Military E'!O99</f>
        <v>2926376519</v>
      </c>
    </row>
    <row r="5737">
      <c r="A5737" s="1" t="s">
        <v>481</v>
      </c>
      <c r="B5737" s="1" t="s">
        <v>482</v>
      </c>
      <c r="C5737" s="1" t="s">
        <v>128</v>
      </c>
      <c r="D5737" s="12">
        <v>1972.0</v>
      </c>
      <c r="E5737" s="7">
        <f>'Cleaned and Complete Military E'!P99</f>
        <v>2884692070</v>
      </c>
    </row>
    <row r="5738">
      <c r="A5738" s="1" t="s">
        <v>481</v>
      </c>
      <c r="B5738" s="1" t="s">
        <v>482</v>
      </c>
      <c r="C5738" s="1" t="s">
        <v>128</v>
      </c>
      <c r="D5738" s="12">
        <v>1973.0</v>
      </c>
      <c r="E5738" s="7">
        <f>'Cleaned and Complete Military E'!Q99</f>
        <v>3692077785</v>
      </c>
    </row>
    <row r="5739">
      <c r="A5739" s="1" t="s">
        <v>481</v>
      </c>
      <c r="B5739" s="1" t="s">
        <v>482</v>
      </c>
      <c r="C5739" s="1" t="s">
        <v>128</v>
      </c>
      <c r="D5739" s="12">
        <v>1974.0</v>
      </c>
      <c r="E5739" s="7">
        <f>'Cleaned and Complete Military E'!R99</f>
        <v>9018175972</v>
      </c>
    </row>
    <row r="5740">
      <c r="A5740" s="1" t="s">
        <v>481</v>
      </c>
      <c r="B5740" s="1" t="s">
        <v>482</v>
      </c>
      <c r="C5740" s="1" t="s">
        <v>128</v>
      </c>
      <c r="D5740" s="12">
        <v>1975.0</v>
      </c>
      <c r="E5740" s="7">
        <f>'Cleaned and Complete Military E'!S99</f>
        <v>11811320228</v>
      </c>
    </row>
    <row r="5741">
      <c r="A5741" s="1" t="s">
        <v>481</v>
      </c>
      <c r="B5741" s="1" t="s">
        <v>482</v>
      </c>
      <c r="C5741" s="1" t="s">
        <v>128</v>
      </c>
      <c r="D5741" s="12">
        <v>1976.0</v>
      </c>
      <c r="E5741" s="7">
        <f>'Cleaned and Complete Military E'!T99</f>
        <v>14029958785</v>
      </c>
    </row>
    <row r="5742">
      <c r="A5742" s="1" t="s">
        <v>481</v>
      </c>
      <c r="B5742" s="1" t="s">
        <v>482</v>
      </c>
      <c r="C5742" s="1" t="s">
        <v>128</v>
      </c>
      <c r="D5742" s="12">
        <v>1977.0</v>
      </c>
      <c r="E5742" s="7">
        <f>'Cleaned and Complete Military E'!U99</f>
        <v>15567772469</v>
      </c>
    </row>
    <row r="5743">
      <c r="A5743" s="1" t="s">
        <v>481</v>
      </c>
      <c r="B5743" s="1" t="s">
        <v>482</v>
      </c>
      <c r="C5743" s="1" t="s">
        <v>128</v>
      </c>
      <c r="D5743" s="12">
        <v>1978.0</v>
      </c>
      <c r="E5743" s="7">
        <f>'Cleaned and Complete Military E'!V99</f>
        <v>16635149106</v>
      </c>
    </row>
    <row r="5744">
      <c r="A5744" s="1" t="s">
        <v>481</v>
      </c>
      <c r="B5744" s="1" t="s">
        <v>482</v>
      </c>
      <c r="C5744" s="1" t="s">
        <v>128</v>
      </c>
      <c r="D5744" s="12">
        <v>1979.0</v>
      </c>
      <c r="E5744" s="7">
        <f>'Cleaned and Complete Military E'!W99</f>
        <v>13468421663</v>
      </c>
    </row>
    <row r="5745">
      <c r="A5745" s="1" t="s">
        <v>481</v>
      </c>
      <c r="B5745" s="1" t="s">
        <v>482</v>
      </c>
      <c r="C5745" s="1" t="s">
        <v>128</v>
      </c>
      <c r="D5745" s="12">
        <v>1980.0</v>
      </c>
      <c r="E5745" s="7">
        <f>'Cleaned and Complete Military E'!X99</f>
        <v>15663928616</v>
      </c>
    </row>
    <row r="5746">
      <c r="A5746" s="1" t="s">
        <v>481</v>
      </c>
      <c r="B5746" s="1" t="s">
        <v>482</v>
      </c>
      <c r="C5746" s="1" t="s">
        <v>128</v>
      </c>
      <c r="D5746" s="12">
        <v>1981.0</v>
      </c>
      <c r="E5746" s="7">
        <f>'Cleaned and Complete Military E'!Y99</f>
        <v>19848617714</v>
      </c>
    </row>
    <row r="5747">
      <c r="A5747" s="1" t="s">
        <v>481</v>
      </c>
      <c r="B5747" s="1" t="s">
        <v>482</v>
      </c>
      <c r="C5747" s="1" t="s">
        <v>128</v>
      </c>
      <c r="D5747" s="12">
        <v>1982.0</v>
      </c>
      <c r="E5747" s="7">
        <f>'Cleaned and Complete Military E'!Z99</f>
        <v>18408933630</v>
      </c>
    </row>
    <row r="5748">
      <c r="A5748" s="1" t="s">
        <v>481</v>
      </c>
      <c r="B5748" s="1" t="s">
        <v>482</v>
      </c>
      <c r="C5748" s="1" t="s">
        <v>128</v>
      </c>
      <c r="D5748" s="12">
        <v>1983.0</v>
      </c>
      <c r="E5748" s="7">
        <f>'Cleaned and Complete Military E'!AA99</f>
        <v>19260333505</v>
      </c>
    </row>
    <row r="5749">
      <c r="A5749" s="1" t="s">
        <v>481</v>
      </c>
      <c r="B5749" s="1" t="s">
        <v>482</v>
      </c>
      <c r="C5749" s="1" t="s">
        <v>128</v>
      </c>
      <c r="D5749" s="12">
        <v>1984.0</v>
      </c>
      <c r="E5749" s="7">
        <f>'Cleaned and Complete Military E'!AB99</f>
        <v>19718052260</v>
      </c>
    </row>
    <row r="5750">
      <c r="A5750" s="1" t="s">
        <v>481</v>
      </c>
      <c r="B5750" s="1" t="s">
        <v>482</v>
      </c>
      <c r="C5750" s="1" t="s">
        <v>128</v>
      </c>
      <c r="D5750" s="12">
        <v>1985.0</v>
      </c>
      <c r="E5750" s="7">
        <f>'Cleaned and Complete Military E'!AC99</f>
        <v>21042347835</v>
      </c>
    </row>
    <row r="5751">
      <c r="A5751" s="1" t="s">
        <v>481</v>
      </c>
      <c r="B5751" s="1" t="s">
        <v>482</v>
      </c>
      <c r="C5751" s="1" t="s">
        <v>128</v>
      </c>
      <c r="D5751" s="12">
        <v>1986.0</v>
      </c>
      <c r="E5751" s="7">
        <f>'Cleaned and Complete Military E'!AD99</f>
        <v>23014665191</v>
      </c>
    </row>
    <row r="5752">
      <c r="A5752" s="1" t="s">
        <v>481</v>
      </c>
      <c r="B5752" s="1" t="s">
        <v>482</v>
      </c>
      <c r="C5752" s="1" t="s">
        <v>128</v>
      </c>
      <c r="D5752" s="12">
        <v>1987.0</v>
      </c>
      <c r="E5752" s="7">
        <f>'Cleaned and Complete Military E'!AE99</f>
        <v>26640910390</v>
      </c>
    </row>
    <row r="5753">
      <c r="A5753" s="1" t="s">
        <v>481</v>
      </c>
      <c r="B5753" s="1" t="s">
        <v>482</v>
      </c>
      <c r="C5753" s="1" t="s">
        <v>128</v>
      </c>
      <c r="D5753" s="12">
        <v>1988.0</v>
      </c>
      <c r="E5753" s="7">
        <f>'Cleaned and Complete Military E'!AF99</f>
        <v>29902331139</v>
      </c>
    </row>
    <row r="5754">
      <c r="A5754" s="1" t="s">
        <v>481</v>
      </c>
      <c r="B5754" s="1" t="s">
        <v>482</v>
      </c>
      <c r="C5754" s="1" t="s">
        <v>128</v>
      </c>
      <c r="D5754" s="12">
        <v>1989.0</v>
      </c>
      <c r="E5754" s="7">
        <f>'Cleaned and Complete Military E'!AG99</f>
        <v>23794707450</v>
      </c>
    </row>
    <row r="5755">
      <c r="A5755" s="1" t="s">
        <v>481</v>
      </c>
      <c r="B5755" s="1" t="s">
        <v>482</v>
      </c>
      <c r="C5755" s="1" t="s">
        <v>128</v>
      </c>
      <c r="D5755" s="12">
        <v>1990.0</v>
      </c>
      <c r="E5755" s="7">
        <f>'Cleaned and Complete Military E'!AH99</f>
        <v>23973651073</v>
      </c>
    </row>
    <row r="5756">
      <c r="A5756" s="1" t="s">
        <v>481</v>
      </c>
      <c r="B5756" s="1" t="s">
        <v>482</v>
      </c>
      <c r="C5756" s="1" t="s">
        <v>128</v>
      </c>
      <c r="D5756" s="12">
        <v>1991.0</v>
      </c>
      <c r="E5756" s="7">
        <f>'Cleaned and Complete Military E'!AI99</f>
        <v>25485869356</v>
      </c>
    </row>
    <row r="5757">
      <c r="A5757" s="1" t="s">
        <v>481</v>
      </c>
      <c r="B5757" s="1" t="s">
        <v>482</v>
      </c>
      <c r="C5757" s="1" t="s">
        <v>128</v>
      </c>
      <c r="D5757" s="12">
        <v>1992.0</v>
      </c>
      <c r="E5757" s="7">
        <f>'Cleaned and Complete Military E'!AJ99</f>
        <v>28847511037</v>
      </c>
    </row>
    <row r="5758">
      <c r="A5758" s="1" t="s">
        <v>481</v>
      </c>
      <c r="B5758" s="1" t="s">
        <v>482</v>
      </c>
      <c r="C5758" s="1" t="s">
        <v>128</v>
      </c>
      <c r="D5758" s="12">
        <v>1993.0</v>
      </c>
      <c r="E5758" s="7">
        <f>'Cleaned and Complete Military E'!AK99</f>
        <v>9615943062</v>
      </c>
    </row>
    <row r="5759">
      <c r="A5759" s="1" t="s">
        <v>481</v>
      </c>
      <c r="B5759" s="1" t="s">
        <v>482</v>
      </c>
      <c r="C5759" s="1" t="s">
        <v>128</v>
      </c>
      <c r="D5759" s="12">
        <v>1994.0</v>
      </c>
      <c r="E5759" s="7">
        <f>'Cleaned and Complete Military E'!AL99</f>
        <v>11480428475</v>
      </c>
    </row>
    <row r="5760">
      <c r="A5760" s="1" t="s">
        <v>481</v>
      </c>
      <c r="B5760" s="1" t="s">
        <v>482</v>
      </c>
      <c r="C5760" s="1" t="s">
        <v>128</v>
      </c>
      <c r="D5760" s="12">
        <v>1995.0</v>
      </c>
      <c r="E5760" s="7">
        <f>'Cleaned and Complete Military E'!AM99</f>
        <v>10305380499</v>
      </c>
    </row>
    <row r="5761">
      <c r="A5761" s="1" t="s">
        <v>481</v>
      </c>
      <c r="B5761" s="1" t="s">
        <v>482</v>
      </c>
      <c r="C5761" s="1" t="s">
        <v>128</v>
      </c>
      <c r="D5761" s="12">
        <v>1996.0</v>
      </c>
      <c r="E5761" s="7">
        <f>'Cleaned and Complete Military E'!AN99</f>
        <v>11552504467</v>
      </c>
    </row>
    <row r="5762">
      <c r="A5762" s="1" t="s">
        <v>481</v>
      </c>
      <c r="B5762" s="1" t="s">
        <v>482</v>
      </c>
      <c r="C5762" s="1" t="s">
        <v>128</v>
      </c>
      <c r="D5762" s="12">
        <v>1997.0</v>
      </c>
      <c r="E5762" s="7">
        <f>'Cleaned and Complete Military E'!AO99</f>
        <v>14266542970</v>
      </c>
    </row>
    <row r="5763">
      <c r="A5763" s="1" t="s">
        <v>481</v>
      </c>
      <c r="B5763" s="1" t="s">
        <v>482</v>
      </c>
      <c r="C5763" s="1" t="s">
        <v>128</v>
      </c>
      <c r="D5763" s="12">
        <v>1998.0</v>
      </c>
      <c r="E5763" s="7">
        <f>'Cleaned and Complete Military E'!AP99</f>
        <v>15714397096</v>
      </c>
    </row>
    <row r="5764">
      <c r="A5764" s="1" t="s">
        <v>481</v>
      </c>
      <c r="B5764" s="1" t="s">
        <v>482</v>
      </c>
      <c r="C5764" s="1" t="s">
        <v>128</v>
      </c>
      <c r="D5764" s="12">
        <v>1999.0</v>
      </c>
      <c r="E5764" s="7">
        <f>'Cleaned and Complete Military E'!AQ99</f>
        <v>16534094810</v>
      </c>
    </row>
    <row r="5765">
      <c r="A5765" s="1" t="s">
        <v>481</v>
      </c>
      <c r="B5765" s="1" t="s">
        <v>482</v>
      </c>
      <c r="C5765" s="1" t="s">
        <v>128</v>
      </c>
      <c r="D5765" s="12">
        <v>2000.0</v>
      </c>
      <c r="E5765" s="7">
        <f>'Cleaned and Complete Military E'!AR99</f>
        <v>17969079399</v>
      </c>
    </row>
    <row r="5766">
      <c r="A5766" s="1" t="s">
        <v>481</v>
      </c>
      <c r="B5766" s="1" t="s">
        <v>482</v>
      </c>
      <c r="C5766" s="1" t="s">
        <v>128</v>
      </c>
      <c r="D5766" s="12">
        <v>2001.0</v>
      </c>
      <c r="E5766" s="7">
        <f>'Cleaned and Complete Military E'!AS99</f>
        <v>21006532269</v>
      </c>
    </row>
    <row r="5767">
      <c r="A5767" s="1" t="s">
        <v>481</v>
      </c>
      <c r="B5767" s="1" t="s">
        <v>482</v>
      </c>
      <c r="C5767" s="1" t="s">
        <v>128</v>
      </c>
      <c r="D5767" s="12">
        <v>2002.0</v>
      </c>
      <c r="E5767" s="7">
        <f>'Cleaned and Complete Military E'!AT99</f>
        <v>13822928320</v>
      </c>
    </row>
    <row r="5768">
      <c r="A5768" s="1" t="s">
        <v>481</v>
      </c>
      <c r="B5768" s="1" t="s">
        <v>482</v>
      </c>
      <c r="C5768" s="1" t="s">
        <v>128</v>
      </c>
      <c r="D5768" s="12">
        <v>2003.0</v>
      </c>
      <c r="E5768" s="7">
        <f>'Cleaned and Complete Military E'!AU99</f>
        <v>14895915019</v>
      </c>
    </row>
    <row r="5769">
      <c r="A5769" s="1" t="s">
        <v>481</v>
      </c>
      <c r="B5769" s="1" t="s">
        <v>482</v>
      </c>
      <c r="C5769" s="1" t="s">
        <v>128</v>
      </c>
      <c r="D5769" s="12">
        <v>2004.0</v>
      </c>
      <c r="E5769" s="7">
        <f>'Cleaned and Complete Military E'!AV99</f>
        <v>17799251116</v>
      </c>
    </row>
    <row r="5770">
      <c r="A5770" s="1" t="s">
        <v>481</v>
      </c>
      <c r="B5770" s="1" t="s">
        <v>482</v>
      </c>
      <c r="C5770" s="1" t="s">
        <v>128</v>
      </c>
      <c r="D5770" s="12">
        <v>2005.0</v>
      </c>
      <c r="E5770" s="7">
        <f>'Cleaned and Complete Military E'!AW99</f>
        <v>20568797356</v>
      </c>
    </row>
    <row r="5771">
      <c r="A5771" s="1" t="s">
        <v>481</v>
      </c>
      <c r="B5771" s="1" t="s">
        <v>482</v>
      </c>
      <c r="C5771" s="1" t="s">
        <v>128</v>
      </c>
      <c r="D5771" s="12">
        <v>2006.0</v>
      </c>
      <c r="E5771" s="7">
        <f>'Cleaned and Complete Military E'!AX99</f>
        <v>23297586768</v>
      </c>
    </row>
    <row r="5772">
      <c r="A5772" s="1" t="s">
        <v>481</v>
      </c>
      <c r="B5772" s="1" t="s">
        <v>482</v>
      </c>
      <c r="C5772" s="1" t="s">
        <v>128</v>
      </c>
      <c r="D5772" s="12">
        <v>2007.0</v>
      </c>
      <c r="E5772" s="7">
        <f>'Cleaned and Complete Military E'!AY99</f>
        <v>26980442528</v>
      </c>
    </row>
    <row r="5773">
      <c r="A5773" s="1" t="s">
        <v>481</v>
      </c>
      <c r="B5773" s="1" t="s">
        <v>482</v>
      </c>
      <c r="C5773" s="1" t="s">
        <v>128</v>
      </c>
      <c r="D5773" s="12">
        <v>2008.0</v>
      </c>
      <c r="E5773" s="7">
        <f>'Cleaned and Complete Military E'!AZ99</f>
        <v>33267383030</v>
      </c>
    </row>
    <row r="5774">
      <c r="A5774" s="1" t="s">
        <v>481</v>
      </c>
      <c r="B5774" s="1" t="s">
        <v>482</v>
      </c>
      <c r="C5774" s="1" t="s">
        <v>128</v>
      </c>
      <c r="D5774" s="12">
        <v>2009.0</v>
      </c>
      <c r="E5774" s="7">
        <f>'Cleaned and Complete Military E'!BA99</f>
        <v>35336902862</v>
      </c>
    </row>
    <row r="5775">
      <c r="A5775" s="1" t="s">
        <v>481</v>
      </c>
      <c r="B5775" s="1" t="s">
        <v>482</v>
      </c>
      <c r="C5775" s="1" t="s">
        <v>128</v>
      </c>
      <c r="D5775" s="12">
        <v>2010.0</v>
      </c>
      <c r="E5775" s="7">
        <f>'Cleaned and Complete Military E'!BB99</f>
        <v>38062236170</v>
      </c>
    </row>
    <row r="5776">
      <c r="A5776" s="1" t="s">
        <v>481</v>
      </c>
      <c r="B5776" s="1" t="s">
        <v>482</v>
      </c>
      <c r="C5776" s="1" t="s">
        <v>128</v>
      </c>
      <c r="D5776" s="12">
        <v>2011.0</v>
      </c>
      <c r="E5776" s="7">
        <f>'Cleaned and Complete Military E'!BC99</f>
        <v>43058914279</v>
      </c>
    </row>
    <row r="5777">
      <c r="A5777" s="1" t="s">
        <v>481</v>
      </c>
      <c r="B5777" s="1" t="s">
        <v>482</v>
      </c>
      <c r="C5777" s="1" t="s">
        <v>128</v>
      </c>
      <c r="D5777" s="12">
        <v>2012.0</v>
      </c>
      <c r="E5777" s="7">
        <f>'Cleaned and Complete Military E'!BD99</f>
        <v>46439276405</v>
      </c>
    </row>
    <row r="5778">
      <c r="A5778" s="1" t="s">
        <v>481</v>
      </c>
      <c r="B5778" s="1" t="s">
        <v>482</v>
      </c>
      <c r="C5778" s="1" t="s">
        <v>128</v>
      </c>
      <c r="D5778" s="12">
        <v>2013.0</v>
      </c>
      <c r="E5778" s="7">
        <f>'Cleaned and Complete Military E'!BE99</f>
        <v>48117797841</v>
      </c>
    </row>
    <row r="5779">
      <c r="A5779" s="1" t="s">
        <v>481</v>
      </c>
      <c r="B5779" s="1" t="s">
        <v>482</v>
      </c>
      <c r="C5779" s="1" t="s">
        <v>128</v>
      </c>
      <c r="D5779" s="12">
        <v>2014.0</v>
      </c>
      <c r="E5779" s="7">
        <f>'Cleaned and Complete Military E'!BF99</f>
        <v>45878272261</v>
      </c>
    </row>
    <row r="5780">
      <c r="A5780" s="1" t="s">
        <v>481</v>
      </c>
      <c r="B5780" s="1" t="s">
        <v>482</v>
      </c>
      <c r="C5780" s="1" t="s">
        <v>128</v>
      </c>
      <c r="D5780" s="12">
        <v>2015.0</v>
      </c>
      <c r="E5780" s="7">
        <f>'Cleaned and Complete Military E'!BG99</f>
        <v>44183408607</v>
      </c>
    </row>
    <row r="5781">
      <c r="A5781" s="1" t="s">
        <v>481</v>
      </c>
      <c r="B5781" s="1" t="s">
        <v>482</v>
      </c>
      <c r="C5781" s="1" t="s">
        <v>128</v>
      </c>
      <c r="D5781" s="12">
        <v>2016.0</v>
      </c>
      <c r="E5781" s="7">
        <f>'Cleaned and Complete Military E'!BH99</f>
        <v>41653978701</v>
      </c>
    </row>
    <row r="5782">
      <c r="A5782" s="1" t="s">
        <v>481</v>
      </c>
      <c r="B5782" s="1" t="s">
        <v>482</v>
      </c>
      <c r="C5782" s="1" t="s">
        <v>128</v>
      </c>
      <c r="D5782" s="12">
        <v>2017.0</v>
      </c>
      <c r="E5782" s="7">
        <f>'Cleaned and Complete Military E'!BI99</f>
        <v>42887738360</v>
      </c>
    </row>
    <row r="5783">
      <c r="A5783" s="1" t="s">
        <v>481</v>
      </c>
      <c r="B5783" s="1" t="s">
        <v>482</v>
      </c>
      <c r="C5783" s="1" t="s">
        <v>128</v>
      </c>
      <c r="D5783" s="12">
        <v>2018.0</v>
      </c>
      <c r="E5783" s="7">
        <f>'Cleaned and Complete Military E'!BJ99</f>
        <v>41480239074</v>
      </c>
    </row>
    <row r="5784">
      <c r="A5784" s="1" t="str">
        <f>'Cleaned and Complete Military E'!A100</f>
        <v>South Asia (IDA &amp; IBRD)</v>
      </c>
      <c r="B5784" s="1" t="str">
        <f>'Cleaned and Complete Military E'!B100</f>
        <v>TSA</v>
      </c>
      <c r="C5784" s="1" t="str">
        <f>'Cleaned and Complete Military E'!C100</f>
        <v>Regions Clubbed Economically</v>
      </c>
      <c r="D5784" s="8">
        <v>1960.0</v>
      </c>
      <c r="E5784" s="7">
        <f>'Cleaned and Complete Military E'!D100</f>
        <v>907263907.3</v>
      </c>
    </row>
    <row r="5785">
      <c r="A5785" s="1" t="s">
        <v>485</v>
      </c>
      <c r="B5785" s="1" t="s">
        <v>486</v>
      </c>
      <c r="C5785" s="1" t="s">
        <v>128</v>
      </c>
      <c r="D5785" s="12">
        <v>1961.0</v>
      </c>
      <c r="E5785" s="7">
        <f>'Cleaned and Complete Military E'!E100</f>
        <v>975576975.6</v>
      </c>
    </row>
    <row r="5786">
      <c r="A5786" s="1" t="s">
        <v>485</v>
      </c>
      <c r="B5786" s="1" t="s">
        <v>486</v>
      </c>
      <c r="C5786" s="1" t="s">
        <v>128</v>
      </c>
      <c r="D5786" s="12">
        <v>1962.0</v>
      </c>
      <c r="E5786" s="7">
        <f>'Cleaned and Complete Military E'!F100</f>
        <v>1281626032</v>
      </c>
    </row>
    <row r="5787">
      <c r="A5787" s="1" t="s">
        <v>485</v>
      </c>
      <c r="B5787" s="1" t="s">
        <v>486</v>
      </c>
      <c r="C5787" s="1" t="s">
        <v>128</v>
      </c>
      <c r="D5787" s="12">
        <v>1963.0</v>
      </c>
      <c r="E5787" s="7">
        <f>'Cleaned and Complete Military E'!G100</f>
        <v>2029027279</v>
      </c>
    </row>
    <row r="5788">
      <c r="A5788" s="1" t="s">
        <v>485</v>
      </c>
      <c r="B5788" s="1" t="s">
        <v>486</v>
      </c>
      <c r="C5788" s="1" t="s">
        <v>128</v>
      </c>
      <c r="D5788" s="12">
        <v>1964.0</v>
      </c>
      <c r="E5788" s="7">
        <f>'Cleaned and Complete Military E'!H100</f>
        <v>2258473508</v>
      </c>
    </row>
    <row r="5789">
      <c r="A5789" s="1" t="s">
        <v>485</v>
      </c>
      <c r="B5789" s="1" t="s">
        <v>486</v>
      </c>
      <c r="C5789" s="1" t="s">
        <v>128</v>
      </c>
      <c r="D5789" s="12">
        <v>1965.0</v>
      </c>
      <c r="E5789" s="7">
        <f>'Cleaned and Complete Military E'!I100</f>
        <v>2580099330</v>
      </c>
    </row>
    <row r="5790">
      <c r="A5790" s="1" t="s">
        <v>485</v>
      </c>
      <c r="B5790" s="1" t="s">
        <v>486</v>
      </c>
      <c r="C5790" s="1" t="s">
        <v>128</v>
      </c>
      <c r="D5790" s="12">
        <v>1966.0</v>
      </c>
      <c r="E5790" s="7">
        <f>'Cleaned and Complete Military E'!J100</f>
        <v>2226113221</v>
      </c>
    </row>
    <row r="5791">
      <c r="A5791" s="1" t="s">
        <v>485</v>
      </c>
      <c r="B5791" s="1" t="s">
        <v>486</v>
      </c>
      <c r="C5791" s="1" t="s">
        <v>128</v>
      </c>
      <c r="D5791" s="12">
        <v>1967.0</v>
      </c>
      <c r="E5791" s="7">
        <f>'Cleaned and Complete Military E'!K100</f>
        <v>1981720244</v>
      </c>
    </row>
    <row r="5792">
      <c r="A5792" s="1" t="s">
        <v>485</v>
      </c>
      <c r="B5792" s="1" t="s">
        <v>486</v>
      </c>
      <c r="C5792" s="1" t="s">
        <v>128</v>
      </c>
      <c r="D5792" s="12">
        <v>1968.0</v>
      </c>
      <c r="E5792" s="7">
        <f>'Cleaned and Complete Military E'!L100</f>
        <v>2093727386</v>
      </c>
    </row>
    <row r="5793">
      <c r="A5793" s="1" t="s">
        <v>485</v>
      </c>
      <c r="B5793" s="1" t="s">
        <v>486</v>
      </c>
      <c r="C5793" s="1" t="s">
        <v>128</v>
      </c>
      <c r="D5793" s="12">
        <v>1969.0</v>
      </c>
      <c r="E5793" s="7">
        <f>'Cleaned and Complete Military E'!M100</f>
        <v>2260017315</v>
      </c>
    </row>
    <row r="5794">
      <c r="A5794" s="1" t="s">
        <v>485</v>
      </c>
      <c r="B5794" s="1" t="s">
        <v>486</v>
      </c>
      <c r="C5794" s="1" t="s">
        <v>128</v>
      </c>
      <c r="D5794" s="12">
        <v>1970.0</v>
      </c>
      <c r="E5794" s="7">
        <f>'Cleaned and Complete Military E'!N100</f>
        <v>2497384111</v>
      </c>
    </row>
    <row r="5795">
      <c r="A5795" s="1" t="s">
        <v>485</v>
      </c>
      <c r="B5795" s="1" t="s">
        <v>486</v>
      </c>
      <c r="C5795" s="1" t="s">
        <v>128</v>
      </c>
      <c r="D5795" s="12">
        <v>1971.0</v>
      </c>
      <c r="E5795" s="7">
        <f>'Cleaned and Complete Military E'!O100</f>
        <v>3032817145</v>
      </c>
    </row>
    <row r="5796">
      <c r="A5796" s="1" t="s">
        <v>485</v>
      </c>
      <c r="B5796" s="1" t="s">
        <v>486</v>
      </c>
      <c r="C5796" s="1" t="s">
        <v>128</v>
      </c>
      <c r="D5796" s="12">
        <v>1972.0</v>
      </c>
      <c r="E5796" s="7">
        <f>'Cleaned and Complete Military E'!P100</f>
        <v>3012238925</v>
      </c>
    </row>
    <row r="5797">
      <c r="A5797" s="1" t="s">
        <v>485</v>
      </c>
      <c r="B5797" s="1" t="s">
        <v>486</v>
      </c>
      <c r="C5797" s="1" t="s">
        <v>128</v>
      </c>
      <c r="D5797" s="12">
        <v>1973.0</v>
      </c>
      <c r="E5797" s="7">
        <f>'Cleaned and Complete Military E'!Q100</f>
        <v>3091792935</v>
      </c>
    </row>
    <row r="5798">
      <c r="A5798" s="1" t="s">
        <v>485</v>
      </c>
      <c r="B5798" s="1" t="s">
        <v>486</v>
      </c>
      <c r="C5798" s="1" t="s">
        <v>128</v>
      </c>
      <c r="D5798" s="12">
        <v>1974.0</v>
      </c>
      <c r="E5798" s="7">
        <f>'Cleaned and Complete Military E'!R100</f>
        <v>3617352058</v>
      </c>
    </row>
    <row r="5799">
      <c r="A5799" s="1" t="s">
        <v>485</v>
      </c>
      <c r="B5799" s="1" t="s">
        <v>486</v>
      </c>
      <c r="C5799" s="1" t="s">
        <v>128</v>
      </c>
      <c r="D5799" s="12">
        <v>1975.0</v>
      </c>
      <c r="E5799" s="7">
        <f>'Cleaned and Complete Military E'!S100</f>
        <v>4220850560</v>
      </c>
    </row>
    <row r="5800">
      <c r="A5800" s="1" t="s">
        <v>485</v>
      </c>
      <c r="B5800" s="1" t="s">
        <v>486</v>
      </c>
      <c r="C5800" s="1" t="s">
        <v>128</v>
      </c>
      <c r="D5800" s="12">
        <v>1976.0</v>
      </c>
      <c r="E5800" s="7">
        <f>'Cleaned and Complete Military E'!T100</f>
        <v>4274319168</v>
      </c>
    </row>
    <row r="5801">
      <c r="A5801" s="1" t="s">
        <v>485</v>
      </c>
      <c r="B5801" s="1" t="s">
        <v>486</v>
      </c>
      <c r="C5801" s="1" t="s">
        <v>128</v>
      </c>
      <c r="D5801" s="12">
        <v>1977.0</v>
      </c>
      <c r="E5801" s="7">
        <f>'Cleaned and Complete Military E'!U100</f>
        <v>4566606232</v>
      </c>
    </row>
    <row r="5802">
      <c r="A5802" s="1" t="s">
        <v>485</v>
      </c>
      <c r="B5802" s="1" t="s">
        <v>486</v>
      </c>
      <c r="C5802" s="1" t="s">
        <v>128</v>
      </c>
      <c r="D5802" s="12">
        <v>1978.0</v>
      </c>
      <c r="E5802" s="7">
        <f>'Cleaned and Complete Military E'!V100</f>
        <v>5179372598</v>
      </c>
    </row>
    <row r="5803">
      <c r="A5803" s="1" t="s">
        <v>485</v>
      </c>
      <c r="B5803" s="1" t="s">
        <v>486</v>
      </c>
      <c r="C5803" s="1" t="s">
        <v>128</v>
      </c>
      <c r="D5803" s="12">
        <v>1979.0</v>
      </c>
      <c r="E5803" s="7">
        <f>'Cleaned and Complete Military E'!W100</f>
        <v>5953181650</v>
      </c>
    </row>
    <row r="5804">
      <c r="A5804" s="1" t="s">
        <v>485</v>
      </c>
      <c r="B5804" s="1" t="s">
        <v>486</v>
      </c>
      <c r="C5804" s="1" t="s">
        <v>128</v>
      </c>
      <c r="D5804" s="12">
        <v>1980.0</v>
      </c>
      <c r="E5804" s="7">
        <f>'Cleaned and Complete Military E'!X100</f>
        <v>7068252653</v>
      </c>
    </row>
    <row r="5805">
      <c r="A5805" s="1" t="s">
        <v>485</v>
      </c>
      <c r="B5805" s="1" t="s">
        <v>486</v>
      </c>
      <c r="C5805" s="1" t="s">
        <v>128</v>
      </c>
      <c r="D5805" s="12">
        <v>1981.0</v>
      </c>
      <c r="E5805" s="7">
        <f>'Cleaned and Complete Military E'!Y100</f>
        <v>7840131120</v>
      </c>
    </row>
    <row r="5806">
      <c r="A5806" s="1" t="s">
        <v>485</v>
      </c>
      <c r="B5806" s="1" t="s">
        <v>486</v>
      </c>
      <c r="C5806" s="1" t="s">
        <v>128</v>
      </c>
      <c r="D5806" s="12">
        <v>1982.0</v>
      </c>
      <c r="E5806" s="7">
        <f>'Cleaned and Complete Military E'!Z100</f>
        <v>8390959903</v>
      </c>
    </row>
    <row r="5807">
      <c r="A5807" s="1" t="s">
        <v>485</v>
      </c>
      <c r="B5807" s="1" t="s">
        <v>486</v>
      </c>
      <c r="C5807" s="1" t="s">
        <v>128</v>
      </c>
      <c r="D5807" s="12">
        <v>1983.0</v>
      </c>
      <c r="E5807" s="7">
        <f>'Cleaned and Complete Military E'!AA100</f>
        <v>9123579937</v>
      </c>
    </row>
    <row r="5808">
      <c r="A5808" s="1" t="s">
        <v>485</v>
      </c>
      <c r="B5808" s="1" t="s">
        <v>486</v>
      </c>
      <c r="C5808" s="1" t="s">
        <v>128</v>
      </c>
      <c r="D5808" s="12">
        <v>1984.0</v>
      </c>
      <c r="E5808" s="7">
        <f>'Cleaned and Complete Military E'!AB100</f>
        <v>9400417922</v>
      </c>
    </row>
    <row r="5809">
      <c r="A5809" s="1" t="s">
        <v>485</v>
      </c>
      <c r="B5809" s="1" t="s">
        <v>486</v>
      </c>
      <c r="C5809" s="1" t="s">
        <v>128</v>
      </c>
      <c r="D5809" s="12">
        <v>1985.0</v>
      </c>
      <c r="E5809" s="7">
        <f>'Cleaned and Complete Military E'!AC100</f>
        <v>10155420643</v>
      </c>
    </row>
    <row r="5810">
      <c r="A5810" s="1" t="s">
        <v>485</v>
      </c>
      <c r="B5810" s="1" t="s">
        <v>486</v>
      </c>
      <c r="C5810" s="1" t="s">
        <v>128</v>
      </c>
      <c r="D5810" s="12">
        <v>1986.0</v>
      </c>
      <c r="E5810" s="7">
        <f>'Cleaned and Complete Military E'!AD100</f>
        <v>12274580839</v>
      </c>
    </row>
    <row r="5811">
      <c r="A5811" s="1" t="s">
        <v>485</v>
      </c>
      <c r="B5811" s="1" t="s">
        <v>486</v>
      </c>
      <c r="C5811" s="1" t="s">
        <v>128</v>
      </c>
      <c r="D5811" s="12">
        <v>1987.0</v>
      </c>
      <c r="E5811" s="7">
        <f>'Cleaned and Complete Military E'!AE100</f>
        <v>13926518805</v>
      </c>
    </row>
    <row r="5812">
      <c r="A5812" s="1" t="s">
        <v>485</v>
      </c>
      <c r="B5812" s="1" t="s">
        <v>486</v>
      </c>
      <c r="C5812" s="1" t="s">
        <v>128</v>
      </c>
      <c r="D5812" s="12">
        <v>1988.0</v>
      </c>
      <c r="E5812" s="7">
        <f>'Cleaned and Complete Military E'!AF100</f>
        <v>14601413726</v>
      </c>
    </row>
    <row r="5813">
      <c r="A5813" s="1" t="s">
        <v>485</v>
      </c>
      <c r="B5813" s="1" t="s">
        <v>486</v>
      </c>
      <c r="C5813" s="1" t="s">
        <v>128</v>
      </c>
      <c r="D5813" s="12">
        <v>1989.0</v>
      </c>
      <c r="E5813" s="7">
        <f>'Cleaned and Complete Military E'!AG100</f>
        <v>13710749622</v>
      </c>
    </row>
    <row r="5814">
      <c r="A5814" s="1" t="s">
        <v>485</v>
      </c>
      <c r="B5814" s="1" t="s">
        <v>486</v>
      </c>
      <c r="C5814" s="1" t="s">
        <v>128</v>
      </c>
      <c r="D5814" s="12">
        <v>1990.0</v>
      </c>
      <c r="E5814" s="7">
        <f>'Cleaned and Complete Military E'!AH100</f>
        <v>13945113110</v>
      </c>
    </row>
    <row r="5815">
      <c r="A5815" s="1" t="s">
        <v>485</v>
      </c>
      <c r="B5815" s="1" t="s">
        <v>486</v>
      </c>
      <c r="C5815" s="1" t="s">
        <v>128</v>
      </c>
      <c r="D5815" s="12">
        <v>1991.0</v>
      </c>
      <c r="E5815" s="7">
        <f>'Cleaned and Complete Military E'!AI100</f>
        <v>12384138295</v>
      </c>
    </row>
    <row r="5816">
      <c r="A5816" s="1" t="s">
        <v>485</v>
      </c>
      <c r="B5816" s="1" t="s">
        <v>486</v>
      </c>
      <c r="C5816" s="1" t="s">
        <v>128</v>
      </c>
      <c r="D5816" s="12">
        <v>1992.0</v>
      </c>
      <c r="E5816" s="7">
        <f>'Cleaned and Complete Military E'!AJ100</f>
        <v>12264104419</v>
      </c>
    </row>
    <row r="5817">
      <c r="A5817" s="1" t="s">
        <v>485</v>
      </c>
      <c r="B5817" s="1" t="s">
        <v>486</v>
      </c>
      <c r="C5817" s="1" t="s">
        <v>128</v>
      </c>
      <c r="D5817" s="12">
        <v>1993.0</v>
      </c>
      <c r="E5817" s="7">
        <f>'Cleaned and Complete Military E'!AK100</f>
        <v>12425175007</v>
      </c>
    </row>
    <row r="5818">
      <c r="A5818" s="1" t="s">
        <v>485</v>
      </c>
      <c r="B5818" s="1" t="s">
        <v>486</v>
      </c>
      <c r="C5818" s="1" t="s">
        <v>128</v>
      </c>
      <c r="D5818" s="12">
        <v>1994.0</v>
      </c>
      <c r="E5818" s="7">
        <f>'Cleaned and Complete Military E'!AL100</f>
        <v>13224872081</v>
      </c>
    </row>
    <row r="5819">
      <c r="A5819" s="1" t="s">
        <v>485</v>
      </c>
      <c r="B5819" s="1" t="s">
        <v>486</v>
      </c>
      <c r="C5819" s="1" t="s">
        <v>128</v>
      </c>
      <c r="D5819" s="12">
        <v>1995.0</v>
      </c>
      <c r="E5819" s="7">
        <f>'Cleaned and Complete Military E'!AM100</f>
        <v>14843922761</v>
      </c>
    </row>
    <row r="5820">
      <c r="A5820" s="1" t="s">
        <v>485</v>
      </c>
      <c r="B5820" s="1" t="s">
        <v>486</v>
      </c>
      <c r="C5820" s="1" t="s">
        <v>128</v>
      </c>
      <c r="D5820" s="12">
        <v>1996.0</v>
      </c>
      <c r="E5820" s="7">
        <f>'Cleaned and Complete Military E'!AN100</f>
        <v>14898083870</v>
      </c>
    </row>
    <row r="5821">
      <c r="A5821" s="1" t="s">
        <v>485</v>
      </c>
      <c r="B5821" s="1" t="s">
        <v>486</v>
      </c>
      <c r="C5821" s="1" t="s">
        <v>128</v>
      </c>
      <c r="D5821" s="12">
        <v>1997.0</v>
      </c>
      <c r="E5821" s="7">
        <f>'Cleaned and Complete Military E'!AO100</f>
        <v>16208417999</v>
      </c>
    </row>
    <row r="5822">
      <c r="A5822" s="1" t="s">
        <v>485</v>
      </c>
      <c r="B5822" s="1" t="s">
        <v>486</v>
      </c>
      <c r="C5822" s="1" t="s">
        <v>128</v>
      </c>
      <c r="D5822" s="12">
        <v>1998.0</v>
      </c>
      <c r="E5822" s="7">
        <f>'Cleaned and Complete Military E'!AP100</f>
        <v>16616786868</v>
      </c>
    </row>
    <row r="5823">
      <c r="A5823" s="1" t="s">
        <v>485</v>
      </c>
      <c r="B5823" s="1" t="s">
        <v>486</v>
      </c>
      <c r="C5823" s="1" t="s">
        <v>128</v>
      </c>
      <c r="D5823" s="12">
        <v>1999.0</v>
      </c>
      <c r="E5823" s="7">
        <f>'Cleaned and Complete Military E'!AQ100</f>
        <v>18392238657</v>
      </c>
    </row>
    <row r="5824">
      <c r="A5824" s="1" t="s">
        <v>485</v>
      </c>
      <c r="B5824" s="1" t="s">
        <v>486</v>
      </c>
      <c r="C5824" s="1" t="s">
        <v>128</v>
      </c>
      <c r="D5824" s="12">
        <v>2000.0</v>
      </c>
      <c r="E5824" s="7">
        <f>'Cleaned and Complete Military E'!AR100</f>
        <v>18874870624</v>
      </c>
    </row>
    <row r="5825">
      <c r="A5825" s="1" t="s">
        <v>485</v>
      </c>
      <c r="B5825" s="1" t="s">
        <v>486</v>
      </c>
      <c r="C5825" s="1" t="s">
        <v>128</v>
      </c>
      <c r="D5825" s="12">
        <v>2001.0</v>
      </c>
      <c r="E5825" s="7">
        <f>'Cleaned and Complete Military E'!AS100</f>
        <v>18887889072</v>
      </c>
    </row>
    <row r="5826">
      <c r="A5826" s="1" t="s">
        <v>485</v>
      </c>
      <c r="B5826" s="1" t="s">
        <v>486</v>
      </c>
      <c r="C5826" s="1" t="s">
        <v>128</v>
      </c>
      <c r="D5826" s="12">
        <v>2002.0</v>
      </c>
      <c r="E5826" s="7">
        <f>'Cleaned and Complete Military E'!AT100</f>
        <v>19361949143</v>
      </c>
    </row>
    <row r="5827">
      <c r="A5827" s="1" t="s">
        <v>485</v>
      </c>
      <c r="B5827" s="1" t="s">
        <v>486</v>
      </c>
      <c r="C5827" s="1" t="s">
        <v>128</v>
      </c>
      <c r="D5827" s="12">
        <v>2003.0</v>
      </c>
      <c r="E5827" s="7">
        <f>'Cleaned and Complete Military E'!AU100</f>
        <v>21420874130</v>
      </c>
    </row>
    <row r="5828">
      <c r="A5828" s="1" t="s">
        <v>485</v>
      </c>
      <c r="B5828" s="1" t="s">
        <v>486</v>
      </c>
      <c r="C5828" s="1" t="s">
        <v>128</v>
      </c>
      <c r="D5828" s="12">
        <v>2004.0</v>
      </c>
      <c r="E5828" s="7">
        <f>'Cleaned and Complete Military E'!AV100</f>
        <v>26012470554</v>
      </c>
    </row>
    <row r="5829">
      <c r="A5829" s="1" t="s">
        <v>485</v>
      </c>
      <c r="B5829" s="1" t="s">
        <v>486</v>
      </c>
      <c r="C5829" s="1" t="s">
        <v>128</v>
      </c>
      <c r="D5829" s="12">
        <v>2005.0</v>
      </c>
      <c r="E5829" s="7">
        <f>'Cleaned and Complete Military E'!AW100</f>
        <v>29359373061</v>
      </c>
    </row>
    <row r="5830">
      <c r="A5830" s="1" t="s">
        <v>485</v>
      </c>
      <c r="B5830" s="1" t="s">
        <v>486</v>
      </c>
      <c r="C5830" s="1" t="s">
        <v>128</v>
      </c>
      <c r="D5830" s="12">
        <v>2006.0</v>
      </c>
      <c r="E5830" s="7">
        <f>'Cleaned and Complete Military E'!AX100</f>
        <v>30830893326</v>
      </c>
    </row>
    <row r="5831">
      <c r="A5831" s="1" t="s">
        <v>485</v>
      </c>
      <c r="B5831" s="1" t="s">
        <v>486</v>
      </c>
      <c r="C5831" s="1" t="s">
        <v>128</v>
      </c>
      <c r="D5831" s="12">
        <v>2007.0</v>
      </c>
      <c r="E5831" s="7">
        <f>'Cleaned and Complete Military E'!AY100</f>
        <v>35994785233</v>
      </c>
    </row>
    <row r="5832">
      <c r="A5832" s="1" t="s">
        <v>485</v>
      </c>
      <c r="B5832" s="1" t="s">
        <v>486</v>
      </c>
      <c r="C5832" s="1" t="s">
        <v>128</v>
      </c>
      <c r="D5832" s="12">
        <v>2008.0</v>
      </c>
      <c r="E5832" s="7">
        <f>'Cleaned and Complete Military E'!AZ100</f>
        <v>41198040830</v>
      </c>
    </row>
    <row r="5833">
      <c r="A5833" s="1" t="s">
        <v>485</v>
      </c>
      <c r="B5833" s="1" t="s">
        <v>486</v>
      </c>
      <c r="C5833" s="1" t="s">
        <v>128</v>
      </c>
      <c r="D5833" s="12">
        <v>2009.0</v>
      </c>
      <c r="E5833" s="7">
        <f>'Cleaned and Complete Military E'!BA100</f>
        <v>47239315908</v>
      </c>
    </row>
    <row r="5834">
      <c r="A5834" s="1" t="s">
        <v>485</v>
      </c>
      <c r="B5834" s="1" t="s">
        <v>486</v>
      </c>
      <c r="C5834" s="1" t="s">
        <v>128</v>
      </c>
      <c r="D5834" s="12">
        <v>2010.0</v>
      </c>
      <c r="E5834" s="7">
        <f>'Cleaned and Complete Military E'!BB100</f>
        <v>55774806952</v>
      </c>
    </row>
    <row r="5835">
      <c r="A5835" s="1" t="s">
        <v>485</v>
      </c>
      <c r="B5835" s="1" t="s">
        <v>486</v>
      </c>
      <c r="C5835" s="1" t="s">
        <v>128</v>
      </c>
      <c r="D5835" s="12">
        <v>2011.0</v>
      </c>
      <c r="E5835" s="7">
        <f>'Cleaned and Complete Military E'!BC100</f>
        <v>60752379602</v>
      </c>
    </row>
    <row r="5836">
      <c r="A5836" s="1" t="s">
        <v>485</v>
      </c>
      <c r="B5836" s="1" t="s">
        <v>486</v>
      </c>
      <c r="C5836" s="1" t="s">
        <v>128</v>
      </c>
      <c r="D5836" s="12">
        <v>2012.0</v>
      </c>
      <c r="E5836" s="7">
        <f>'Cleaned and Complete Military E'!BD100</f>
        <v>58489489059</v>
      </c>
    </row>
    <row r="5837">
      <c r="A5837" s="1" t="s">
        <v>485</v>
      </c>
      <c r="B5837" s="1" t="s">
        <v>486</v>
      </c>
      <c r="C5837" s="1" t="s">
        <v>128</v>
      </c>
      <c r="D5837" s="12">
        <v>2013.0</v>
      </c>
      <c r="E5837" s="7">
        <f>'Cleaned and Complete Military E'!BE100</f>
        <v>59196047345</v>
      </c>
    </row>
    <row r="5838">
      <c r="A5838" s="1" t="s">
        <v>485</v>
      </c>
      <c r="B5838" s="1" t="s">
        <v>486</v>
      </c>
      <c r="C5838" s="1" t="s">
        <v>128</v>
      </c>
      <c r="D5838" s="12">
        <v>2014.0</v>
      </c>
      <c r="E5838" s="7">
        <f>'Cleaned and Complete Military E'!BF100</f>
        <v>64435959968</v>
      </c>
    </row>
    <row r="5839">
      <c r="A5839" s="1" t="s">
        <v>485</v>
      </c>
      <c r="B5839" s="1" t="s">
        <v>486</v>
      </c>
      <c r="C5839" s="1" t="s">
        <v>128</v>
      </c>
      <c r="D5839" s="12">
        <v>2015.0</v>
      </c>
      <c r="E5839" s="7">
        <f>'Cleaned and Complete Military E'!BG100</f>
        <v>66175430519</v>
      </c>
    </row>
    <row r="5840">
      <c r="A5840" s="1" t="s">
        <v>485</v>
      </c>
      <c r="B5840" s="1" t="s">
        <v>486</v>
      </c>
      <c r="C5840" s="1" t="s">
        <v>128</v>
      </c>
      <c r="D5840" s="12">
        <v>2016.0</v>
      </c>
      <c r="E5840" s="7">
        <f>'Cleaned and Complete Military E'!BH100</f>
        <v>72134959697</v>
      </c>
    </row>
    <row r="5841">
      <c r="A5841" s="1" t="s">
        <v>485</v>
      </c>
      <c r="B5841" s="1" t="s">
        <v>486</v>
      </c>
      <c r="C5841" s="1" t="s">
        <v>128</v>
      </c>
      <c r="D5841" s="12">
        <v>2017.0</v>
      </c>
      <c r="E5841" s="7">
        <f>'Cleaned and Complete Military E'!BI100</f>
        <v>82077343949</v>
      </c>
    </row>
    <row r="5842">
      <c r="A5842" s="1" t="s">
        <v>485</v>
      </c>
      <c r="B5842" s="1" t="s">
        <v>486</v>
      </c>
      <c r="C5842" s="1" t="s">
        <v>128</v>
      </c>
      <c r="D5842" s="12">
        <v>2018.0</v>
      </c>
      <c r="E5842" s="7">
        <f>'Cleaned and Complete Military E'!BJ100</f>
        <v>84058551331</v>
      </c>
    </row>
    <row r="5843">
      <c r="A5843" s="1" t="str">
        <f>'Cleaned and Complete Military E'!A101</f>
        <v>Sub-Saharan Africa (IDA &amp; IBRD countries)</v>
      </c>
      <c r="B5843" s="1" t="str">
        <f>'Cleaned and Complete Military E'!B101</f>
        <v>TSS</v>
      </c>
      <c r="C5843" s="1" t="str">
        <f>'Cleaned and Complete Military E'!C101</f>
        <v>Regions Clubbed Economically</v>
      </c>
      <c r="D5843" s="8">
        <v>1960.0</v>
      </c>
      <c r="E5843" s="7">
        <f>'Cleaned and Complete Military E'!D101</f>
        <v>8850870884</v>
      </c>
    </row>
    <row r="5844">
      <c r="A5844" s="1" t="s">
        <v>487</v>
      </c>
      <c r="B5844" s="1" t="s">
        <v>488</v>
      </c>
      <c r="C5844" s="1" t="s">
        <v>128</v>
      </c>
      <c r="D5844" s="12">
        <v>1961.0</v>
      </c>
      <c r="E5844" s="7">
        <f>'Cleaned and Complete Military E'!E101</f>
        <v>8850870884</v>
      </c>
    </row>
    <row r="5845">
      <c r="A5845" s="1" t="s">
        <v>487</v>
      </c>
      <c r="B5845" s="1" t="s">
        <v>488</v>
      </c>
      <c r="C5845" s="1" t="s">
        <v>128</v>
      </c>
      <c r="D5845" s="12">
        <v>1962.0</v>
      </c>
      <c r="E5845" s="7">
        <f>'Cleaned and Complete Military E'!F101</f>
        <v>8850870884</v>
      </c>
    </row>
    <row r="5846">
      <c r="A5846" s="1" t="s">
        <v>487</v>
      </c>
      <c r="B5846" s="1" t="s">
        <v>488</v>
      </c>
      <c r="C5846" s="1" t="s">
        <v>128</v>
      </c>
      <c r="D5846" s="12">
        <v>1963.0</v>
      </c>
      <c r="E5846" s="7">
        <f>'Cleaned and Complete Military E'!G101</f>
        <v>422263764.8</v>
      </c>
    </row>
    <row r="5847">
      <c r="A5847" s="1" t="s">
        <v>487</v>
      </c>
      <c r="B5847" s="1" t="s">
        <v>488</v>
      </c>
      <c r="C5847" s="1" t="s">
        <v>128</v>
      </c>
      <c r="D5847" s="12">
        <v>1964.0</v>
      </c>
      <c r="E5847" s="7">
        <f>'Cleaned and Complete Military E'!H101</f>
        <v>545722182.1</v>
      </c>
    </row>
    <row r="5848">
      <c r="A5848" s="1" t="s">
        <v>487</v>
      </c>
      <c r="B5848" s="1" t="s">
        <v>488</v>
      </c>
      <c r="C5848" s="1" t="s">
        <v>128</v>
      </c>
      <c r="D5848" s="12">
        <v>1965.0</v>
      </c>
      <c r="E5848" s="7">
        <f>'Cleaned and Complete Military E'!I101</f>
        <v>669309717.9</v>
      </c>
    </row>
    <row r="5849">
      <c r="A5849" s="1" t="s">
        <v>487</v>
      </c>
      <c r="B5849" s="1" t="s">
        <v>488</v>
      </c>
      <c r="C5849" s="1" t="s">
        <v>128</v>
      </c>
      <c r="D5849" s="12">
        <v>1966.0</v>
      </c>
      <c r="E5849" s="7">
        <f>'Cleaned and Complete Military E'!J101</f>
        <v>713517382.4</v>
      </c>
    </row>
    <row r="5850">
      <c r="A5850" s="1" t="s">
        <v>487</v>
      </c>
      <c r="B5850" s="1" t="s">
        <v>488</v>
      </c>
      <c r="C5850" s="1" t="s">
        <v>128</v>
      </c>
      <c r="D5850" s="12">
        <v>1967.0</v>
      </c>
      <c r="E5850" s="7">
        <f>'Cleaned and Complete Military E'!K101</f>
        <v>878292920.6</v>
      </c>
    </row>
    <row r="5851">
      <c r="A5851" s="1" t="s">
        <v>487</v>
      </c>
      <c r="B5851" s="1" t="s">
        <v>488</v>
      </c>
      <c r="C5851" s="1" t="s">
        <v>128</v>
      </c>
      <c r="D5851" s="12">
        <v>1968.0</v>
      </c>
      <c r="E5851" s="7">
        <f>'Cleaned and Complete Military E'!L101</f>
        <v>1119925402</v>
      </c>
    </row>
    <row r="5852">
      <c r="A5852" s="1" t="s">
        <v>487</v>
      </c>
      <c r="B5852" s="1" t="s">
        <v>488</v>
      </c>
      <c r="C5852" s="1" t="s">
        <v>128</v>
      </c>
      <c r="D5852" s="12">
        <v>1969.0</v>
      </c>
      <c r="E5852" s="7">
        <f>'Cleaned and Complete Military E'!M101</f>
        <v>1540387743</v>
      </c>
    </row>
    <row r="5853">
      <c r="A5853" s="1" t="s">
        <v>487</v>
      </c>
      <c r="B5853" s="1" t="s">
        <v>488</v>
      </c>
      <c r="C5853" s="1" t="s">
        <v>128</v>
      </c>
      <c r="D5853" s="12">
        <v>1970.0</v>
      </c>
      <c r="E5853" s="7">
        <f>'Cleaned and Complete Military E'!N101</f>
        <v>1613808372</v>
      </c>
    </row>
    <row r="5854">
      <c r="A5854" s="1" t="s">
        <v>487</v>
      </c>
      <c r="B5854" s="1" t="s">
        <v>488</v>
      </c>
      <c r="C5854" s="1" t="s">
        <v>128</v>
      </c>
      <c r="D5854" s="12">
        <v>1971.0</v>
      </c>
      <c r="E5854" s="7">
        <f>'Cleaned and Complete Military E'!O101</f>
        <v>1728970667</v>
      </c>
    </row>
    <row r="5855">
      <c r="A5855" s="1" t="s">
        <v>487</v>
      </c>
      <c r="B5855" s="1" t="s">
        <v>488</v>
      </c>
      <c r="C5855" s="1" t="s">
        <v>128</v>
      </c>
      <c r="D5855" s="12">
        <v>1972.0</v>
      </c>
      <c r="E5855" s="7">
        <f>'Cleaned and Complete Military E'!P101</f>
        <v>2052076755</v>
      </c>
    </row>
    <row r="5856">
      <c r="A5856" s="1" t="s">
        <v>487</v>
      </c>
      <c r="B5856" s="1" t="s">
        <v>488</v>
      </c>
      <c r="C5856" s="1" t="s">
        <v>128</v>
      </c>
      <c r="D5856" s="12">
        <v>1973.0</v>
      </c>
      <c r="E5856" s="7">
        <f>'Cleaned and Complete Military E'!Q101</f>
        <v>2566938497</v>
      </c>
    </row>
    <row r="5857">
      <c r="A5857" s="1" t="s">
        <v>487</v>
      </c>
      <c r="B5857" s="1" t="s">
        <v>488</v>
      </c>
      <c r="C5857" s="1" t="s">
        <v>128</v>
      </c>
      <c r="D5857" s="12">
        <v>1974.0</v>
      </c>
      <c r="E5857" s="7">
        <f>'Cleaned and Complete Military E'!R101</f>
        <v>3481515505</v>
      </c>
    </row>
    <row r="5858">
      <c r="A5858" s="1" t="s">
        <v>487</v>
      </c>
      <c r="B5858" s="1" t="s">
        <v>488</v>
      </c>
      <c r="C5858" s="1" t="s">
        <v>128</v>
      </c>
      <c r="D5858" s="12">
        <v>1975.0</v>
      </c>
      <c r="E5858" s="7">
        <f>'Cleaned and Complete Military E'!S101</f>
        <v>5684992345</v>
      </c>
    </row>
    <row r="5859">
      <c r="A5859" s="1" t="s">
        <v>487</v>
      </c>
      <c r="B5859" s="1" t="s">
        <v>488</v>
      </c>
      <c r="C5859" s="1" t="s">
        <v>128</v>
      </c>
      <c r="D5859" s="12">
        <v>1976.0</v>
      </c>
      <c r="E5859" s="7">
        <f>'Cleaned and Complete Military E'!T101</f>
        <v>5683281396</v>
      </c>
    </row>
    <row r="5860">
      <c r="A5860" s="1" t="s">
        <v>487</v>
      </c>
      <c r="B5860" s="1" t="s">
        <v>488</v>
      </c>
      <c r="C5860" s="1" t="s">
        <v>128</v>
      </c>
      <c r="D5860" s="12">
        <v>1977.0</v>
      </c>
      <c r="E5860" s="7">
        <f>'Cleaned and Complete Military E'!U101</f>
        <v>7054371327</v>
      </c>
    </row>
    <row r="5861">
      <c r="A5861" s="1" t="s">
        <v>487</v>
      </c>
      <c r="B5861" s="1" t="s">
        <v>488</v>
      </c>
      <c r="C5861" s="1" t="s">
        <v>128</v>
      </c>
      <c r="D5861" s="12">
        <v>1978.0</v>
      </c>
      <c r="E5861" s="7">
        <f>'Cleaned and Complete Military E'!V101</f>
        <v>7968045685</v>
      </c>
    </row>
    <row r="5862">
      <c r="A5862" s="1" t="s">
        <v>487</v>
      </c>
      <c r="B5862" s="1" t="s">
        <v>488</v>
      </c>
      <c r="C5862" s="1" t="s">
        <v>128</v>
      </c>
      <c r="D5862" s="12">
        <v>1979.0</v>
      </c>
      <c r="E5862" s="7">
        <f>'Cleaned and Complete Military E'!W101</f>
        <v>8809036420</v>
      </c>
    </row>
    <row r="5863">
      <c r="A5863" s="1" t="s">
        <v>487</v>
      </c>
      <c r="B5863" s="1" t="s">
        <v>488</v>
      </c>
      <c r="C5863" s="1" t="s">
        <v>128</v>
      </c>
      <c r="D5863" s="12">
        <v>1980.0</v>
      </c>
      <c r="E5863" s="7">
        <f>'Cleaned and Complete Military E'!X101</f>
        <v>9508375819</v>
      </c>
    </row>
    <row r="5864">
      <c r="A5864" s="1" t="s">
        <v>487</v>
      </c>
      <c r="B5864" s="1" t="s">
        <v>488</v>
      </c>
      <c r="C5864" s="1" t="s">
        <v>128</v>
      </c>
      <c r="D5864" s="12">
        <v>1981.0</v>
      </c>
      <c r="E5864" s="7">
        <f>'Cleaned and Complete Military E'!Y101</f>
        <v>8817673940</v>
      </c>
    </row>
    <row r="5865">
      <c r="A5865" s="1" t="s">
        <v>487</v>
      </c>
      <c r="B5865" s="1" t="s">
        <v>488</v>
      </c>
      <c r="C5865" s="1" t="s">
        <v>128</v>
      </c>
      <c r="D5865" s="12">
        <v>1982.0</v>
      </c>
      <c r="E5865" s="7">
        <f>'Cleaned and Complete Military E'!Z101</f>
        <v>8090192009</v>
      </c>
    </row>
    <row r="5866">
      <c r="A5866" s="1" t="s">
        <v>487</v>
      </c>
      <c r="B5866" s="1" t="s">
        <v>488</v>
      </c>
      <c r="C5866" s="1" t="s">
        <v>128</v>
      </c>
      <c r="D5866" s="12">
        <v>1983.0</v>
      </c>
      <c r="E5866" s="7">
        <f>'Cleaned and Complete Military E'!AA101</f>
        <v>8226206243</v>
      </c>
    </row>
    <row r="5867">
      <c r="A5867" s="1" t="s">
        <v>487</v>
      </c>
      <c r="B5867" s="1" t="s">
        <v>488</v>
      </c>
      <c r="C5867" s="1" t="s">
        <v>128</v>
      </c>
      <c r="D5867" s="12">
        <v>1984.0</v>
      </c>
      <c r="E5867" s="7">
        <f>'Cleaned and Complete Military E'!AB101</f>
        <v>7892706991</v>
      </c>
    </row>
    <row r="5868">
      <c r="A5868" s="1" t="s">
        <v>487</v>
      </c>
      <c r="B5868" s="1" t="s">
        <v>488</v>
      </c>
      <c r="C5868" s="1" t="s">
        <v>128</v>
      </c>
      <c r="D5868" s="12">
        <v>1985.0</v>
      </c>
      <c r="E5868" s="7">
        <f>'Cleaned and Complete Military E'!AC101</f>
        <v>7051444555</v>
      </c>
    </row>
    <row r="5869">
      <c r="A5869" s="1" t="s">
        <v>487</v>
      </c>
      <c r="B5869" s="1" t="s">
        <v>488</v>
      </c>
      <c r="C5869" s="1" t="s">
        <v>128</v>
      </c>
      <c r="D5869" s="12">
        <v>1986.0</v>
      </c>
      <c r="E5869" s="7">
        <f>'Cleaned and Complete Military E'!AD101</f>
        <v>7141827481</v>
      </c>
    </row>
    <row r="5870">
      <c r="A5870" s="1" t="s">
        <v>487</v>
      </c>
      <c r="B5870" s="1" t="s">
        <v>488</v>
      </c>
      <c r="C5870" s="1" t="s">
        <v>128</v>
      </c>
      <c r="D5870" s="12">
        <v>1987.0</v>
      </c>
      <c r="E5870" s="7">
        <f>'Cleaned and Complete Military E'!AE101</f>
        <v>8287085111</v>
      </c>
    </row>
    <row r="5871">
      <c r="A5871" s="1" t="s">
        <v>487</v>
      </c>
      <c r="B5871" s="1" t="s">
        <v>488</v>
      </c>
      <c r="C5871" s="1" t="s">
        <v>128</v>
      </c>
      <c r="D5871" s="12">
        <v>1988.0</v>
      </c>
      <c r="E5871" s="7">
        <f>'Cleaned and Complete Military E'!AF101</f>
        <v>9344609676</v>
      </c>
    </row>
    <row r="5872">
      <c r="A5872" s="1" t="s">
        <v>487</v>
      </c>
      <c r="B5872" s="1" t="s">
        <v>488</v>
      </c>
      <c r="C5872" s="1" t="s">
        <v>128</v>
      </c>
      <c r="D5872" s="12">
        <v>1989.0</v>
      </c>
      <c r="E5872" s="7">
        <f>'Cleaned and Complete Military E'!AG101</f>
        <v>9272704413</v>
      </c>
    </row>
    <row r="5873">
      <c r="A5873" s="1" t="s">
        <v>487</v>
      </c>
      <c r="B5873" s="1" t="s">
        <v>488</v>
      </c>
      <c r="C5873" s="1" t="s">
        <v>128</v>
      </c>
      <c r="D5873" s="12">
        <v>1990.0</v>
      </c>
      <c r="E5873" s="7">
        <f>'Cleaned and Complete Military E'!AH101</f>
        <v>10679109457</v>
      </c>
    </row>
    <row r="5874">
      <c r="A5874" s="1" t="s">
        <v>487</v>
      </c>
      <c r="B5874" s="1" t="s">
        <v>488</v>
      </c>
      <c r="C5874" s="1" t="s">
        <v>128</v>
      </c>
      <c r="D5874" s="12">
        <v>1991.0</v>
      </c>
      <c r="E5874" s="7">
        <f>'Cleaned and Complete Military E'!AI101</f>
        <v>9358910888</v>
      </c>
    </row>
    <row r="5875">
      <c r="A5875" s="1" t="s">
        <v>487</v>
      </c>
      <c r="B5875" s="1" t="s">
        <v>488</v>
      </c>
      <c r="C5875" s="1" t="s">
        <v>128</v>
      </c>
      <c r="D5875" s="12">
        <v>1992.0</v>
      </c>
      <c r="E5875" s="7">
        <f>'Cleaned and Complete Military E'!AJ101</f>
        <v>7432157156</v>
      </c>
    </row>
    <row r="5876">
      <c r="A5876" s="1" t="s">
        <v>487</v>
      </c>
      <c r="B5876" s="1" t="s">
        <v>488</v>
      </c>
      <c r="C5876" s="1" t="s">
        <v>128</v>
      </c>
      <c r="D5876" s="12">
        <v>1993.0</v>
      </c>
      <c r="E5876" s="7">
        <f>'Cleaned and Complete Military E'!AK101</f>
        <v>8352668435</v>
      </c>
    </row>
    <row r="5877">
      <c r="A5877" s="1" t="s">
        <v>487</v>
      </c>
      <c r="B5877" s="1" t="s">
        <v>488</v>
      </c>
      <c r="C5877" s="1" t="s">
        <v>128</v>
      </c>
      <c r="D5877" s="12">
        <v>1994.0</v>
      </c>
      <c r="E5877" s="7">
        <f>'Cleaned and Complete Military E'!AL101</f>
        <v>6511374769</v>
      </c>
    </row>
    <row r="5878">
      <c r="A5878" s="1" t="s">
        <v>487</v>
      </c>
      <c r="B5878" s="1" t="s">
        <v>488</v>
      </c>
      <c r="C5878" s="1" t="s">
        <v>128</v>
      </c>
      <c r="D5878" s="12">
        <v>1995.0</v>
      </c>
      <c r="E5878" s="7">
        <f>'Cleaned and Complete Military E'!AM101</f>
        <v>6199196374</v>
      </c>
    </row>
    <row r="5879">
      <c r="A5879" s="1" t="s">
        <v>487</v>
      </c>
      <c r="B5879" s="1" t="s">
        <v>488</v>
      </c>
      <c r="C5879" s="1" t="s">
        <v>128</v>
      </c>
      <c r="D5879" s="12">
        <v>1996.0</v>
      </c>
      <c r="E5879" s="7">
        <f>'Cleaned and Complete Military E'!AN101</f>
        <v>5721158562</v>
      </c>
    </row>
    <row r="5880">
      <c r="A5880" s="1" t="s">
        <v>487</v>
      </c>
      <c r="B5880" s="1" t="s">
        <v>488</v>
      </c>
      <c r="C5880" s="1" t="s">
        <v>128</v>
      </c>
      <c r="D5880" s="12">
        <v>1997.0</v>
      </c>
      <c r="E5880" s="7">
        <f>'Cleaned and Complete Military E'!AO101</f>
        <v>6104899536</v>
      </c>
    </row>
    <row r="5881">
      <c r="A5881" s="1" t="s">
        <v>487</v>
      </c>
      <c r="B5881" s="1" t="s">
        <v>488</v>
      </c>
      <c r="C5881" s="1" t="s">
        <v>128</v>
      </c>
      <c r="D5881" s="12">
        <v>1998.0</v>
      </c>
      <c r="E5881" s="7">
        <f>'Cleaned and Complete Military E'!AP101</f>
        <v>6063777422</v>
      </c>
    </row>
    <row r="5882">
      <c r="A5882" s="1" t="s">
        <v>487</v>
      </c>
      <c r="B5882" s="1" t="s">
        <v>488</v>
      </c>
      <c r="C5882" s="1" t="s">
        <v>128</v>
      </c>
      <c r="D5882" s="12">
        <v>1999.0</v>
      </c>
      <c r="E5882" s="7">
        <f>'Cleaned and Complete Military E'!AQ101</f>
        <v>6740075385</v>
      </c>
    </row>
    <row r="5883">
      <c r="A5883" s="1" t="s">
        <v>487</v>
      </c>
      <c r="B5883" s="1" t="s">
        <v>488</v>
      </c>
      <c r="C5883" s="1" t="s">
        <v>128</v>
      </c>
      <c r="D5883" s="12">
        <v>2000.0</v>
      </c>
      <c r="E5883" s="7">
        <f>'Cleaned and Complete Military E'!AR101</f>
        <v>6361034224</v>
      </c>
    </row>
    <row r="5884">
      <c r="A5884" s="1" t="s">
        <v>487</v>
      </c>
      <c r="B5884" s="1" t="s">
        <v>488</v>
      </c>
      <c r="C5884" s="1" t="s">
        <v>128</v>
      </c>
      <c r="D5884" s="12">
        <v>2001.0</v>
      </c>
      <c r="E5884" s="7">
        <f>'Cleaned and Complete Military E'!AS101</f>
        <v>5757859510</v>
      </c>
    </row>
    <row r="5885">
      <c r="A5885" s="1" t="s">
        <v>487</v>
      </c>
      <c r="B5885" s="1" t="s">
        <v>488</v>
      </c>
      <c r="C5885" s="1" t="s">
        <v>128</v>
      </c>
      <c r="D5885" s="12">
        <v>2002.0</v>
      </c>
      <c r="E5885" s="7">
        <f>'Cleaned and Complete Military E'!AT101</f>
        <v>6573025593</v>
      </c>
    </row>
    <row r="5886">
      <c r="A5886" s="1" t="s">
        <v>487</v>
      </c>
      <c r="B5886" s="1" t="s">
        <v>488</v>
      </c>
      <c r="C5886" s="1" t="s">
        <v>128</v>
      </c>
      <c r="D5886" s="12">
        <v>2003.0</v>
      </c>
      <c r="E5886" s="7">
        <f>'Cleaned and Complete Military E'!AU101</f>
        <v>7439582729</v>
      </c>
    </row>
    <row r="5887">
      <c r="A5887" s="1" t="s">
        <v>487</v>
      </c>
      <c r="B5887" s="1" t="s">
        <v>488</v>
      </c>
      <c r="C5887" s="1" t="s">
        <v>128</v>
      </c>
      <c r="D5887" s="12">
        <v>2004.0</v>
      </c>
      <c r="E5887" s="7">
        <f>'Cleaned and Complete Military E'!AV101</f>
        <v>9320664305</v>
      </c>
    </row>
    <row r="5888">
      <c r="A5888" s="1" t="s">
        <v>487</v>
      </c>
      <c r="B5888" s="1" t="s">
        <v>488</v>
      </c>
      <c r="C5888" s="1" t="s">
        <v>128</v>
      </c>
      <c r="D5888" s="12">
        <v>2005.0</v>
      </c>
      <c r="E5888" s="7">
        <f>'Cleaned and Complete Military E'!AW101</f>
        <v>10408940608</v>
      </c>
    </row>
    <row r="5889">
      <c r="A5889" s="1" t="s">
        <v>487</v>
      </c>
      <c r="B5889" s="1" t="s">
        <v>488</v>
      </c>
      <c r="C5889" s="1" t="s">
        <v>128</v>
      </c>
      <c r="D5889" s="12">
        <v>2006.0</v>
      </c>
      <c r="E5889" s="7">
        <f>'Cleaned and Complete Military E'!AX101</f>
        <v>12512552729</v>
      </c>
    </row>
    <row r="5890">
      <c r="A5890" s="1" t="s">
        <v>487</v>
      </c>
      <c r="B5890" s="1" t="s">
        <v>488</v>
      </c>
      <c r="C5890" s="1" t="s">
        <v>128</v>
      </c>
      <c r="D5890" s="12">
        <v>2007.0</v>
      </c>
      <c r="E5890" s="7">
        <f>'Cleaned and Complete Military E'!AY101</f>
        <v>14179425610</v>
      </c>
    </row>
    <row r="5891">
      <c r="A5891" s="1" t="s">
        <v>487</v>
      </c>
      <c r="B5891" s="1" t="s">
        <v>488</v>
      </c>
      <c r="C5891" s="1" t="s">
        <v>128</v>
      </c>
      <c r="D5891" s="12">
        <v>2008.0</v>
      </c>
      <c r="E5891" s="7">
        <f>'Cleaned and Complete Military E'!AZ101</f>
        <v>17967409600</v>
      </c>
    </row>
    <row r="5892">
      <c r="A5892" s="1" t="s">
        <v>487</v>
      </c>
      <c r="B5892" s="1" t="s">
        <v>488</v>
      </c>
      <c r="C5892" s="1" t="s">
        <v>128</v>
      </c>
      <c r="D5892" s="12">
        <v>2009.0</v>
      </c>
      <c r="E5892" s="7">
        <f>'Cleaned and Complete Military E'!BA101</f>
        <v>17839926570</v>
      </c>
    </row>
    <row r="5893">
      <c r="A5893" s="1" t="s">
        <v>487</v>
      </c>
      <c r="B5893" s="1" t="s">
        <v>488</v>
      </c>
      <c r="C5893" s="1" t="s">
        <v>128</v>
      </c>
      <c r="D5893" s="12">
        <v>2010.0</v>
      </c>
      <c r="E5893" s="7">
        <f>'Cleaned and Complete Military E'!BB101</f>
        <v>16597353232</v>
      </c>
    </row>
    <row r="5894">
      <c r="A5894" s="1" t="s">
        <v>487</v>
      </c>
      <c r="B5894" s="1" t="s">
        <v>488</v>
      </c>
      <c r="C5894" s="1" t="s">
        <v>128</v>
      </c>
      <c r="D5894" s="12">
        <v>2011.0</v>
      </c>
      <c r="E5894" s="7">
        <f>'Cleaned and Complete Military E'!BC101</f>
        <v>18232142939</v>
      </c>
    </row>
    <row r="5895">
      <c r="A5895" s="1" t="s">
        <v>487</v>
      </c>
      <c r="B5895" s="1" t="s">
        <v>488</v>
      </c>
      <c r="C5895" s="1" t="s">
        <v>128</v>
      </c>
      <c r="D5895" s="12">
        <v>2012.0</v>
      </c>
      <c r="E5895" s="7">
        <f>'Cleaned and Complete Military E'!BD101</f>
        <v>18761367116</v>
      </c>
    </row>
    <row r="5896">
      <c r="A5896" s="1" t="s">
        <v>487</v>
      </c>
      <c r="B5896" s="1" t="s">
        <v>488</v>
      </c>
      <c r="C5896" s="1" t="s">
        <v>128</v>
      </c>
      <c r="D5896" s="12">
        <v>2013.0</v>
      </c>
      <c r="E5896" s="7">
        <f>'Cleaned and Complete Military E'!BE101</f>
        <v>21753112627</v>
      </c>
    </row>
    <row r="5897">
      <c r="A5897" s="1" t="s">
        <v>487</v>
      </c>
      <c r="B5897" s="1" t="s">
        <v>488</v>
      </c>
      <c r="C5897" s="1" t="s">
        <v>128</v>
      </c>
      <c r="D5897" s="12">
        <v>2014.0</v>
      </c>
      <c r="E5897" s="7">
        <f>'Cleaned and Complete Military E'!BF101</f>
        <v>23278199397</v>
      </c>
    </row>
    <row r="5898">
      <c r="A5898" s="1" t="s">
        <v>487</v>
      </c>
      <c r="B5898" s="1" t="s">
        <v>488</v>
      </c>
      <c r="C5898" s="1" t="s">
        <v>128</v>
      </c>
      <c r="D5898" s="12">
        <v>2015.0</v>
      </c>
      <c r="E5898" s="7">
        <f>'Cleaned and Complete Military E'!BG101</f>
        <v>20254523519</v>
      </c>
    </row>
    <row r="5899">
      <c r="A5899" s="1" t="s">
        <v>487</v>
      </c>
      <c r="B5899" s="1" t="s">
        <v>488</v>
      </c>
      <c r="C5899" s="1" t="s">
        <v>128</v>
      </c>
      <c r="D5899" s="12">
        <v>2016.0</v>
      </c>
      <c r="E5899" s="7">
        <f>'Cleaned and Complete Military E'!BH101</f>
        <v>19128112584</v>
      </c>
    </row>
    <row r="5900">
      <c r="A5900" s="1" t="s">
        <v>487</v>
      </c>
      <c r="B5900" s="1" t="s">
        <v>488</v>
      </c>
      <c r="C5900" s="1" t="s">
        <v>128</v>
      </c>
      <c r="D5900" s="12">
        <v>2017.0</v>
      </c>
      <c r="E5900" s="7">
        <f>'Cleaned and Complete Military E'!BI101</f>
        <v>21632842537</v>
      </c>
    </row>
    <row r="5901">
      <c r="A5901" s="1" t="s">
        <v>487</v>
      </c>
      <c r="B5901" s="1" t="s">
        <v>488</v>
      </c>
      <c r="C5901" s="1" t="s">
        <v>128</v>
      </c>
      <c r="D5901" s="12">
        <v>2018.0</v>
      </c>
      <c r="E5901" s="7">
        <f>'Cleaned and Complete Military E'!BJ101</f>
        <v>18322083773</v>
      </c>
    </row>
    <row r="5902">
      <c r="A5902" s="1" t="str">
        <f>'Cleaned and Complete Military E'!A102</f>
        <v>Tunisia</v>
      </c>
      <c r="B5902" s="1" t="str">
        <f>'Cleaned and Complete Military E'!B102</f>
        <v>TUN</v>
      </c>
      <c r="C5902" s="1" t="str">
        <f>'Cleaned and Complete Military E'!C102</f>
        <v>Country</v>
      </c>
      <c r="D5902" s="8">
        <v>1960.0</v>
      </c>
      <c r="E5902" s="7">
        <f>'Cleaned and Complete Military E'!D102</f>
        <v>15952380.95</v>
      </c>
    </row>
    <row r="5903">
      <c r="A5903" s="1" t="s">
        <v>491</v>
      </c>
      <c r="B5903" s="1" t="s">
        <v>492</v>
      </c>
      <c r="C5903" s="1" t="s">
        <v>6</v>
      </c>
      <c r="D5903" s="12">
        <v>1961.0</v>
      </c>
      <c r="E5903" s="7">
        <f>'Cleaned and Complete Military E'!E102</f>
        <v>18571428.57</v>
      </c>
    </row>
    <row r="5904">
      <c r="A5904" s="1" t="s">
        <v>491</v>
      </c>
      <c r="B5904" s="1" t="s">
        <v>492</v>
      </c>
      <c r="C5904" s="1" t="s">
        <v>6</v>
      </c>
      <c r="D5904" s="12">
        <v>1962.0</v>
      </c>
      <c r="E5904" s="7">
        <f>'Cleaned and Complete Military E'!F102</f>
        <v>14285714.29</v>
      </c>
    </row>
    <row r="5905">
      <c r="A5905" s="1" t="s">
        <v>491</v>
      </c>
      <c r="B5905" s="1" t="s">
        <v>492</v>
      </c>
      <c r="C5905" s="1" t="s">
        <v>6</v>
      </c>
      <c r="D5905" s="12">
        <v>1963.0</v>
      </c>
      <c r="E5905" s="7">
        <f>'Cleaned and Complete Military E'!G102</f>
        <v>15238095.24</v>
      </c>
    </row>
    <row r="5906">
      <c r="A5906" s="1" t="s">
        <v>491</v>
      </c>
      <c r="B5906" s="1" t="s">
        <v>492</v>
      </c>
      <c r="C5906" s="1" t="s">
        <v>6</v>
      </c>
      <c r="D5906" s="12">
        <v>1964.0</v>
      </c>
      <c r="E5906" s="7">
        <f>'Cleaned and Complete Military E'!H102</f>
        <v>17478991.6</v>
      </c>
    </row>
    <row r="5907">
      <c r="A5907" s="1" t="s">
        <v>491</v>
      </c>
      <c r="B5907" s="1" t="s">
        <v>492</v>
      </c>
      <c r="C5907" s="1" t="s">
        <v>6</v>
      </c>
      <c r="D5907" s="12">
        <v>1965.0</v>
      </c>
      <c r="E5907" s="7">
        <f>'Cleaned and Complete Military E'!I102</f>
        <v>12761904.76</v>
      </c>
    </row>
    <row r="5908">
      <c r="A5908" s="1" t="s">
        <v>491</v>
      </c>
      <c r="B5908" s="1" t="s">
        <v>492</v>
      </c>
      <c r="C5908" s="1" t="s">
        <v>6</v>
      </c>
      <c r="D5908" s="12">
        <v>1966.0</v>
      </c>
      <c r="E5908" s="7">
        <f>'Cleaned and Complete Military E'!J102</f>
        <v>13714285.71</v>
      </c>
    </row>
    <row r="5909">
      <c r="A5909" s="1" t="s">
        <v>491</v>
      </c>
      <c r="B5909" s="1" t="s">
        <v>492</v>
      </c>
      <c r="C5909" s="1" t="s">
        <v>6</v>
      </c>
      <c r="D5909" s="12">
        <v>1967.0</v>
      </c>
      <c r="E5909" s="7">
        <f>'Cleaned and Complete Military E'!K102</f>
        <v>15428571.43</v>
      </c>
    </row>
    <row r="5910">
      <c r="A5910" s="1" t="s">
        <v>491</v>
      </c>
      <c r="B5910" s="1" t="s">
        <v>492</v>
      </c>
      <c r="C5910" s="1" t="s">
        <v>6</v>
      </c>
      <c r="D5910" s="12">
        <v>1968.0</v>
      </c>
      <c r="E5910" s="7">
        <f>'Cleaned and Complete Military E'!L102</f>
        <v>17523809.52</v>
      </c>
    </row>
    <row r="5911">
      <c r="A5911" s="1" t="s">
        <v>491</v>
      </c>
      <c r="B5911" s="1" t="s">
        <v>492</v>
      </c>
      <c r="C5911" s="1" t="s">
        <v>6</v>
      </c>
      <c r="D5911" s="12">
        <v>1969.0</v>
      </c>
      <c r="E5911" s="7">
        <f>'Cleaned and Complete Military E'!M102</f>
        <v>16952380.95</v>
      </c>
    </row>
    <row r="5912">
      <c r="A5912" s="1" t="s">
        <v>491</v>
      </c>
      <c r="B5912" s="1" t="s">
        <v>492</v>
      </c>
      <c r="C5912" s="1" t="s">
        <v>6</v>
      </c>
      <c r="D5912" s="12">
        <v>1970.0</v>
      </c>
      <c r="E5912" s="7">
        <f>'Cleaned and Complete Military E'!N102</f>
        <v>22476190.48</v>
      </c>
    </row>
    <row r="5913">
      <c r="A5913" s="1" t="s">
        <v>491</v>
      </c>
      <c r="B5913" s="1" t="s">
        <v>492</v>
      </c>
      <c r="C5913" s="1" t="s">
        <v>6</v>
      </c>
      <c r="D5913" s="12">
        <v>1971.0</v>
      </c>
      <c r="E5913" s="7">
        <f>'Cleaned and Complete Military E'!O102</f>
        <v>24860541.92</v>
      </c>
    </row>
    <row r="5914">
      <c r="A5914" s="1" t="s">
        <v>491</v>
      </c>
      <c r="B5914" s="1" t="s">
        <v>492</v>
      </c>
      <c r="C5914" s="1" t="s">
        <v>6</v>
      </c>
      <c r="D5914" s="12">
        <v>1972.0</v>
      </c>
      <c r="E5914" s="7">
        <f>'Cleaned and Complete Military E'!P102</f>
        <v>31650677.14</v>
      </c>
    </row>
    <row r="5915">
      <c r="A5915" s="1" t="s">
        <v>491</v>
      </c>
      <c r="B5915" s="1" t="s">
        <v>492</v>
      </c>
      <c r="C5915" s="1" t="s">
        <v>6</v>
      </c>
      <c r="D5915" s="12">
        <v>1973.0</v>
      </c>
      <c r="E5915" s="7">
        <f>'Cleaned and Complete Military E'!Q102</f>
        <v>38188218.1</v>
      </c>
    </row>
    <row r="5916">
      <c r="A5916" s="1" t="s">
        <v>491</v>
      </c>
      <c r="B5916" s="1" t="s">
        <v>492</v>
      </c>
      <c r="C5916" s="1" t="s">
        <v>6</v>
      </c>
      <c r="D5916" s="12">
        <v>1974.0</v>
      </c>
      <c r="E5916" s="7">
        <f>'Cleaned and Complete Military E'!R102</f>
        <v>46505447.78</v>
      </c>
    </row>
    <row r="5917">
      <c r="A5917" s="1" t="s">
        <v>491</v>
      </c>
      <c r="B5917" s="1" t="s">
        <v>492</v>
      </c>
      <c r="C5917" s="1" t="s">
        <v>6</v>
      </c>
      <c r="D5917" s="12">
        <v>1975.0</v>
      </c>
      <c r="E5917" s="7">
        <f>'Cleaned and Complete Military E'!S102</f>
        <v>75323106.3</v>
      </c>
    </row>
    <row r="5918">
      <c r="A5918" s="1" t="s">
        <v>491</v>
      </c>
      <c r="B5918" s="1" t="s">
        <v>492</v>
      </c>
      <c r="C5918" s="1" t="s">
        <v>6</v>
      </c>
      <c r="D5918" s="12">
        <v>1976.0</v>
      </c>
      <c r="E5918" s="7">
        <f>'Cleaned and Complete Military E'!T102</f>
        <v>83960118.94</v>
      </c>
    </row>
    <row r="5919">
      <c r="A5919" s="1" t="s">
        <v>491</v>
      </c>
      <c r="B5919" s="1" t="s">
        <v>492</v>
      </c>
      <c r="C5919" s="1" t="s">
        <v>6</v>
      </c>
      <c r="D5919" s="12">
        <v>1977.0</v>
      </c>
      <c r="E5919" s="7">
        <f>'Cleaned and Complete Military E'!U102</f>
        <v>121692505</v>
      </c>
    </row>
    <row r="5920">
      <c r="A5920" s="1" t="s">
        <v>491</v>
      </c>
      <c r="B5920" s="1" t="s">
        <v>492</v>
      </c>
      <c r="C5920" s="1" t="s">
        <v>6</v>
      </c>
      <c r="D5920" s="12">
        <v>1978.0</v>
      </c>
      <c r="E5920" s="7">
        <f>'Cleaned and Complete Military E'!V102</f>
        <v>148496651.6</v>
      </c>
    </row>
    <row r="5921">
      <c r="A5921" s="1" t="s">
        <v>491</v>
      </c>
      <c r="B5921" s="1" t="s">
        <v>492</v>
      </c>
      <c r="C5921" s="1" t="s">
        <v>6</v>
      </c>
      <c r="D5921" s="12">
        <v>1979.0</v>
      </c>
      <c r="E5921" s="7">
        <f>'Cleaned and Complete Military E'!W102</f>
        <v>160900650</v>
      </c>
    </row>
    <row r="5922">
      <c r="A5922" s="1" t="s">
        <v>491</v>
      </c>
      <c r="B5922" s="1" t="s">
        <v>492</v>
      </c>
      <c r="C5922" s="1" t="s">
        <v>6</v>
      </c>
      <c r="D5922" s="12">
        <v>1980.0</v>
      </c>
      <c r="E5922" s="7">
        <f>'Cleaned and Complete Military E'!X102</f>
        <v>194096119.6</v>
      </c>
    </row>
    <row r="5923">
      <c r="A5923" s="1" t="s">
        <v>491</v>
      </c>
      <c r="B5923" s="1" t="s">
        <v>492</v>
      </c>
      <c r="C5923" s="1" t="s">
        <v>6</v>
      </c>
      <c r="D5923" s="12">
        <v>1981.0</v>
      </c>
      <c r="E5923" s="7">
        <f>'Cleaned and Complete Military E'!Y102</f>
        <v>228835732.4</v>
      </c>
    </row>
    <row r="5924">
      <c r="A5924" s="1" t="s">
        <v>491</v>
      </c>
      <c r="B5924" s="1" t="s">
        <v>492</v>
      </c>
      <c r="C5924" s="1" t="s">
        <v>6</v>
      </c>
      <c r="D5924" s="12">
        <v>1982.0</v>
      </c>
      <c r="E5924" s="7">
        <f>'Cleaned and Complete Military E'!Z102</f>
        <v>328600426.3</v>
      </c>
    </row>
    <row r="5925">
      <c r="A5925" s="1" t="s">
        <v>491</v>
      </c>
      <c r="B5925" s="1" t="s">
        <v>492</v>
      </c>
      <c r="C5925" s="1" t="s">
        <v>6</v>
      </c>
      <c r="D5925" s="12">
        <v>1983.0</v>
      </c>
      <c r="E5925" s="7">
        <f>'Cleaned and Complete Military E'!AA102</f>
        <v>383489474.3</v>
      </c>
    </row>
    <row r="5926">
      <c r="A5926" s="1" t="s">
        <v>491</v>
      </c>
      <c r="B5926" s="1" t="s">
        <v>492</v>
      </c>
      <c r="C5926" s="1" t="s">
        <v>6</v>
      </c>
      <c r="D5926" s="12">
        <v>1984.0</v>
      </c>
      <c r="E5926" s="7">
        <f>'Cleaned and Complete Military E'!AB102</f>
        <v>249474468.8</v>
      </c>
    </row>
    <row r="5927">
      <c r="A5927" s="1" t="s">
        <v>491</v>
      </c>
      <c r="B5927" s="1" t="s">
        <v>492</v>
      </c>
      <c r="C5927" s="1" t="s">
        <v>6</v>
      </c>
      <c r="D5927" s="12">
        <v>1985.0</v>
      </c>
      <c r="E5927" s="7">
        <f>'Cleaned and Complete Military E'!AC102</f>
        <v>215938722.3</v>
      </c>
    </row>
    <row r="5928">
      <c r="A5928" s="1" t="s">
        <v>491</v>
      </c>
      <c r="B5928" s="1" t="s">
        <v>492</v>
      </c>
      <c r="C5928" s="1" t="s">
        <v>6</v>
      </c>
      <c r="D5928" s="12">
        <v>1986.0</v>
      </c>
      <c r="E5928" s="7">
        <f>'Cleaned and Complete Military E'!AD102</f>
        <v>206793454.6</v>
      </c>
    </row>
    <row r="5929">
      <c r="A5929" s="1" t="s">
        <v>491</v>
      </c>
      <c r="B5929" s="1" t="s">
        <v>492</v>
      </c>
      <c r="C5929" s="1" t="s">
        <v>6</v>
      </c>
      <c r="D5929" s="12">
        <v>1987.0</v>
      </c>
      <c r="E5929" s="7">
        <f>'Cleaned and Complete Military E'!AE102</f>
        <v>194409783.5</v>
      </c>
    </row>
    <row r="5930">
      <c r="A5930" s="1" t="s">
        <v>491</v>
      </c>
      <c r="B5930" s="1" t="s">
        <v>492</v>
      </c>
      <c r="C5930" s="1" t="s">
        <v>6</v>
      </c>
      <c r="D5930" s="12">
        <v>1988.0</v>
      </c>
      <c r="E5930" s="7">
        <f>'Cleaned and Complete Military E'!AF102</f>
        <v>232920340.8</v>
      </c>
    </row>
    <row r="5931">
      <c r="A5931" s="1" t="s">
        <v>491</v>
      </c>
      <c r="B5931" s="1" t="s">
        <v>492</v>
      </c>
      <c r="C5931" s="1" t="s">
        <v>6</v>
      </c>
      <c r="D5931" s="12">
        <v>1989.0</v>
      </c>
      <c r="E5931" s="7">
        <f>'Cleaned and Complete Military E'!AG102</f>
        <v>234062029.6</v>
      </c>
    </row>
    <row r="5932">
      <c r="A5932" s="1" t="s">
        <v>491</v>
      </c>
      <c r="B5932" s="1" t="s">
        <v>492</v>
      </c>
      <c r="C5932" s="1" t="s">
        <v>6</v>
      </c>
      <c r="D5932" s="12">
        <v>1990.0</v>
      </c>
      <c r="E5932" s="7">
        <f>'Cleaned and Complete Military E'!AH102</f>
        <v>247855881.5</v>
      </c>
    </row>
    <row r="5933">
      <c r="A5933" s="1" t="s">
        <v>491</v>
      </c>
      <c r="B5933" s="1" t="s">
        <v>492</v>
      </c>
      <c r="C5933" s="1" t="s">
        <v>6</v>
      </c>
      <c r="D5933" s="12">
        <v>1991.0</v>
      </c>
      <c r="E5933" s="7">
        <f>'Cleaned and Complete Military E'!AI102</f>
        <v>260431030.7</v>
      </c>
    </row>
    <row r="5934">
      <c r="A5934" s="1" t="s">
        <v>491</v>
      </c>
      <c r="B5934" s="1" t="s">
        <v>492</v>
      </c>
      <c r="C5934" s="1" t="s">
        <v>6</v>
      </c>
      <c r="D5934" s="12">
        <v>1992.0</v>
      </c>
      <c r="E5934" s="7">
        <f>'Cleaned and Complete Military E'!AJ102</f>
        <v>289677115.2</v>
      </c>
    </row>
    <row r="5935">
      <c r="A5935" s="1" t="s">
        <v>491</v>
      </c>
      <c r="B5935" s="1" t="s">
        <v>492</v>
      </c>
      <c r="C5935" s="1" t="s">
        <v>6</v>
      </c>
      <c r="D5935" s="12">
        <v>1993.0</v>
      </c>
      <c r="E5935" s="7">
        <f>'Cleaned and Complete Military E'!AK102</f>
        <v>276167134.9</v>
      </c>
    </row>
    <row r="5936">
      <c r="A5936" s="1" t="s">
        <v>491</v>
      </c>
      <c r="B5936" s="1" t="s">
        <v>492</v>
      </c>
      <c r="C5936" s="1" t="s">
        <v>6</v>
      </c>
      <c r="D5936" s="12">
        <v>1994.0</v>
      </c>
      <c r="E5936" s="7">
        <f>'Cleaned and Complete Military E'!AL102</f>
        <v>297068854.7</v>
      </c>
    </row>
    <row r="5937">
      <c r="A5937" s="1" t="s">
        <v>491</v>
      </c>
      <c r="B5937" s="1" t="s">
        <v>492</v>
      </c>
      <c r="C5937" s="1" t="s">
        <v>6</v>
      </c>
      <c r="D5937" s="12">
        <v>1995.0</v>
      </c>
      <c r="E5937" s="7">
        <f>'Cleaned and Complete Military E'!AM102</f>
        <v>342902458.4</v>
      </c>
    </row>
    <row r="5938">
      <c r="A5938" s="1" t="s">
        <v>491</v>
      </c>
      <c r="B5938" s="1" t="s">
        <v>492</v>
      </c>
      <c r="C5938" s="1" t="s">
        <v>6</v>
      </c>
      <c r="D5938" s="12">
        <v>1996.0</v>
      </c>
      <c r="E5938" s="7">
        <f>'Cleaned and Complete Military E'!AN102</f>
        <v>397469509.2</v>
      </c>
    </row>
    <row r="5939">
      <c r="A5939" s="1" t="s">
        <v>491</v>
      </c>
      <c r="B5939" s="1" t="s">
        <v>492</v>
      </c>
      <c r="C5939" s="1" t="s">
        <v>6</v>
      </c>
      <c r="D5939" s="12">
        <v>1997.0</v>
      </c>
      <c r="E5939" s="7">
        <f>'Cleaned and Complete Military E'!AO102</f>
        <v>358166577.8</v>
      </c>
    </row>
    <row r="5940">
      <c r="A5940" s="1" t="s">
        <v>491</v>
      </c>
      <c r="B5940" s="1" t="s">
        <v>492</v>
      </c>
      <c r="C5940" s="1" t="s">
        <v>6</v>
      </c>
      <c r="D5940" s="12">
        <v>1998.0</v>
      </c>
      <c r="E5940" s="7">
        <f>'Cleaned and Complete Military E'!AP102</f>
        <v>365849374.7</v>
      </c>
    </row>
    <row r="5941">
      <c r="A5941" s="1" t="s">
        <v>491</v>
      </c>
      <c r="B5941" s="1" t="s">
        <v>492</v>
      </c>
      <c r="C5941" s="1" t="s">
        <v>6</v>
      </c>
      <c r="D5941" s="12">
        <v>1999.0</v>
      </c>
      <c r="E5941" s="7">
        <f>'Cleaned and Complete Military E'!AQ102</f>
        <v>357013395.4</v>
      </c>
    </row>
    <row r="5942">
      <c r="A5942" s="1" t="s">
        <v>491</v>
      </c>
      <c r="B5942" s="1" t="s">
        <v>492</v>
      </c>
      <c r="C5942" s="1" t="s">
        <v>6</v>
      </c>
      <c r="D5942" s="12">
        <v>2000.0</v>
      </c>
      <c r="E5942" s="7">
        <f>'Cleaned and Complete Military E'!AR102</f>
        <v>332389762.7</v>
      </c>
    </row>
    <row r="5943">
      <c r="A5943" s="1" t="s">
        <v>491</v>
      </c>
      <c r="B5943" s="1" t="s">
        <v>492</v>
      </c>
      <c r="C5943" s="1" t="s">
        <v>6</v>
      </c>
      <c r="D5943" s="12">
        <v>2001.0</v>
      </c>
      <c r="E5943" s="7">
        <f>'Cleaned and Complete Military E'!AS102</f>
        <v>335647906.8</v>
      </c>
    </row>
    <row r="5944">
      <c r="A5944" s="1" t="s">
        <v>491</v>
      </c>
      <c r="B5944" s="1" t="s">
        <v>492</v>
      </c>
      <c r="C5944" s="1" t="s">
        <v>6</v>
      </c>
      <c r="D5944" s="12">
        <v>2002.0</v>
      </c>
      <c r="E5944" s="7">
        <f>'Cleaned and Complete Military E'!AT102</f>
        <v>345424236.7</v>
      </c>
    </row>
    <row r="5945">
      <c r="A5945" s="1" t="s">
        <v>491</v>
      </c>
      <c r="B5945" s="1" t="s">
        <v>492</v>
      </c>
      <c r="C5945" s="1" t="s">
        <v>6</v>
      </c>
      <c r="D5945" s="12">
        <v>2003.0</v>
      </c>
      <c r="E5945" s="7">
        <f>'Cleaned and Complete Military E'!AU102</f>
        <v>407385561.1</v>
      </c>
    </row>
    <row r="5946">
      <c r="A5946" s="1" t="s">
        <v>491</v>
      </c>
      <c r="B5946" s="1" t="s">
        <v>492</v>
      </c>
      <c r="C5946" s="1" t="s">
        <v>6</v>
      </c>
      <c r="D5946" s="12">
        <v>2004.0</v>
      </c>
      <c r="E5946" s="7">
        <f>'Cleaned and Complete Military E'!AV102</f>
        <v>444651416.7</v>
      </c>
    </row>
    <row r="5947">
      <c r="A5947" s="1" t="s">
        <v>491</v>
      </c>
      <c r="B5947" s="1" t="s">
        <v>492</v>
      </c>
      <c r="C5947" s="1" t="s">
        <v>6</v>
      </c>
      <c r="D5947" s="12">
        <v>2005.0</v>
      </c>
      <c r="E5947" s="7">
        <f>'Cleaned and Complete Military E'!AW102</f>
        <v>468464580</v>
      </c>
    </row>
    <row r="5948">
      <c r="A5948" s="1" t="s">
        <v>491</v>
      </c>
      <c r="B5948" s="1" t="s">
        <v>492</v>
      </c>
      <c r="C5948" s="1" t="s">
        <v>6</v>
      </c>
      <c r="D5948" s="12">
        <v>2006.0</v>
      </c>
      <c r="E5948" s="7">
        <f>'Cleaned and Complete Military E'!AX102</f>
        <v>497212664</v>
      </c>
    </row>
    <row r="5949">
      <c r="A5949" s="1" t="s">
        <v>491</v>
      </c>
      <c r="B5949" s="1" t="s">
        <v>492</v>
      </c>
      <c r="C5949" s="1" t="s">
        <v>6</v>
      </c>
      <c r="D5949" s="12">
        <v>2007.0</v>
      </c>
      <c r="E5949" s="7">
        <f>'Cleaned and Complete Military E'!AY102</f>
        <v>490650558.8</v>
      </c>
    </row>
    <row r="5950">
      <c r="A5950" s="1" t="s">
        <v>491</v>
      </c>
      <c r="B5950" s="1" t="s">
        <v>492</v>
      </c>
      <c r="C5950" s="1" t="s">
        <v>6</v>
      </c>
      <c r="D5950" s="12">
        <v>2008.0</v>
      </c>
      <c r="E5950" s="7">
        <f>'Cleaned and Complete Military E'!AZ102</f>
        <v>578911487.3</v>
      </c>
    </row>
    <row r="5951">
      <c r="A5951" s="1" t="s">
        <v>491</v>
      </c>
      <c r="B5951" s="1" t="s">
        <v>492</v>
      </c>
      <c r="C5951" s="1" t="s">
        <v>6</v>
      </c>
      <c r="D5951" s="12">
        <v>2009.0</v>
      </c>
      <c r="E5951" s="7">
        <f>'Cleaned and Complete Military E'!BA102</f>
        <v>564775933.7</v>
      </c>
    </row>
    <row r="5952">
      <c r="A5952" s="1" t="s">
        <v>491</v>
      </c>
      <c r="B5952" s="1" t="s">
        <v>492</v>
      </c>
      <c r="C5952" s="1" t="s">
        <v>6</v>
      </c>
      <c r="D5952" s="12">
        <v>2010.0</v>
      </c>
      <c r="E5952" s="7">
        <f>'Cleaned and Complete Military E'!BB102</f>
        <v>571189045.7</v>
      </c>
    </row>
    <row r="5953">
      <c r="A5953" s="1" t="s">
        <v>491</v>
      </c>
      <c r="B5953" s="1" t="s">
        <v>492</v>
      </c>
      <c r="C5953" s="1" t="s">
        <v>6</v>
      </c>
      <c r="D5953" s="12">
        <v>2011.0</v>
      </c>
      <c r="E5953" s="7">
        <f>'Cleaned and Complete Military E'!BC102</f>
        <v>715239597.1</v>
      </c>
    </row>
    <row r="5954">
      <c r="A5954" s="1" t="s">
        <v>491</v>
      </c>
      <c r="B5954" s="1" t="s">
        <v>492</v>
      </c>
      <c r="C5954" s="1" t="s">
        <v>6</v>
      </c>
      <c r="D5954" s="12">
        <v>2012.0</v>
      </c>
      <c r="E5954" s="7">
        <f>'Cleaned and Complete Military E'!BD102</f>
        <v>681225950.6</v>
      </c>
    </row>
    <row r="5955">
      <c r="A5955" s="1" t="s">
        <v>491</v>
      </c>
      <c r="B5955" s="1" t="s">
        <v>492</v>
      </c>
      <c r="C5955" s="1" t="s">
        <v>6</v>
      </c>
      <c r="D5955" s="12">
        <v>2013.0</v>
      </c>
      <c r="E5955" s="7">
        <f>'Cleaned and Complete Military E'!BE102</f>
        <v>759358881.2</v>
      </c>
    </row>
    <row r="5956">
      <c r="A5956" s="1" t="s">
        <v>491</v>
      </c>
      <c r="B5956" s="1" t="s">
        <v>492</v>
      </c>
      <c r="C5956" s="1" t="s">
        <v>6</v>
      </c>
      <c r="D5956" s="12">
        <v>2014.0</v>
      </c>
      <c r="E5956" s="7">
        <f>'Cleaned and Complete Military E'!BF102</f>
        <v>908357287.6</v>
      </c>
    </row>
    <row r="5957">
      <c r="A5957" s="1" t="s">
        <v>491</v>
      </c>
      <c r="B5957" s="1" t="s">
        <v>492</v>
      </c>
      <c r="C5957" s="1" t="s">
        <v>6</v>
      </c>
      <c r="D5957" s="12">
        <v>2015.0</v>
      </c>
      <c r="E5957" s="7">
        <f>'Cleaned and Complete Military E'!BG102</f>
        <v>979494041.9</v>
      </c>
    </row>
    <row r="5958">
      <c r="A5958" s="1" t="s">
        <v>491</v>
      </c>
      <c r="B5958" s="1" t="s">
        <v>492</v>
      </c>
      <c r="C5958" s="1" t="s">
        <v>6</v>
      </c>
      <c r="D5958" s="12">
        <v>2016.0</v>
      </c>
      <c r="E5958" s="7">
        <f>'Cleaned and Complete Military E'!BH102</f>
        <v>987734705.2</v>
      </c>
    </row>
    <row r="5959">
      <c r="A5959" s="1" t="s">
        <v>491</v>
      </c>
      <c r="B5959" s="1" t="s">
        <v>492</v>
      </c>
      <c r="C5959" s="1" t="s">
        <v>6</v>
      </c>
      <c r="D5959" s="12">
        <v>2017.0</v>
      </c>
      <c r="E5959" s="7">
        <f>'Cleaned and Complete Military E'!BI102</f>
        <v>858949581.3</v>
      </c>
    </row>
    <row r="5960">
      <c r="A5960" s="1" t="s">
        <v>491</v>
      </c>
      <c r="B5960" s="1" t="s">
        <v>492</v>
      </c>
      <c r="C5960" s="1" t="s">
        <v>6</v>
      </c>
      <c r="D5960" s="12">
        <v>2018.0</v>
      </c>
      <c r="E5960" s="7">
        <f>'Cleaned and Complete Military E'!BJ102</f>
        <v>844227367.1</v>
      </c>
    </row>
    <row r="5961">
      <c r="A5961" s="1" t="str">
        <f>'Cleaned and Complete Military E'!A103</f>
        <v>Turkey</v>
      </c>
      <c r="B5961" s="1" t="str">
        <f>'Cleaned and Complete Military E'!B103</f>
        <v>TUR</v>
      </c>
      <c r="C5961" s="1" t="str">
        <f>'Cleaned and Complete Military E'!C103</f>
        <v>Country</v>
      </c>
      <c r="D5961" s="8">
        <v>1960.0</v>
      </c>
      <c r="E5961" s="7">
        <f>'Cleaned and Complete Military E'!D103</f>
        <v>468810916.2</v>
      </c>
    </row>
    <row r="5962">
      <c r="A5962" s="1" t="s">
        <v>493</v>
      </c>
      <c r="B5962" s="1" t="s">
        <v>494</v>
      </c>
      <c r="C5962" s="1" t="s">
        <v>6</v>
      </c>
      <c r="D5962" s="12">
        <v>1961.0</v>
      </c>
      <c r="E5962" s="7">
        <f>'Cleaned and Complete Military E'!E103</f>
        <v>301330376.9</v>
      </c>
    </row>
    <row r="5963">
      <c r="A5963" s="1" t="s">
        <v>493</v>
      </c>
      <c r="B5963" s="1" t="s">
        <v>494</v>
      </c>
      <c r="C5963" s="1" t="s">
        <v>6</v>
      </c>
      <c r="D5963" s="12">
        <v>1962.0</v>
      </c>
      <c r="E5963" s="7">
        <f>'Cleaned and Complete Military E'!F103</f>
        <v>330376940.1</v>
      </c>
    </row>
    <row r="5964">
      <c r="A5964" s="1" t="s">
        <v>493</v>
      </c>
      <c r="B5964" s="1" t="s">
        <v>494</v>
      </c>
      <c r="C5964" s="1" t="s">
        <v>6</v>
      </c>
      <c r="D5964" s="12">
        <v>1963.0</v>
      </c>
      <c r="E5964" s="7">
        <f>'Cleaned and Complete Military E'!G103</f>
        <v>350000000</v>
      </c>
    </row>
    <row r="5965">
      <c r="A5965" s="1" t="s">
        <v>493</v>
      </c>
      <c r="B5965" s="1" t="s">
        <v>494</v>
      </c>
      <c r="C5965" s="1" t="s">
        <v>6</v>
      </c>
      <c r="D5965" s="12">
        <v>1964.0</v>
      </c>
      <c r="E5965" s="7">
        <f>'Cleaned and Complete Military E'!H103</f>
        <v>380897803.7</v>
      </c>
    </row>
    <row r="5966">
      <c r="A5966" s="1" t="s">
        <v>493</v>
      </c>
      <c r="B5966" s="1" t="s">
        <v>494</v>
      </c>
      <c r="C5966" s="1" t="s">
        <v>6</v>
      </c>
      <c r="D5966" s="12">
        <v>1965.0</v>
      </c>
      <c r="E5966" s="7">
        <f>'Cleaned and Complete Military E'!I103</f>
        <v>422676991.2</v>
      </c>
    </row>
    <row r="5967">
      <c r="A5967" s="1" t="s">
        <v>493</v>
      </c>
      <c r="B5967" s="1" t="s">
        <v>494</v>
      </c>
      <c r="C5967" s="1" t="s">
        <v>6</v>
      </c>
      <c r="D5967" s="12">
        <v>1966.0</v>
      </c>
      <c r="E5967" s="7">
        <f>'Cleaned and Complete Military E'!J103</f>
        <v>442035398.2</v>
      </c>
    </row>
    <row r="5968">
      <c r="A5968" s="1" t="s">
        <v>493</v>
      </c>
      <c r="B5968" s="1" t="s">
        <v>494</v>
      </c>
      <c r="C5968" s="1" t="s">
        <v>6</v>
      </c>
      <c r="D5968" s="12">
        <v>1967.0</v>
      </c>
      <c r="E5968" s="7">
        <f>'Cleaned and Complete Military E'!K103</f>
        <v>508407079.6</v>
      </c>
    </row>
    <row r="5969">
      <c r="A5969" s="1" t="s">
        <v>493</v>
      </c>
      <c r="B5969" s="1" t="s">
        <v>494</v>
      </c>
      <c r="C5969" s="1" t="s">
        <v>6</v>
      </c>
      <c r="D5969" s="12">
        <v>1968.0</v>
      </c>
      <c r="E5969" s="7">
        <f>'Cleaned and Complete Military E'!L103</f>
        <v>570685840.7</v>
      </c>
    </row>
    <row r="5970">
      <c r="A5970" s="1" t="s">
        <v>493</v>
      </c>
      <c r="B5970" s="1" t="s">
        <v>494</v>
      </c>
      <c r="C5970" s="1" t="s">
        <v>6</v>
      </c>
      <c r="D5970" s="12">
        <v>1969.0</v>
      </c>
      <c r="E5970" s="7">
        <f>'Cleaned and Complete Military E'!M103</f>
        <v>596792035.4</v>
      </c>
    </row>
    <row r="5971">
      <c r="A5971" s="1" t="s">
        <v>493</v>
      </c>
      <c r="B5971" s="1" t="s">
        <v>494</v>
      </c>
      <c r="C5971" s="1" t="s">
        <v>6</v>
      </c>
      <c r="D5971" s="12">
        <v>1970.0</v>
      </c>
      <c r="E5971" s="7">
        <f>'Cleaned and Complete Military E'!N103</f>
        <v>564858542.6</v>
      </c>
    </row>
    <row r="5972">
      <c r="A5972" s="1" t="s">
        <v>493</v>
      </c>
      <c r="B5972" s="1" t="s">
        <v>494</v>
      </c>
      <c r="C5972" s="1" t="s">
        <v>6</v>
      </c>
      <c r="D5972" s="12">
        <v>1971.0</v>
      </c>
      <c r="E5972" s="7">
        <f>'Cleaned and Complete Military E'!O103</f>
        <v>570873159.5</v>
      </c>
    </row>
    <row r="5973">
      <c r="A5973" s="1" t="s">
        <v>493</v>
      </c>
      <c r="B5973" s="1" t="s">
        <v>494</v>
      </c>
      <c r="C5973" s="1" t="s">
        <v>6</v>
      </c>
      <c r="D5973" s="12">
        <v>1972.0</v>
      </c>
      <c r="E5973" s="7">
        <f>'Cleaned and Complete Military E'!P103</f>
        <v>703957597.2</v>
      </c>
    </row>
    <row r="5974">
      <c r="A5974" s="1" t="s">
        <v>493</v>
      </c>
      <c r="B5974" s="1" t="s">
        <v>494</v>
      </c>
      <c r="C5974" s="1" t="s">
        <v>6</v>
      </c>
      <c r="D5974" s="12">
        <v>1973.0</v>
      </c>
      <c r="E5974" s="7">
        <f>'Cleaned and Complete Military E'!Q103</f>
        <v>861625441.7</v>
      </c>
    </row>
    <row r="5975">
      <c r="A5975" s="1" t="s">
        <v>493</v>
      </c>
      <c r="B5975" s="1" t="s">
        <v>494</v>
      </c>
      <c r="C5975" s="1" t="s">
        <v>6</v>
      </c>
      <c r="D5975" s="12">
        <v>1974.0</v>
      </c>
      <c r="E5975" s="7">
        <f>'Cleaned and Complete Military E'!R103</f>
        <v>1136704698</v>
      </c>
    </row>
    <row r="5976">
      <c r="A5976" s="1" t="s">
        <v>493</v>
      </c>
      <c r="B5976" s="1" t="s">
        <v>494</v>
      </c>
      <c r="C5976" s="1" t="s">
        <v>6</v>
      </c>
      <c r="D5976" s="12">
        <v>1975.0</v>
      </c>
      <c r="E5976" s="7">
        <f>'Cleaned and Complete Military E'!S103</f>
        <v>2284986255</v>
      </c>
    </row>
    <row r="5977">
      <c r="A5977" s="1" t="s">
        <v>493</v>
      </c>
      <c r="B5977" s="1" t="s">
        <v>494</v>
      </c>
      <c r="C5977" s="1" t="s">
        <v>6</v>
      </c>
      <c r="D5977" s="12">
        <v>1976.0</v>
      </c>
      <c r="E5977" s="7">
        <f>'Cleaned and Complete Military E'!T103</f>
        <v>2534775215</v>
      </c>
    </row>
    <row r="5978">
      <c r="A5978" s="1" t="s">
        <v>493</v>
      </c>
      <c r="B5978" s="1" t="s">
        <v>494</v>
      </c>
      <c r="C5978" s="1" t="s">
        <v>6</v>
      </c>
      <c r="D5978" s="12">
        <v>1977.0</v>
      </c>
      <c r="E5978" s="7">
        <f>'Cleaned and Complete Military E'!U103</f>
        <v>2765773072</v>
      </c>
    </row>
    <row r="5979">
      <c r="A5979" s="1" t="s">
        <v>493</v>
      </c>
      <c r="B5979" s="1" t="s">
        <v>494</v>
      </c>
      <c r="C5979" s="1" t="s">
        <v>6</v>
      </c>
      <c r="D5979" s="12">
        <v>1978.0</v>
      </c>
      <c r="E5979" s="7">
        <f>'Cleaned and Complete Military E'!V103</f>
        <v>2727882976</v>
      </c>
    </row>
    <row r="5980">
      <c r="A5980" s="1" t="s">
        <v>493</v>
      </c>
      <c r="B5980" s="1" t="s">
        <v>494</v>
      </c>
      <c r="C5980" s="1" t="s">
        <v>6</v>
      </c>
      <c r="D5980" s="12">
        <v>1979.0</v>
      </c>
      <c r="E5980" s="7">
        <f>'Cleaned and Complete Military E'!W103</f>
        <v>3001142306</v>
      </c>
    </row>
    <row r="5981">
      <c r="A5981" s="1" t="s">
        <v>493</v>
      </c>
      <c r="B5981" s="1" t="s">
        <v>494</v>
      </c>
      <c r="C5981" s="1" t="s">
        <v>6</v>
      </c>
      <c r="D5981" s="12">
        <v>1980.0</v>
      </c>
      <c r="E5981" s="7">
        <f>'Cleaned and Complete Military E'!X103</f>
        <v>2671976286</v>
      </c>
    </row>
    <row r="5982">
      <c r="A5982" s="1" t="s">
        <v>493</v>
      </c>
      <c r="B5982" s="1" t="s">
        <v>494</v>
      </c>
      <c r="C5982" s="1" t="s">
        <v>6</v>
      </c>
      <c r="D5982" s="12">
        <v>1981.0</v>
      </c>
      <c r="E5982" s="7">
        <f>'Cleaned and Complete Military E'!Y103</f>
        <v>2814869761</v>
      </c>
    </row>
    <row r="5983">
      <c r="A5983" s="1" t="s">
        <v>493</v>
      </c>
      <c r="B5983" s="1" t="s">
        <v>494</v>
      </c>
      <c r="C5983" s="1" t="s">
        <v>6</v>
      </c>
      <c r="D5983" s="12">
        <v>1982.0</v>
      </c>
      <c r="E5983" s="7">
        <f>'Cleaned and Complete Military E'!Z103</f>
        <v>2754732303</v>
      </c>
    </row>
    <row r="5984">
      <c r="A5984" s="1" t="s">
        <v>493</v>
      </c>
      <c r="B5984" s="1" t="s">
        <v>494</v>
      </c>
      <c r="C5984" s="1" t="s">
        <v>6</v>
      </c>
      <c r="D5984" s="12">
        <v>1983.0</v>
      </c>
      <c r="E5984" s="7">
        <f>'Cleaned and Complete Military E'!AA103</f>
        <v>2469375535</v>
      </c>
    </row>
    <row r="5985">
      <c r="A5985" s="1" t="s">
        <v>493</v>
      </c>
      <c r="B5985" s="1" t="s">
        <v>494</v>
      </c>
      <c r="C5985" s="1" t="s">
        <v>6</v>
      </c>
      <c r="D5985" s="12">
        <v>1984.0</v>
      </c>
      <c r="E5985" s="7">
        <f>'Cleaned and Complete Military E'!AB103</f>
        <v>2190052307</v>
      </c>
    </row>
    <row r="5986">
      <c r="A5986" s="1" t="s">
        <v>493</v>
      </c>
      <c r="B5986" s="1" t="s">
        <v>494</v>
      </c>
      <c r="C5986" s="1" t="s">
        <v>6</v>
      </c>
      <c r="D5986" s="12">
        <v>1985.0</v>
      </c>
      <c r="E5986" s="7">
        <f>'Cleaned and Complete Military E'!AC103</f>
        <v>2365977436</v>
      </c>
    </row>
    <row r="5987">
      <c r="A5987" s="1" t="s">
        <v>493</v>
      </c>
      <c r="B5987" s="1" t="s">
        <v>494</v>
      </c>
      <c r="C5987" s="1" t="s">
        <v>6</v>
      </c>
      <c r="D5987" s="12">
        <v>1986.0</v>
      </c>
      <c r="E5987" s="7">
        <f>'Cleaned and Complete Military E'!AD103</f>
        <v>2769409588</v>
      </c>
    </row>
    <row r="5988">
      <c r="A5988" s="1" t="s">
        <v>493</v>
      </c>
      <c r="B5988" s="1" t="s">
        <v>494</v>
      </c>
      <c r="C5988" s="1" t="s">
        <v>6</v>
      </c>
      <c r="D5988" s="12">
        <v>1987.0</v>
      </c>
      <c r="E5988" s="7">
        <f>'Cleaned and Complete Military E'!AE103</f>
        <v>2889593497</v>
      </c>
    </row>
    <row r="5989">
      <c r="A5989" s="1" t="s">
        <v>493</v>
      </c>
      <c r="B5989" s="1" t="s">
        <v>494</v>
      </c>
      <c r="C5989" s="1" t="s">
        <v>6</v>
      </c>
      <c r="D5989" s="12">
        <v>1988.0</v>
      </c>
      <c r="E5989" s="7">
        <f>'Cleaned and Complete Military E'!AF103</f>
        <v>2663901290</v>
      </c>
    </row>
    <row r="5990">
      <c r="A5990" s="1" t="s">
        <v>493</v>
      </c>
      <c r="B5990" s="1" t="s">
        <v>494</v>
      </c>
      <c r="C5990" s="1" t="s">
        <v>6</v>
      </c>
      <c r="D5990" s="12">
        <v>1989.0</v>
      </c>
      <c r="E5990" s="7">
        <f>'Cleaned and Complete Military E'!AG103</f>
        <v>3373741563</v>
      </c>
    </row>
    <row r="5991">
      <c r="A5991" s="1" t="s">
        <v>493</v>
      </c>
      <c r="B5991" s="1" t="s">
        <v>494</v>
      </c>
      <c r="C5991" s="1" t="s">
        <v>6</v>
      </c>
      <c r="D5991" s="12">
        <v>1990.0</v>
      </c>
      <c r="E5991" s="7">
        <f>'Cleaned and Complete Military E'!AH103</f>
        <v>5315413395</v>
      </c>
    </row>
    <row r="5992">
      <c r="A5992" s="1" t="s">
        <v>493</v>
      </c>
      <c r="B5992" s="1" t="s">
        <v>494</v>
      </c>
      <c r="C5992" s="1" t="s">
        <v>6</v>
      </c>
      <c r="D5992" s="12">
        <v>1991.0</v>
      </c>
      <c r="E5992" s="7">
        <f>'Cleaned and Complete Military E'!AI103</f>
        <v>5670666520</v>
      </c>
    </row>
    <row r="5993">
      <c r="A5993" s="1" t="s">
        <v>493</v>
      </c>
      <c r="B5993" s="1" t="s">
        <v>494</v>
      </c>
      <c r="C5993" s="1" t="s">
        <v>6</v>
      </c>
      <c r="D5993" s="12">
        <v>1992.0</v>
      </c>
      <c r="E5993" s="7">
        <f>'Cleaned and Complete Military E'!AJ103</f>
        <v>6157947273</v>
      </c>
    </row>
    <row r="5994">
      <c r="A5994" s="1" t="s">
        <v>493</v>
      </c>
      <c r="B5994" s="1" t="s">
        <v>494</v>
      </c>
      <c r="C5994" s="1" t="s">
        <v>6</v>
      </c>
      <c r="D5994" s="12">
        <v>1993.0</v>
      </c>
      <c r="E5994" s="7">
        <f>'Cleaned and Complete Military E'!AK103</f>
        <v>7075086940</v>
      </c>
    </row>
    <row r="5995">
      <c r="A5995" s="1" t="s">
        <v>493</v>
      </c>
      <c r="B5995" s="1" t="s">
        <v>494</v>
      </c>
      <c r="C5995" s="1" t="s">
        <v>6</v>
      </c>
      <c r="D5995" s="12">
        <v>1994.0</v>
      </c>
      <c r="E5995" s="7">
        <f>'Cleaned and Complete Military E'!AL103</f>
        <v>5293173966</v>
      </c>
    </row>
    <row r="5996">
      <c r="A5996" s="1" t="s">
        <v>493</v>
      </c>
      <c r="B5996" s="1" t="s">
        <v>494</v>
      </c>
      <c r="C5996" s="1" t="s">
        <v>6</v>
      </c>
      <c r="D5996" s="12">
        <v>1995.0</v>
      </c>
      <c r="E5996" s="7">
        <f>'Cleaned and Complete Military E'!AM103</f>
        <v>6606245815</v>
      </c>
    </row>
    <row r="5997">
      <c r="A5997" s="1" t="s">
        <v>493</v>
      </c>
      <c r="B5997" s="1" t="s">
        <v>494</v>
      </c>
      <c r="C5997" s="1" t="s">
        <v>6</v>
      </c>
      <c r="D5997" s="12">
        <v>1996.0</v>
      </c>
      <c r="E5997" s="7">
        <f>'Cleaned and Complete Military E'!AN103</f>
        <v>7512090796</v>
      </c>
    </row>
    <row r="5998">
      <c r="A5998" s="1" t="s">
        <v>493</v>
      </c>
      <c r="B5998" s="1" t="s">
        <v>494</v>
      </c>
      <c r="C5998" s="1" t="s">
        <v>6</v>
      </c>
      <c r="D5998" s="12">
        <v>1997.0</v>
      </c>
      <c r="E5998" s="7">
        <f>'Cleaned and Complete Military E'!AO103</f>
        <v>7791986304</v>
      </c>
    </row>
    <row r="5999">
      <c r="A5999" s="1" t="s">
        <v>493</v>
      </c>
      <c r="B5999" s="1" t="s">
        <v>494</v>
      </c>
      <c r="C5999" s="1" t="s">
        <v>6</v>
      </c>
      <c r="D5999" s="12">
        <v>1998.0</v>
      </c>
      <c r="E5999" s="7">
        <f>'Cleaned and Complete Military E'!AP103</f>
        <v>8781048158</v>
      </c>
    </row>
    <row r="6000">
      <c r="A6000" s="1" t="s">
        <v>493</v>
      </c>
      <c r="B6000" s="1" t="s">
        <v>494</v>
      </c>
      <c r="C6000" s="1" t="s">
        <v>6</v>
      </c>
      <c r="D6000" s="12">
        <v>1999.0</v>
      </c>
      <c r="E6000" s="7">
        <f>'Cleaned and Complete Military E'!AQ103</f>
        <v>9951788874</v>
      </c>
    </row>
    <row r="6001">
      <c r="A6001" s="1" t="s">
        <v>493</v>
      </c>
      <c r="B6001" s="1" t="s">
        <v>494</v>
      </c>
      <c r="C6001" s="1" t="s">
        <v>6</v>
      </c>
      <c r="D6001" s="12">
        <v>2000.0</v>
      </c>
      <c r="E6001" s="7">
        <f>'Cleaned and Complete Military E'!AR103</f>
        <v>9993730197</v>
      </c>
    </row>
    <row r="6002">
      <c r="A6002" s="1" t="s">
        <v>493</v>
      </c>
      <c r="B6002" s="1" t="s">
        <v>494</v>
      </c>
      <c r="C6002" s="1" t="s">
        <v>6</v>
      </c>
      <c r="D6002" s="12">
        <v>2001.0</v>
      </c>
      <c r="E6002" s="7">
        <f>'Cleaned and Complete Military E'!AS103</f>
        <v>7216051045</v>
      </c>
    </row>
    <row r="6003">
      <c r="A6003" s="1" t="s">
        <v>493</v>
      </c>
      <c r="B6003" s="1" t="s">
        <v>494</v>
      </c>
      <c r="C6003" s="1" t="s">
        <v>6</v>
      </c>
      <c r="D6003" s="12">
        <v>2002.0</v>
      </c>
      <c r="E6003" s="7">
        <f>'Cleaned and Complete Military E'!AT103</f>
        <v>9050377182</v>
      </c>
    </row>
    <row r="6004">
      <c r="A6004" s="1" t="s">
        <v>493</v>
      </c>
      <c r="B6004" s="1" t="s">
        <v>494</v>
      </c>
      <c r="C6004" s="1" t="s">
        <v>6</v>
      </c>
      <c r="D6004" s="12">
        <v>2003.0</v>
      </c>
      <c r="E6004" s="7">
        <f>'Cleaned and Complete Military E'!AU103</f>
        <v>10277901778</v>
      </c>
    </row>
    <row r="6005">
      <c r="A6005" s="1" t="s">
        <v>493</v>
      </c>
      <c r="B6005" s="1" t="s">
        <v>494</v>
      </c>
      <c r="C6005" s="1" t="s">
        <v>6</v>
      </c>
      <c r="D6005" s="12">
        <v>2004.0</v>
      </c>
      <c r="E6005" s="7">
        <f>'Cleaned and Complete Military E'!AV103</f>
        <v>10920773882</v>
      </c>
    </row>
    <row r="6006">
      <c r="A6006" s="1" t="s">
        <v>493</v>
      </c>
      <c r="B6006" s="1" t="s">
        <v>494</v>
      </c>
      <c r="C6006" s="1" t="s">
        <v>6</v>
      </c>
      <c r="D6006" s="12">
        <v>2005.0</v>
      </c>
      <c r="E6006" s="7">
        <f>'Cleaned and Complete Military E'!AW103</f>
        <v>12081156314</v>
      </c>
    </row>
    <row r="6007">
      <c r="A6007" s="1" t="s">
        <v>493</v>
      </c>
      <c r="B6007" s="1" t="s">
        <v>494</v>
      </c>
      <c r="C6007" s="1" t="s">
        <v>6</v>
      </c>
      <c r="D6007" s="12">
        <v>2006.0</v>
      </c>
      <c r="E6007" s="7">
        <f>'Cleaned and Complete Military E'!AX103</f>
        <v>13363298981</v>
      </c>
    </row>
    <row r="6008">
      <c r="A6008" s="1" t="s">
        <v>493</v>
      </c>
      <c r="B6008" s="1" t="s">
        <v>494</v>
      </c>
      <c r="C6008" s="1" t="s">
        <v>6</v>
      </c>
      <c r="D6008" s="12">
        <v>2007.0</v>
      </c>
      <c r="E6008" s="7">
        <f>'Cleaned and Complete Military E'!AY103</f>
        <v>15319161863</v>
      </c>
    </row>
    <row r="6009">
      <c r="A6009" s="1" t="s">
        <v>493</v>
      </c>
      <c r="B6009" s="1" t="s">
        <v>494</v>
      </c>
      <c r="C6009" s="1" t="s">
        <v>6</v>
      </c>
      <c r="D6009" s="12">
        <v>2008.0</v>
      </c>
      <c r="E6009" s="7">
        <f>'Cleaned and Complete Military E'!AZ103</f>
        <v>17127313222</v>
      </c>
    </row>
    <row r="6010">
      <c r="A6010" s="1" t="s">
        <v>493</v>
      </c>
      <c r="B6010" s="1" t="s">
        <v>494</v>
      </c>
      <c r="C6010" s="1" t="s">
        <v>6</v>
      </c>
      <c r="D6010" s="12">
        <v>2009.0</v>
      </c>
      <c r="E6010" s="7">
        <f>'Cleaned and Complete Military E'!BA103</f>
        <v>16352301844</v>
      </c>
    </row>
    <row r="6011">
      <c r="A6011" s="1" t="s">
        <v>493</v>
      </c>
      <c r="B6011" s="1" t="s">
        <v>494</v>
      </c>
      <c r="C6011" s="1" t="s">
        <v>6</v>
      </c>
      <c r="D6011" s="12">
        <v>2010.0</v>
      </c>
      <c r="E6011" s="7">
        <f>'Cleaned and Complete Military E'!BB103</f>
        <v>17939370512</v>
      </c>
    </row>
    <row r="6012">
      <c r="A6012" s="1" t="s">
        <v>493</v>
      </c>
      <c r="B6012" s="1" t="s">
        <v>494</v>
      </c>
      <c r="C6012" s="1" t="s">
        <v>6</v>
      </c>
      <c r="D6012" s="12">
        <v>2011.0</v>
      </c>
      <c r="E6012" s="7">
        <f>'Cleaned and Complete Military E'!BC103</f>
        <v>17304881561</v>
      </c>
    </row>
    <row r="6013">
      <c r="A6013" s="1" t="s">
        <v>493</v>
      </c>
      <c r="B6013" s="1" t="s">
        <v>494</v>
      </c>
      <c r="C6013" s="1" t="s">
        <v>6</v>
      </c>
      <c r="D6013" s="12">
        <v>2012.0</v>
      </c>
      <c r="E6013" s="7">
        <f>'Cleaned and Complete Military E'!BD103</f>
        <v>17958240406</v>
      </c>
    </row>
    <row r="6014">
      <c r="A6014" s="1" t="s">
        <v>493</v>
      </c>
      <c r="B6014" s="1" t="s">
        <v>494</v>
      </c>
      <c r="C6014" s="1" t="s">
        <v>6</v>
      </c>
      <c r="D6014" s="12">
        <v>2013.0</v>
      </c>
      <c r="E6014" s="7">
        <f>'Cleaned and Complete Military E'!BE103</f>
        <v>18662574078</v>
      </c>
    </row>
    <row r="6015">
      <c r="A6015" s="1" t="s">
        <v>493</v>
      </c>
      <c r="B6015" s="1" t="s">
        <v>494</v>
      </c>
      <c r="C6015" s="1" t="s">
        <v>6</v>
      </c>
      <c r="D6015" s="12">
        <v>2014.0</v>
      </c>
      <c r="E6015" s="7">
        <f>'Cleaned and Complete Military E'!BF103</f>
        <v>17772167745</v>
      </c>
    </row>
    <row r="6016">
      <c r="A6016" s="1" t="s">
        <v>493</v>
      </c>
      <c r="B6016" s="1" t="s">
        <v>494</v>
      </c>
      <c r="C6016" s="1" t="s">
        <v>6</v>
      </c>
      <c r="D6016" s="12">
        <v>2015.0</v>
      </c>
      <c r="E6016" s="7">
        <f>'Cleaned and Complete Military E'!BG103</f>
        <v>15880927524</v>
      </c>
    </row>
    <row r="6017">
      <c r="A6017" s="1" t="s">
        <v>493</v>
      </c>
      <c r="B6017" s="1" t="s">
        <v>494</v>
      </c>
      <c r="C6017" s="1" t="s">
        <v>6</v>
      </c>
      <c r="D6017" s="12">
        <v>2016.0</v>
      </c>
      <c r="E6017" s="7">
        <f>'Cleaned and Complete Military E'!BH103</f>
        <v>17853980850</v>
      </c>
    </row>
    <row r="6018">
      <c r="A6018" s="1" t="s">
        <v>493</v>
      </c>
      <c r="B6018" s="1" t="s">
        <v>494</v>
      </c>
      <c r="C6018" s="1" t="s">
        <v>6</v>
      </c>
      <c r="D6018" s="12">
        <v>2017.0</v>
      </c>
      <c r="E6018" s="7">
        <f>'Cleaned and Complete Military E'!BI103</f>
        <v>17824007487</v>
      </c>
    </row>
    <row r="6019">
      <c r="A6019" s="1" t="s">
        <v>493</v>
      </c>
      <c r="B6019" s="1" t="s">
        <v>494</v>
      </c>
      <c r="C6019" s="1" t="s">
        <v>6</v>
      </c>
      <c r="D6019" s="12">
        <v>2018.0</v>
      </c>
      <c r="E6019" s="7">
        <f>'Cleaned and Complete Military E'!BJ103</f>
        <v>18967113031</v>
      </c>
    </row>
    <row r="6020">
      <c r="A6020" s="1" t="str">
        <f>'Cleaned and Complete Military E'!A104</f>
        <v>Tanzania</v>
      </c>
      <c r="B6020" s="1" t="str">
        <f>'Cleaned and Complete Military E'!B104</f>
        <v>TZA</v>
      </c>
      <c r="C6020" s="1" t="str">
        <f>'Cleaned and Complete Military E'!C104</f>
        <v>Country</v>
      </c>
      <c r="D6020" s="8">
        <v>1960.0</v>
      </c>
      <c r="E6020" s="7">
        <f>'Cleaned and Complete Military E'!D104</f>
        <v>210843555.2</v>
      </c>
    </row>
    <row r="6021">
      <c r="A6021" s="1" t="s">
        <v>497</v>
      </c>
      <c r="B6021" s="1" t="s">
        <v>498</v>
      </c>
      <c r="C6021" s="1" t="s">
        <v>6</v>
      </c>
      <c r="D6021" s="12">
        <v>1961.0</v>
      </c>
      <c r="E6021" s="7">
        <f>'Cleaned and Complete Military E'!E104</f>
        <v>210843555.2</v>
      </c>
    </row>
    <row r="6022">
      <c r="A6022" s="1" t="s">
        <v>497</v>
      </c>
      <c r="B6022" s="1" t="s">
        <v>498</v>
      </c>
      <c r="C6022" s="1" t="s">
        <v>6</v>
      </c>
      <c r="D6022" s="12">
        <v>1962.0</v>
      </c>
      <c r="E6022" s="7">
        <f>'Cleaned and Complete Military E'!F104</f>
        <v>210843555.2</v>
      </c>
    </row>
    <row r="6023">
      <c r="A6023" s="1" t="s">
        <v>497</v>
      </c>
      <c r="B6023" s="1" t="s">
        <v>498</v>
      </c>
      <c r="C6023" s="1" t="s">
        <v>6</v>
      </c>
      <c r="D6023" s="12">
        <v>1963.0</v>
      </c>
      <c r="E6023" s="7">
        <f>'Cleaned and Complete Military E'!G104</f>
        <v>210843555.2</v>
      </c>
    </row>
    <row r="6024">
      <c r="A6024" s="1" t="s">
        <v>497</v>
      </c>
      <c r="B6024" s="1" t="s">
        <v>498</v>
      </c>
      <c r="C6024" s="1" t="s">
        <v>6</v>
      </c>
      <c r="D6024" s="12">
        <v>1964.0</v>
      </c>
      <c r="E6024" s="7">
        <f>'Cleaned and Complete Military E'!H104</f>
        <v>210843555.2</v>
      </c>
    </row>
    <row r="6025">
      <c r="A6025" s="1" t="s">
        <v>497</v>
      </c>
      <c r="B6025" s="1" t="s">
        <v>498</v>
      </c>
      <c r="C6025" s="1" t="s">
        <v>6</v>
      </c>
      <c r="D6025" s="12">
        <v>1965.0</v>
      </c>
      <c r="E6025" s="7">
        <f>'Cleaned and Complete Military E'!I104</f>
        <v>210843555.2</v>
      </c>
    </row>
    <row r="6026">
      <c r="A6026" s="1" t="s">
        <v>497</v>
      </c>
      <c r="B6026" s="1" t="s">
        <v>498</v>
      </c>
      <c r="C6026" s="1" t="s">
        <v>6</v>
      </c>
      <c r="D6026" s="12">
        <v>1966.0</v>
      </c>
      <c r="E6026" s="7">
        <f>'Cleaned and Complete Military E'!J104</f>
        <v>210843555.2</v>
      </c>
    </row>
    <row r="6027">
      <c r="A6027" s="1" t="s">
        <v>497</v>
      </c>
      <c r="B6027" s="1" t="s">
        <v>498</v>
      </c>
      <c r="C6027" s="1" t="s">
        <v>6</v>
      </c>
      <c r="D6027" s="12">
        <v>1967.0</v>
      </c>
      <c r="E6027" s="7">
        <f>'Cleaned and Complete Military E'!K104</f>
        <v>14629994.15</v>
      </c>
    </row>
    <row r="6028">
      <c r="A6028" s="1" t="s">
        <v>497</v>
      </c>
      <c r="B6028" s="1" t="s">
        <v>498</v>
      </c>
      <c r="C6028" s="1" t="s">
        <v>6</v>
      </c>
      <c r="D6028" s="12">
        <v>1968.0</v>
      </c>
      <c r="E6028" s="7">
        <f>'Cleaned and Complete Military E'!L104</f>
        <v>16239993.5</v>
      </c>
    </row>
    <row r="6029">
      <c r="A6029" s="1" t="s">
        <v>497</v>
      </c>
      <c r="B6029" s="1" t="s">
        <v>498</v>
      </c>
      <c r="C6029" s="1" t="s">
        <v>6</v>
      </c>
      <c r="D6029" s="12">
        <v>1969.0</v>
      </c>
      <c r="E6029" s="7">
        <f>'Cleaned and Complete Military E'!M104</f>
        <v>20089991.96</v>
      </c>
    </row>
    <row r="6030">
      <c r="A6030" s="1" t="s">
        <v>497</v>
      </c>
      <c r="B6030" s="1" t="s">
        <v>498</v>
      </c>
      <c r="C6030" s="1" t="s">
        <v>6</v>
      </c>
      <c r="D6030" s="12">
        <v>1970.0</v>
      </c>
      <c r="E6030" s="7">
        <f>'Cleaned and Complete Military E'!N104</f>
        <v>29539988.18</v>
      </c>
    </row>
    <row r="6031">
      <c r="A6031" s="1" t="s">
        <v>497</v>
      </c>
      <c r="B6031" s="1" t="s">
        <v>498</v>
      </c>
      <c r="C6031" s="1" t="s">
        <v>6</v>
      </c>
      <c r="D6031" s="12">
        <v>1971.0</v>
      </c>
      <c r="E6031" s="7">
        <f>'Cleaned and Complete Military E'!O104</f>
        <v>42559982.98</v>
      </c>
    </row>
    <row r="6032">
      <c r="A6032" s="1" t="s">
        <v>497</v>
      </c>
      <c r="B6032" s="1" t="s">
        <v>498</v>
      </c>
      <c r="C6032" s="1" t="s">
        <v>6</v>
      </c>
      <c r="D6032" s="12">
        <v>1972.0</v>
      </c>
      <c r="E6032" s="7">
        <f>'Cleaned and Complete Military E'!P104</f>
        <v>53689677.86</v>
      </c>
    </row>
    <row r="6033">
      <c r="A6033" s="1" t="s">
        <v>497</v>
      </c>
      <c r="B6033" s="1" t="s">
        <v>498</v>
      </c>
      <c r="C6033" s="1" t="s">
        <v>6</v>
      </c>
      <c r="D6033" s="12">
        <v>1973.0</v>
      </c>
      <c r="E6033" s="7">
        <f>'Cleaned and Complete Military E'!Q104</f>
        <v>77916010.24</v>
      </c>
    </row>
    <row r="6034">
      <c r="A6034" s="1" t="s">
        <v>497</v>
      </c>
      <c r="B6034" s="1" t="s">
        <v>498</v>
      </c>
      <c r="C6034" s="1" t="s">
        <v>6</v>
      </c>
      <c r="D6034" s="12">
        <v>1974.0</v>
      </c>
      <c r="E6034" s="7">
        <f>'Cleaned and Complete Military E'!R104</f>
        <v>120044738.2</v>
      </c>
    </row>
    <row r="6035">
      <c r="A6035" s="1" t="s">
        <v>497</v>
      </c>
      <c r="B6035" s="1" t="s">
        <v>498</v>
      </c>
      <c r="C6035" s="1" t="s">
        <v>6</v>
      </c>
      <c r="D6035" s="12">
        <v>1975.0</v>
      </c>
      <c r="E6035" s="7">
        <f>'Cleaned and Complete Military E'!S104</f>
        <v>138323476</v>
      </c>
    </row>
    <row r="6036">
      <c r="A6036" s="1" t="s">
        <v>497</v>
      </c>
      <c r="B6036" s="1" t="s">
        <v>498</v>
      </c>
      <c r="C6036" s="1" t="s">
        <v>6</v>
      </c>
      <c r="D6036" s="12">
        <v>1976.0</v>
      </c>
      <c r="E6036" s="7">
        <f>'Cleaned and Complete Military E'!T104</f>
        <v>136687529.9</v>
      </c>
    </row>
    <row r="6037">
      <c r="A6037" s="1" t="s">
        <v>497</v>
      </c>
      <c r="B6037" s="1" t="s">
        <v>498</v>
      </c>
      <c r="C6037" s="1" t="s">
        <v>6</v>
      </c>
      <c r="D6037" s="12">
        <v>1977.0</v>
      </c>
      <c r="E6037" s="7">
        <f>'Cleaned and Complete Military E'!U104</f>
        <v>190729876.6</v>
      </c>
    </row>
    <row r="6038">
      <c r="A6038" s="1" t="s">
        <v>497</v>
      </c>
      <c r="B6038" s="1" t="s">
        <v>498</v>
      </c>
      <c r="C6038" s="1" t="s">
        <v>6</v>
      </c>
      <c r="D6038" s="12">
        <v>1978.0</v>
      </c>
      <c r="E6038" s="7">
        <f>'Cleaned and Complete Military E'!V104</f>
        <v>421677764</v>
      </c>
    </row>
    <row r="6039">
      <c r="A6039" s="1" t="s">
        <v>497</v>
      </c>
      <c r="B6039" s="1" t="s">
        <v>498</v>
      </c>
      <c r="C6039" s="1" t="s">
        <v>6</v>
      </c>
      <c r="D6039" s="12">
        <v>1979.0</v>
      </c>
      <c r="E6039" s="7">
        <f>'Cleaned and Complete Military E'!W104</f>
        <v>375458521.9</v>
      </c>
    </row>
    <row r="6040">
      <c r="A6040" s="1" t="s">
        <v>497</v>
      </c>
      <c r="B6040" s="1" t="s">
        <v>498</v>
      </c>
      <c r="C6040" s="1" t="s">
        <v>6</v>
      </c>
      <c r="D6040" s="12">
        <v>1980.0</v>
      </c>
      <c r="E6040" s="7">
        <f>'Cleaned and Complete Military E'!X104</f>
        <v>232291721.3</v>
      </c>
    </row>
    <row r="6041">
      <c r="A6041" s="1" t="s">
        <v>497</v>
      </c>
      <c r="B6041" s="1" t="s">
        <v>498</v>
      </c>
      <c r="C6041" s="1" t="s">
        <v>6</v>
      </c>
      <c r="D6041" s="12">
        <v>1981.0</v>
      </c>
      <c r="E6041" s="7">
        <f>'Cleaned and Complete Military E'!Y104</f>
        <v>331019097</v>
      </c>
    </row>
    <row r="6042">
      <c r="A6042" s="1" t="s">
        <v>497</v>
      </c>
      <c r="B6042" s="1" t="s">
        <v>498</v>
      </c>
      <c r="C6042" s="1" t="s">
        <v>6</v>
      </c>
      <c r="D6042" s="12">
        <v>1982.0</v>
      </c>
      <c r="E6042" s="7">
        <f>'Cleaned and Complete Military E'!Z104</f>
        <v>366761862.8</v>
      </c>
    </row>
    <row r="6043">
      <c r="A6043" s="1" t="s">
        <v>497</v>
      </c>
      <c r="B6043" s="1" t="s">
        <v>498</v>
      </c>
      <c r="C6043" s="1" t="s">
        <v>6</v>
      </c>
      <c r="D6043" s="12">
        <v>1983.0</v>
      </c>
      <c r="E6043" s="7">
        <f>'Cleaned and Complete Military E'!AA104</f>
        <v>332950425.4</v>
      </c>
    </row>
    <row r="6044">
      <c r="A6044" s="1" t="s">
        <v>497</v>
      </c>
      <c r="B6044" s="1" t="s">
        <v>498</v>
      </c>
      <c r="C6044" s="1" t="s">
        <v>6</v>
      </c>
      <c r="D6044" s="12">
        <v>1984.0</v>
      </c>
      <c r="E6044" s="7">
        <f>'Cleaned and Complete Military E'!AB104</f>
        <v>293025202.4</v>
      </c>
    </row>
    <row r="6045">
      <c r="A6045" s="1" t="s">
        <v>497</v>
      </c>
      <c r="B6045" s="1" t="s">
        <v>498</v>
      </c>
      <c r="C6045" s="1" t="s">
        <v>6</v>
      </c>
      <c r="D6045" s="12">
        <v>1985.0</v>
      </c>
      <c r="E6045" s="7">
        <f>'Cleaned and Complete Military E'!AC104</f>
        <v>345976202.3</v>
      </c>
    </row>
    <row r="6046">
      <c r="A6046" s="1" t="s">
        <v>497</v>
      </c>
      <c r="B6046" s="1" t="s">
        <v>498</v>
      </c>
      <c r="C6046" s="1" t="s">
        <v>6</v>
      </c>
      <c r="D6046" s="12">
        <v>1986.0</v>
      </c>
      <c r="E6046" s="7">
        <f>'Cleaned and Complete Military E'!AD104</f>
        <v>260704018.6</v>
      </c>
    </row>
    <row r="6047">
      <c r="A6047" s="1" t="s">
        <v>497</v>
      </c>
      <c r="B6047" s="1" t="s">
        <v>498</v>
      </c>
      <c r="C6047" s="1" t="s">
        <v>6</v>
      </c>
      <c r="D6047" s="12">
        <v>1987.0</v>
      </c>
      <c r="E6047" s="7">
        <f>'Cleaned and Complete Military E'!AE104</f>
        <v>161608082.1</v>
      </c>
    </row>
    <row r="6048">
      <c r="A6048" s="1" t="s">
        <v>497</v>
      </c>
      <c r="B6048" s="1" t="s">
        <v>498</v>
      </c>
      <c r="C6048" s="1" t="s">
        <v>6</v>
      </c>
      <c r="D6048" s="12">
        <v>1988.0</v>
      </c>
      <c r="E6048" s="7">
        <f>'Cleaned and Complete Military E'!AF104</f>
        <v>124833697.7</v>
      </c>
    </row>
    <row r="6049">
      <c r="A6049" s="1" t="s">
        <v>497</v>
      </c>
      <c r="B6049" s="1" t="s">
        <v>498</v>
      </c>
      <c r="C6049" s="1" t="s">
        <v>6</v>
      </c>
      <c r="D6049" s="12">
        <v>1989.0</v>
      </c>
      <c r="E6049" s="7">
        <f>'Cleaned and Complete Military E'!AG104</f>
        <v>105316752.3</v>
      </c>
    </row>
    <row r="6050">
      <c r="A6050" s="1" t="s">
        <v>497</v>
      </c>
      <c r="B6050" s="1" t="s">
        <v>498</v>
      </c>
      <c r="C6050" s="1" t="s">
        <v>6</v>
      </c>
      <c r="D6050" s="12">
        <v>1990.0</v>
      </c>
      <c r="E6050" s="7">
        <f>'Cleaned and Complete Military E'!AH104</f>
        <v>87154458.21</v>
      </c>
    </row>
    <row r="6051">
      <c r="A6051" s="1" t="s">
        <v>497</v>
      </c>
      <c r="B6051" s="1" t="s">
        <v>498</v>
      </c>
      <c r="C6051" s="1" t="s">
        <v>6</v>
      </c>
      <c r="D6051" s="12">
        <v>1991.0</v>
      </c>
      <c r="E6051" s="7">
        <f>'Cleaned and Complete Military E'!AI104</f>
        <v>108141651.9</v>
      </c>
    </row>
    <row r="6052">
      <c r="A6052" s="1" t="s">
        <v>497</v>
      </c>
      <c r="B6052" s="1" t="s">
        <v>498</v>
      </c>
      <c r="C6052" s="1" t="s">
        <v>6</v>
      </c>
      <c r="D6052" s="12">
        <v>1992.0</v>
      </c>
      <c r="E6052" s="7">
        <f>'Cleaned and Complete Military E'!AJ104</f>
        <v>96907036.42</v>
      </c>
    </row>
    <row r="6053">
      <c r="A6053" s="1" t="s">
        <v>497</v>
      </c>
      <c r="B6053" s="1" t="s">
        <v>498</v>
      </c>
      <c r="C6053" s="1" t="s">
        <v>6</v>
      </c>
      <c r="D6053" s="12">
        <v>1993.0</v>
      </c>
      <c r="E6053" s="7">
        <f>'Cleaned and Complete Military E'!AK104</f>
        <v>58725701.62</v>
      </c>
    </row>
    <row r="6054">
      <c r="A6054" s="1" t="s">
        <v>497</v>
      </c>
      <c r="B6054" s="1" t="s">
        <v>498</v>
      </c>
      <c r="C6054" s="1" t="s">
        <v>6</v>
      </c>
      <c r="D6054" s="12">
        <v>1994.0</v>
      </c>
      <c r="E6054" s="7">
        <f>'Cleaned and Complete Military E'!AL104</f>
        <v>58375569.77</v>
      </c>
    </row>
    <row r="6055">
      <c r="A6055" s="1" t="s">
        <v>497</v>
      </c>
      <c r="B6055" s="1" t="s">
        <v>498</v>
      </c>
      <c r="C6055" s="1" t="s">
        <v>6</v>
      </c>
      <c r="D6055" s="12">
        <v>1995.0</v>
      </c>
      <c r="E6055" s="7">
        <f>'Cleaned and Complete Military E'!AM104</f>
        <v>85513656.09</v>
      </c>
    </row>
    <row r="6056">
      <c r="A6056" s="1" t="s">
        <v>497</v>
      </c>
      <c r="B6056" s="1" t="s">
        <v>498</v>
      </c>
      <c r="C6056" s="1" t="s">
        <v>6</v>
      </c>
      <c r="D6056" s="12">
        <v>1996.0</v>
      </c>
      <c r="E6056" s="7">
        <f>'Cleaned and Complete Military E'!AN104</f>
        <v>101038489.5</v>
      </c>
    </row>
    <row r="6057">
      <c r="A6057" s="1" t="s">
        <v>497</v>
      </c>
      <c r="B6057" s="1" t="s">
        <v>498</v>
      </c>
      <c r="C6057" s="1" t="s">
        <v>6</v>
      </c>
      <c r="D6057" s="12">
        <v>1997.0</v>
      </c>
      <c r="E6057" s="7">
        <f>'Cleaned and Complete Military E'!AO104</f>
        <v>118603807.7</v>
      </c>
    </row>
    <row r="6058">
      <c r="A6058" s="1" t="s">
        <v>497</v>
      </c>
      <c r="B6058" s="1" t="s">
        <v>498</v>
      </c>
      <c r="C6058" s="1" t="s">
        <v>6</v>
      </c>
      <c r="D6058" s="12">
        <v>1998.0</v>
      </c>
      <c r="E6058" s="7">
        <f>'Cleaned and Complete Military E'!AP104</f>
        <v>134276958.1</v>
      </c>
    </row>
    <row r="6059">
      <c r="A6059" s="1" t="s">
        <v>497</v>
      </c>
      <c r="B6059" s="1" t="s">
        <v>498</v>
      </c>
      <c r="C6059" s="1" t="s">
        <v>6</v>
      </c>
      <c r="D6059" s="12">
        <v>1999.0</v>
      </c>
      <c r="E6059" s="7">
        <f>'Cleaned and Complete Military E'!AQ104</f>
        <v>128497943.6</v>
      </c>
    </row>
    <row r="6060">
      <c r="A6060" s="1" t="s">
        <v>497</v>
      </c>
      <c r="B6060" s="1" t="s">
        <v>498</v>
      </c>
      <c r="C6060" s="1" t="s">
        <v>6</v>
      </c>
      <c r="D6060" s="12">
        <v>2000.0</v>
      </c>
      <c r="E6060" s="7">
        <f>'Cleaned and Complete Military E'!AR104</f>
        <v>135055952.6</v>
      </c>
    </row>
    <row r="6061">
      <c r="A6061" s="1" t="s">
        <v>497</v>
      </c>
      <c r="B6061" s="1" t="s">
        <v>498</v>
      </c>
      <c r="C6061" s="1" t="s">
        <v>6</v>
      </c>
      <c r="D6061" s="12">
        <v>2001.0</v>
      </c>
      <c r="E6061" s="7">
        <f>'Cleaned and Complete Military E'!AS104</f>
        <v>150728196.3</v>
      </c>
    </row>
    <row r="6062">
      <c r="A6062" s="1" t="s">
        <v>497</v>
      </c>
      <c r="B6062" s="1" t="s">
        <v>498</v>
      </c>
      <c r="C6062" s="1" t="s">
        <v>6</v>
      </c>
      <c r="D6062" s="12">
        <v>2002.0</v>
      </c>
      <c r="E6062" s="7">
        <f>'Cleaned and Complete Military E'!AT104</f>
        <v>140753561.8</v>
      </c>
    </row>
    <row r="6063">
      <c r="A6063" s="1" t="s">
        <v>497</v>
      </c>
      <c r="B6063" s="1" t="s">
        <v>498</v>
      </c>
      <c r="C6063" s="1" t="s">
        <v>6</v>
      </c>
      <c r="D6063" s="12">
        <v>2003.0</v>
      </c>
      <c r="E6063" s="7">
        <f>'Cleaned and Complete Military E'!AU104</f>
        <v>125254713.9</v>
      </c>
    </row>
    <row r="6064">
      <c r="A6064" s="1" t="s">
        <v>497</v>
      </c>
      <c r="B6064" s="1" t="s">
        <v>498</v>
      </c>
      <c r="C6064" s="1" t="s">
        <v>6</v>
      </c>
      <c r="D6064" s="12">
        <v>2004.0</v>
      </c>
      <c r="E6064" s="7">
        <f>'Cleaned and Complete Military E'!AV104</f>
        <v>127567862.8</v>
      </c>
    </row>
    <row r="6065">
      <c r="A6065" s="1" t="s">
        <v>497</v>
      </c>
      <c r="B6065" s="1" t="s">
        <v>498</v>
      </c>
      <c r="C6065" s="1" t="s">
        <v>6</v>
      </c>
      <c r="D6065" s="12">
        <v>2005.0</v>
      </c>
      <c r="E6065" s="7">
        <f>'Cleaned and Complete Military E'!AW104</f>
        <v>139493591.3</v>
      </c>
    </row>
    <row r="6066">
      <c r="A6066" s="1" t="s">
        <v>497</v>
      </c>
      <c r="B6066" s="1" t="s">
        <v>498</v>
      </c>
      <c r="C6066" s="1" t="s">
        <v>6</v>
      </c>
      <c r="D6066" s="12">
        <v>2006.0</v>
      </c>
      <c r="E6066" s="7">
        <f>'Cleaned and Complete Military E'!AX104</f>
        <v>147417924.8</v>
      </c>
    </row>
    <row r="6067">
      <c r="A6067" s="1" t="s">
        <v>497</v>
      </c>
      <c r="B6067" s="1" t="s">
        <v>498</v>
      </c>
      <c r="C6067" s="1" t="s">
        <v>6</v>
      </c>
      <c r="D6067" s="12">
        <v>2007.0</v>
      </c>
      <c r="E6067" s="7">
        <f>'Cleaned and Complete Military E'!AY104</f>
        <v>166215543.3</v>
      </c>
    </row>
    <row r="6068">
      <c r="A6068" s="1" t="s">
        <v>497</v>
      </c>
      <c r="B6068" s="1" t="s">
        <v>498</v>
      </c>
      <c r="C6068" s="1" t="s">
        <v>6</v>
      </c>
      <c r="D6068" s="12">
        <v>2008.0</v>
      </c>
      <c r="E6068" s="7">
        <f>'Cleaned and Complete Military E'!AZ104</f>
        <v>194000300.9</v>
      </c>
    </row>
    <row r="6069">
      <c r="A6069" s="1" t="s">
        <v>497</v>
      </c>
      <c r="B6069" s="1" t="s">
        <v>498</v>
      </c>
      <c r="C6069" s="1" t="s">
        <v>6</v>
      </c>
      <c r="D6069" s="12">
        <v>2009.0</v>
      </c>
      <c r="E6069" s="7">
        <f>'Cleaned and Complete Military E'!BA104</f>
        <v>219476865.3</v>
      </c>
    </row>
    <row r="6070">
      <c r="A6070" s="1" t="s">
        <v>497</v>
      </c>
      <c r="B6070" s="1" t="s">
        <v>498</v>
      </c>
      <c r="C6070" s="1" t="s">
        <v>6</v>
      </c>
      <c r="D6070" s="12">
        <v>2010.0</v>
      </c>
      <c r="E6070" s="7">
        <f>'Cleaned and Complete Military E'!BB104</f>
        <v>282725098.8</v>
      </c>
    </row>
    <row r="6071">
      <c r="A6071" s="1" t="s">
        <v>497</v>
      </c>
      <c r="B6071" s="1" t="s">
        <v>498</v>
      </c>
      <c r="C6071" s="1" t="s">
        <v>6</v>
      </c>
      <c r="D6071" s="12">
        <v>2011.0</v>
      </c>
      <c r="E6071" s="7">
        <f>'Cleaned and Complete Military E'!BC104</f>
        <v>307473984.2</v>
      </c>
    </row>
    <row r="6072">
      <c r="A6072" s="1" t="s">
        <v>497</v>
      </c>
      <c r="B6072" s="1" t="s">
        <v>498</v>
      </c>
      <c r="C6072" s="1" t="s">
        <v>6</v>
      </c>
      <c r="D6072" s="12">
        <v>2012.0</v>
      </c>
      <c r="E6072" s="7">
        <f>'Cleaned and Complete Military E'!BD104</f>
        <v>359739418.8</v>
      </c>
    </row>
    <row r="6073">
      <c r="A6073" s="1" t="s">
        <v>497</v>
      </c>
      <c r="B6073" s="1" t="s">
        <v>498</v>
      </c>
      <c r="C6073" s="1" t="s">
        <v>6</v>
      </c>
      <c r="D6073" s="12">
        <v>2013.0</v>
      </c>
      <c r="E6073" s="7">
        <f>'Cleaned and Complete Military E'!BE104</f>
        <v>443379945.5</v>
      </c>
    </row>
    <row r="6074">
      <c r="A6074" s="1" t="s">
        <v>497</v>
      </c>
      <c r="B6074" s="1" t="s">
        <v>498</v>
      </c>
      <c r="C6074" s="1" t="s">
        <v>6</v>
      </c>
      <c r="D6074" s="12">
        <v>2014.0</v>
      </c>
      <c r="E6074" s="7">
        <f>'Cleaned and Complete Military E'!BF104</f>
        <v>507287182.6</v>
      </c>
    </row>
    <row r="6075">
      <c r="A6075" s="1" t="s">
        <v>497</v>
      </c>
      <c r="B6075" s="1" t="s">
        <v>498</v>
      </c>
      <c r="C6075" s="1" t="s">
        <v>6</v>
      </c>
      <c r="D6075" s="12">
        <v>2015.0</v>
      </c>
      <c r="E6075" s="7">
        <f>'Cleaned and Complete Military E'!BG104</f>
        <v>517075761.8</v>
      </c>
    </row>
    <row r="6076">
      <c r="A6076" s="1" t="s">
        <v>497</v>
      </c>
      <c r="B6076" s="1" t="s">
        <v>498</v>
      </c>
      <c r="C6076" s="1" t="s">
        <v>6</v>
      </c>
      <c r="D6076" s="12">
        <v>2016.0</v>
      </c>
      <c r="E6076" s="7">
        <f>'Cleaned and Complete Military E'!BH104</f>
        <v>544218297.9</v>
      </c>
    </row>
    <row r="6077">
      <c r="A6077" s="1" t="s">
        <v>497</v>
      </c>
      <c r="B6077" s="1" t="s">
        <v>498</v>
      </c>
      <c r="C6077" s="1" t="s">
        <v>6</v>
      </c>
      <c r="D6077" s="12">
        <v>2017.0</v>
      </c>
      <c r="E6077" s="7">
        <f>'Cleaned and Complete Military E'!BI104</f>
        <v>611215551.9</v>
      </c>
    </row>
    <row r="6078">
      <c r="A6078" s="1" t="s">
        <v>497</v>
      </c>
      <c r="B6078" s="1" t="s">
        <v>498</v>
      </c>
      <c r="C6078" s="1" t="s">
        <v>6</v>
      </c>
      <c r="D6078" s="12">
        <v>2018.0</v>
      </c>
      <c r="E6078" s="7">
        <f>'Cleaned and Complete Military E'!BJ104</f>
        <v>675475234.1</v>
      </c>
    </row>
    <row r="6079">
      <c r="A6079" s="1" t="str">
        <f>'Cleaned and Complete Military E'!A105</f>
        <v>Uganda</v>
      </c>
      <c r="B6079" s="1" t="str">
        <f>'Cleaned and Complete Military E'!B105</f>
        <v>UGA</v>
      </c>
      <c r="C6079" s="1" t="str">
        <f>'Cleaned and Complete Military E'!C105</f>
        <v>Country</v>
      </c>
      <c r="D6079" s="8">
        <v>1960.0</v>
      </c>
      <c r="E6079" s="7">
        <f>'Cleaned and Complete Military E'!D105</f>
        <v>161789308.3</v>
      </c>
    </row>
    <row r="6080">
      <c r="A6080" s="1" t="s">
        <v>499</v>
      </c>
      <c r="B6080" s="1" t="s">
        <v>500</v>
      </c>
      <c r="C6080" s="1" t="s">
        <v>6</v>
      </c>
      <c r="D6080" s="12">
        <v>1961.0</v>
      </c>
      <c r="E6080" s="7">
        <f>'Cleaned and Complete Military E'!E105</f>
        <v>161789308.3</v>
      </c>
    </row>
    <row r="6081">
      <c r="A6081" s="1" t="s">
        <v>499</v>
      </c>
      <c r="B6081" s="1" t="s">
        <v>500</v>
      </c>
      <c r="C6081" s="1" t="s">
        <v>6</v>
      </c>
      <c r="D6081" s="12">
        <v>1962.0</v>
      </c>
      <c r="E6081" s="7">
        <f>'Cleaned and Complete Military E'!F105</f>
        <v>727985.4403</v>
      </c>
    </row>
    <row r="6082">
      <c r="A6082" s="1" t="s">
        <v>499</v>
      </c>
      <c r="B6082" s="1" t="s">
        <v>500</v>
      </c>
      <c r="C6082" s="1" t="s">
        <v>6</v>
      </c>
      <c r="D6082" s="12">
        <v>1963.0</v>
      </c>
      <c r="E6082" s="7">
        <f>'Cleaned and Complete Military E'!G105</f>
        <v>2729945.401</v>
      </c>
    </row>
    <row r="6083">
      <c r="A6083" s="1" t="s">
        <v>499</v>
      </c>
      <c r="B6083" s="1" t="s">
        <v>500</v>
      </c>
      <c r="C6083" s="1" t="s">
        <v>6</v>
      </c>
      <c r="D6083" s="12">
        <v>1964.0</v>
      </c>
      <c r="E6083" s="7">
        <f>'Cleaned and Complete Military E'!H105</f>
        <v>5487890.242</v>
      </c>
    </row>
    <row r="6084">
      <c r="A6084" s="1" t="s">
        <v>499</v>
      </c>
      <c r="B6084" s="1" t="s">
        <v>500</v>
      </c>
      <c r="C6084" s="1" t="s">
        <v>6</v>
      </c>
      <c r="D6084" s="12">
        <v>1965.0</v>
      </c>
      <c r="E6084" s="7">
        <f>'Cleaned and Complete Military E'!I105</f>
        <v>10737785.24</v>
      </c>
    </row>
    <row r="6085">
      <c r="A6085" s="1" t="s">
        <v>499</v>
      </c>
      <c r="B6085" s="1" t="s">
        <v>500</v>
      </c>
      <c r="C6085" s="1" t="s">
        <v>6</v>
      </c>
      <c r="D6085" s="12">
        <v>1966.0</v>
      </c>
      <c r="E6085" s="7">
        <f>'Cleaned and Complete Military E'!J105</f>
        <v>14265714.69</v>
      </c>
    </row>
    <row r="6086">
      <c r="A6086" s="1" t="s">
        <v>499</v>
      </c>
      <c r="B6086" s="1" t="s">
        <v>500</v>
      </c>
      <c r="C6086" s="1" t="s">
        <v>6</v>
      </c>
      <c r="D6086" s="12">
        <v>1967.0</v>
      </c>
      <c r="E6086" s="7">
        <f>'Cleaned and Complete Military E'!K105</f>
        <v>16841663.17</v>
      </c>
    </row>
    <row r="6087">
      <c r="A6087" s="1" t="s">
        <v>499</v>
      </c>
      <c r="B6087" s="1" t="s">
        <v>500</v>
      </c>
      <c r="C6087" s="1" t="s">
        <v>6</v>
      </c>
      <c r="D6087" s="12">
        <v>1968.0</v>
      </c>
      <c r="E6087" s="7">
        <f>'Cleaned and Complete Military E'!L105</f>
        <v>19942601.15</v>
      </c>
    </row>
    <row r="6088">
      <c r="A6088" s="1" t="s">
        <v>499</v>
      </c>
      <c r="B6088" s="1" t="s">
        <v>500</v>
      </c>
      <c r="C6088" s="1" t="s">
        <v>6</v>
      </c>
      <c r="D6088" s="12">
        <v>1969.0</v>
      </c>
      <c r="E6088" s="7">
        <f>'Cleaned and Complete Military E'!M105</f>
        <v>22861542.77</v>
      </c>
    </row>
    <row r="6089">
      <c r="A6089" s="1" t="s">
        <v>499</v>
      </c>
      <c r="B6089" s="1" t="s">
        <v>500</v>
      </c>
      <c r="C6089" s="1" t="s">
        <v>6</v>
      </c>
      <c r="D6089" s="12">
        <v>1970.0</v>
      </c>
      <c r="E6089" s="7">
        <f>'Cleaned and Complete Military E'!N105</f>
        <v>26627467.45</v>
      </c>
    </row>
    <row r="6090">
      <c r="A6090" s="1" t="s">
        <v>499</v>
      </c>
      <c r="B6090" s="1" t="s">
        <v>500</v>
      </c>
      <c r="C6090" s="1" t="s">
        <v>6</v>
      </c>
      <c r="D6090" s="12">
        <v>1971.0</v>
      </c>
      <c r="E6090" s="7">
        <f>'Cleaned and Complete Military E'!O105</f>
        <v>52687946.24</v>
      </c>
    </row>
    <row r="6091">
      <c r="A6091" s="1" t="s">
        <v>499</v>
      </c>
      <c r="B6091" s="1" t="s">
        <v>500</v>
      </c>
      <c r="C6091" s="1" t="s">
        <v>6</v>
      </c>
      <c r="D6091" s="12">
        <v>1972.0</v>
      </c>
      <c r="E6091" s="7">
        <f>'Cleaned and Complete Military E'!P105</f>
        <v>64944701.11</v>
      </c>
    </row>
    <row r="6092">
      <c r="A6092" s="1" t="s">
        <v>499</v>
      </c>
      <c r="B6092" s="1" t="s">
        <v>500</v>
      </c>
      <c r="C6092" s="1" t="s">
        <v>6</v>
      </c>
      <c r="D6092" s="12">
        <v>1973.0</v>
      </c>
      <c r="E6092" s="7">
        <f>'Cleaned and Complete Military E'!Q105</f>
        <v>64872640.27</v>
      </c>
    </row>
    <row r="6093">
      <c r="A6093" s="1" t="s">
        <v>499</v>
      </c>
      <c r="B6093" s="1" t="s">
        <v>500</v>
      </c>
      <c r="C6093" s="1" t="s">
        <v>6</v>
      </c>
      <c r="D6093" s="12">
        <v>1974.0</v>
      </c>
      <c r="E6093" s="7">
        <f>'Cleaned and Complete Military E'!R105</f>
        <v>80157512.31</v>
      </c>
    </row>
    <row r="6094">
      <c r="A6094" s="1" t="s">
        <v>499</v>
      </c>
      <c r="B6094" s="1" t="s">
        <v>500</v>
      </c>
      <c r="C6094" s="1" t="s">
        <v>6</v>
      </c>
      <c r="D6094" s="12">
        <v>1975.0</v>
      </c>
      <c r="E6094" s="7">
        <f>'Cleaned and Complete Military E'!S105</f>
        <v>86567896.18</v>
      </c>
    </row>
    <row r="6095">
      <c r="A6095" s="1" t="s">
        <v>499</v>
      </c>
      <c r="B6095" s="1" t="s">
        <v>500</v>
      </c>
      <c r="C6095" s="1" t="s">
        <v>6</v>
      </c>
      <c r="D6095" s="12">
        <v>1976.0</v>
      </c>
      <c r="E6095" s="7">
        <f>'Cleaned and Complete Military E'!T105</f>
        <v>101074621</v>
      </c>
    </row>
    <row r="6096">
      <c r="A6096" s="1" t="s">
        <v>499</v>
      </c>
      <c r="B6096" s="1" t="s">
        <v>500</v>
      </c>
      <c r="C6096" s="1" t="s">
        <v>6</v>
      </c>
      <c r="D6096" s="12">
        <v>1977.0</v>
      </c>
      <c r="E6096" s="7">
        <f>'Cleaned and Complete Military E'!U105</f>
        <v>131916696.9</v>
      </c>
    </row>
    <row r="6097">
      <c r="A6097" s="1" t="s">
        <v>499</v>
      </c>
      <c r="B6097" s="1" t="s">
        <v>500</v>
      </c>
      <c r="C6097" s="1" t="s">
        <v>6</v>
      </c>
      <c r="D6097" s="12">
        <v>1978.0</v>
      </c>
      <c r="E6097" s="7">
        <f>'Cleaned and Complete Military E'!V105</f>
        <v>151699852.8</v>
      </c>
    </row>
    <row r="6098">
      <c r="A6098" s="1" t="s">
        <v>499</v>
      </c>
      <c r="B6098" s="1" t="s">
        <v>500</v>
      </c>
      <c r="C6098" s="1" t="s">
        <v>6</v>
      </c>
      <c r="D6098" s="12">
        <v>1979.0</v>
      </c>
      <c r="E6098" s="7">
        <f>'Cleaned and Complete Military E'!W105</f>
        <v>206806783</v>
      </c>
    </row>
    <row r="6099">
      <c r="A6099" s="1" t="s">
        <v>499</v>
      </c>
      <c r="B6099" s="1" t="s">
        <v>500</v>
      </c>
      <c r="C6099" s="1" t="s">
        <v>6</v>
      </c>
      <c r="D6099" s="12">
        <v>1980.0</v>
      </c>
      <c r="E6099" s="7">
        <f>'Cleaned and Complete Military E'!X105</f>
        <v>398813536.5</v>
      </c>
    </row>
    <row r="6100">
      <c r="A6100" s="1" t="s">
        <v>499</v>
      </c>
      <c r="B6100" s="1" t="s">
        <v>500</v>
      </c>
      <c r="C6100" s="1" t="s">
        <v>6</v>
      </c>
      <c r="D6100" s="12">
        <v>1981.0</v>
      </c>
      <c r="E6100" s="7">
        <f>'Cleaned and Complete Military E'!Y105</f>
        <v>108146878.4</v>
      </c>
    </row>
    <row r="6101">
      <c r="A6101" s="1" t="s">
        <v>499</v>
      </c>
      <c r="B6101" s="1" t="s">
        <v>500</v>
      </c>
      <c r="C6101" s="1" t="s">
        <v>6</v>
      </c>
      <c r="D6101" s="12">
        <v>1982.0</v>
      </c>
      <c r="E6101" s="7">
        <f>'Cleaned and Complete Military E'!Z105</f>
        <v>87488449.89</v>
      </c>
    </row>
    <row r="6102">
      <c r="A6102" s="1" t="s">
        <v>499</v>
      </c>
      <c r="B6102" s="1" t="s">
        <v>500</v>
      </c>
      <c r="C6102" s="1" t="s">
        <v>6</v>
      </c>
      <c r="D6102" s="12">
        <v>1983.0</v>
      </c>
      <c r="E6102" s="7">
        <f>'Cleaned and Complete Military E'!AA105</f>
        <v>93723596.47</v>
      </c>
    </row>
    <row r="6103">
      <c r="A6103" s="1" t="s">
        <v>499</v>
      </c>
      <c r="B6103" s="1" t="s">
        <v>500</v>
      </c>
      <c r="C6103" s="1" t="s">
        <v>6</v>
      </c>
      <c r="D6103" s="12">
        <v>1984.0</v>
      </c>
      <c r="E6103" s="7">
        <f>'Cleaned and Complete Military E'!AB105</f>
        <v>75215039.12</v>
      </c>
    </row>
    <row r="6104">
      <c r="A6104" s="1" t="s">
        <v>499</v>
      </c>
      <c r="B6104" s="1" t="s">
        <v>500</v>
      </c>
      <c r="C6104" s="1" t="s">
        <v>6</v>
      </c>
      <c r="D6104" s="12">
        <v>1985.0</v>
      </c>
      <c r="E6104" s="7">
        <f>'Cleaned and Complete Military E'!AC105</f>
        <v>104818309</v>
      </c>
    </row>
    <row r="6105">
      <c r="A6105" s="1" t="s">
        <v>499</v>
      </c>
      <c r="B6105" s="1" t="s">
        <v>500</v>
      </c>
      <c r="C6105" s="1" t="s">
        <v>6</v>
      </c>
      <c r="D6105" s="12">
        <v>1986.0</v>
      </c>
      <c r="E6105" s="7">
        <f>'Cleaned and Complete Military E'!AD105</f>
        <v>131071428.6</v>
      </c>
    </row>
    <row r="6106">
      <c r="A6106" s="1" t="s">
        <v>499</v>
      </c>
      <c r="B6106" s="1" t="s">
        <v>500</v>
      </c>
      <c r="C6106" s="1" t="s">
        <v>6</v>
      </c>
      <c r="D6106" s="12">
        <v>1987.0</v>
      </c>
      <c r="E6106" s="7">
        <f>'Cleaned and Complete Military E'!AE105</f>
        <v>130971749.2</v>
      </c>
    </row>
    <row r="6107">
      <c r="A6107" s="1" t="s">
        <v>499</v>
      </c>
      <c r="B6107" s="1" t="s">
        <v>500</v>
      </c>
      <c r="C6107" s="1" t="s">
        <v>6</v>
      </c>
      <c r="D6107" s="12">
        <v>1988.0</v>
      </c>
      <c r="E6107" s="7">
        <f>'Cleaned and Complete Military E'!AF105</f>
        <v>140904123</v>
      </c>
    </row>
    <row r="6108">
      <c r="A6108" s="1" t="s">
        <v>499</v>
      </c>
      <c r="B6108" s="1" t="s">
        <v>500</v>
      </c>
      <c r="C6108" s="1" t="s">
        <v>6</v>
      </c>
      <c r="D6108" s="12">
        <v>1989.0</v>
      </c>
      <c r="E6108" s="7">
        <f>'Cleaned and Complete Military E'!AG105</f>
        <v>139821239.7</v>
      </c>
    </row>
    <row r="6109">
      <c r="A6109" s="1" t="s">
        <v>499</v>
      </c>
      <c r="B6109" s="1" t="s">
        <v>500</v>
      </c>
      <c r="C6109" s="1" t="s">
        <v>6</v>
      </c>
      <c r="D6109" s="12">
        <v>1990.0</v>
      </c>
      <c r="E6109" s="7">
        <f>'Cleaned and Complete Military E'!AH105</f>
        <v>107006214.2</v>
      </c>
    </row>
    <row r="6110">
      <c r="A6110" s="1" t="s">
        <v>499</v>
      </c>
      <c r="B6110" s="1" t="s">
        <v>500</v>
      </c>
      <c r="C6110" s="1" t="s">
        <v>6</v>
      </c>
      <c r="D6110" s="12">
        <v>1991.0</v>
      </c>
      <c r="E6110" s="7">
        <f>'Cleaned and Complete Military E'!AI105</f>
        <v>73561599.98</v>
      </c>
    </row>
    <row r="6111">
      <c r="A6111" s="1" t="s">
        <v>499</v>
      </c>
      <c r="B6111" s="1" t="s">
        <v>500</v>
      </c>
      <c r="C6111" s="1" t="s">
        <v>6</v>
      </c>
      <c r="D6111" s="12">
        <v>1992.0</v>
      </c>
      <c r="E6111" s="7">
        <f>'Cleaned and Complete Military E'!AJ105</f>
        <v>52331345.97</v>
      </c>
    </row>
    <row r="6112">
      <c r="A6112" s="1" t="s">
        <v>499</v>
      </c>
      <c r="B6112" s="1" t="s">
        <v>500</v>
      </c>
      <c r="C6112" s="1" t="s">
        <v>6</v>
      </c>
      <c r="D6112" s="12">
        <v>1993.0</v>
      </c>
      <c r="E6112" s="7">
        <f>'Cleaned and Complete Military E'!AK105</f>
        <v>62636650.43</v>
      </c>
    </row>
    <row r="6113">
      <c r="A6113" s="1" t="s">
        <v>499</v>
      </c>
      <c r="B6113" s="1" t="s">
        <v>500</v>
      </c>
      <c r="C6113" s="1" t="s">
        <v>6</v>
      </c>
      <c r="D6113" s="12">
        <v>1994.0</v>
      </c>
      <c r="E6113" s="7">
        <f>'Cleaned and Complete Military E'!AL105</f>
        <v>104127847.9</v>
      </c>
    </row>
    <row r="6114">
      <c r="A6114" s="1" t="s">
        <v>499</v>
      </c>
      <c r="B6114" s="1" t="s">
        <v>500</v>
      </c>
      <c r="C6114" s="1" t="s">
        <v>6</v>
      </c>
      <c r="D6114" s="12">
        <v>1995.0</v>
      </c>
      <c r="E6114" s="7">
        <f>'Cleaned and Complete Military E'!AM105</f>
        <v>127002622.5</v>
      </c>
    </row>
    <row r="6115">
      <c r="A6115" s="1" t="s">
        <v>499</v>
      </c>
      <c r="B6115" s="1" t="s">
        <v>500</v>
      </c>
      <c r="C6115" s="1" t="s">
        <v>6</v>
      </c>
      <c r="D6115" s="12">
        <v>1996.0</v>
      </c>
      <c r="E6115" s="7">
        <f>'Cleaned and Complete Military E'!AN105</f>
        <v>135393564.5</v>
      </c>
    </row>
    <row r="6116">
      <c r="A6116" s="1" t="s">
        <v>499</v>
      </c>
      <c r="B6116" s="1" t="s">
        <v>500</v>
      </c>
      <c r="C6116" s="1" t="s">
        <v>6</v>
      </c>
      <c r="D6116" s="12">
        <v>1997.0</v>
      </c>
      <c r="E6116" s="7">
        <f>'Cleaned and Complete Military E'!AO105</f>
        <v>139615977.7</v>
      </c>
    </row>
    <row r="6117">
      <c r="A6117" s="1" t="s">
        <v>499</v>
      </c>
      <c r="B6117" s="1" t="s">
        <v>500</v>
      </c>
      <c r="C6117" s="1" t="s">
        <v>6</v>
      </c>
      <c r="D6117" s="12">
        <v>1998.0</v>
      </c>
      <c r="E6117" s="7">
        <f>'Cleaned and Complete Military E'!AP105</f>
        <v>154712531.5</v>
      </c>
    </row>
    <row r="6118">
      <c r="A6118" s="1" t="s">
        <v>499</v>
      </c>
      <c r="B6118" s="1" t="s">
        <v>500</v>
      </c>
      <c r="C6118" s="1" t="s">
        <v>6</v>
      </c>
      <c r="D6118" s="12">
        <v>1999.0</v>
      </c>
      <c r="E6118" s="7">
        <f>'Cleaned and Complete Military E'!AQ105</f>
        <v>159704570.3</v>
      </c>
    </row>
    <row r="6119">
      <c r="A6119" s="1" t="s">
        <v>499</v>
      </c>
      <c r="B6119" s="1" t="s">
        <v>500</v>
      </c>
      <c r="C6119" s="1" t="s">
        <v>6</v>
      </c>
      <c r="D6119" s="12">
        <v>2000.0</v>
      </c>
      <c r="E6119" s="7">
        <f>'Cleaned and Complete Military E'!AR105</f>
        <v>141303025.9</v>
      </c>
    </row>
    <row r="6120">
      <c r="A6120" s="1" t="s">
        <v>499</v>
      </c>
      <c r="B6120" s="1" t="s">
        <v>500</v>
      </c>
      <c r="C6120" s="1" t="s">
        <v>6</v>
      </c>
      <c r="D6120" s="12">
        <v>2001.0</v>
      </c>
      <c r="E6120" s="7">
        <f>'Cleaned and Complete Military E'!AS105</f>
        <v>136157342.5</v>
      </c>
    </row>
    <row r="6121">
      <c r="A6121" s="1" t="s">
        <v>499</v>
      </c>
      <c r="B6121" s="1" t="s">
        <v>500</v>
      </c>
      <c r="C6121" s="1" t="s">
        <v>6</v>
      </c>
      <c r="D6121" s="12">
        <v>2002.0</v>
      </c>
      <c r="E6121" s="7">
        <f>'Cleaned and Complete Military E'!AT105</f>
        <v>142191594.1</v>
      </c>
    </row>
    <row r="6122">
      <c r="A6122" s="1" t="s">
        <v>499</v>
      </c>
      <c r="B6122" s="1" t="s">
        <v>500</v>
      </c>
      <c r="C6122" s="1" t="s">
        <v>6</v>
      </c>
      <c r="D6122" s="12">
        <v>2003.0</v>
      </c>
      <c r="E6122" s="7">
        <f>'Cleaned and Complete Military E'!AU105</f>
        <v>152379921.8</v>
      </c>
    </row>
    <row r="6123">
      <c r="A6123" s="1" t="s">
        <v>499</v>
      </c>
      <c r="B6123" s="1" t="s">
        <v>500</v>
      </c>
      <c r="C6123" s="1" t="s">
        <v>6</v>
      </c>
      <c r="D6123" s="12">
        <v>2004.0</v>
      </c>
      <c r="E6123" s="7">
        <f>'Cleaned and Complete Military E'!AV105</f>
        <v>196015853.7</v>
      </c>
    </row>
    <row r="6124">
      <c r="A6124" s="1" t="s">
        <v>499</v>
      </c>
      <c r="B6124" s="1" t="s">
        <v>500</v>
      </c>
      <c r="C6124" s="1" t="s">
        <v>6</v>
      </c>
      <c r="D6124" s="12">
        <v>2005.0</v>
      </c>
      <c r="E6124" s="7">
        <f>'Cleaned and Complete Military E'!AW105</f>
        <v>216667041.1</v>
      </c>
    </row>
    <row r="6125">
      <c r="A6125" s="1" t="s">
        <v>499</v>
      </c>
      <c r="B6125" s="1" t="s">
        <v>500</v>
      </c>
      <c r="C6125" s="1" t="s">
        <v>6</v>
      </c>
      <c r="D6125" s="12">
        <v>2006.0</v>
      </c>
      <c r="E6125" s="7">
        <f>'Cleaned and Complete Military E'!AX105</f>
        <v>218533948.5</v>
      </c>
    </row>
    <row r="6126">
      <c r="A6126" s="1" t="s">
        <v>499</v>
      </c>
      <c r="B6126" s="1" t="s">
        <v>500</v>
      </c>
      <c r="C6126" s="1" t="s">
        <v>6</v>
      </c>
      <c r="D6126" s="12">
        <v>2007.0</v>
      </c>
      <c r="E6126" s="7">
        <f>'Cleaned and Complete Military E'!AY105</f>
        <v>252119246.4</v>
      </c>
    </row>
    <row r="6127">
      <c r="A6127" s="1" t="s">
        <v>499</v>
      </c>
      <c r="B6127" s="1" t="s">
        <v>500</v>
      </c>
      <c r="C6127" s="1" t="s">
        <v>6</v>
      </c>
      <c r="D6127" s="12">
        <v>2008.0</v>
      </c>
      <c r="E6127" s="7">
        <f>'Cleaned and Complete Military E'!AZ105</f>
        <v>311856269.3</v>
      </c>
    </row>
    <row r="6128">
      <c r="A6128" s="1" t="s">
        <v>499</v>
      </c>
      <c r="B6128" s="1" t="s">
        <v>500</v>
      </c>
      <c r="C6128" s="1" t="s">
        <v>6</v>
      </c>
      <c r="D6128" s="12">
        <v>2009.0</v>
      </c>
      <c r="E6128" s="7">
        <f>'Cleaned and Complete Military E'!BA105</f>
        <v>293527670.7</v>
      </c>
    </row>
    <row r="6129">
      <c r="A6129" s="1" t="s">
        <v>499</v>
      </c>
      <c r="B6129" s="1" t="s">
        <v>500</v>
      </c>
      <c r="C6129" s="1" t="s">
        <v>6</v>
      </c>
      <c r="D6129" s="12">
        <v>2010.0</v>
      </c>
      <c r="E6129" s="7">
        <f>'Cleaned and Complete Military E'!BB105</f>
        <v>608685868.6</v>
      </c>
    </row>
    <row r="6130">
      <c r="A6130" s="1" t="s">
        <v>499</v>
      </c>
      <c r="B6130" s="1" t="s">
        <v>500</v>
      </c>
      <c r="C6130" s="1" t="s">
        <v>6</v>
      </c>
      <c r="D6130" s="12">
        <v>2011.0</v>
      </c>
      <c r="E6130" s="7">
        <f>'Cleaned and Complete Military E'!BC105</f>
        <v>607135070.9</v>
      </c>
    </row>
    <row r="6131">
      <c r="A6131" s="1" t="s">
        <v>499</v>
      </c>
      <c r="B6131" s="1" t="s">
        <v>500</v>
      </c>
      <c r="C6131" s="1" t="s">
        <v>6</v>
      </c>
      <c r="D6131" s="12">
        <v>2012.0</v>
      </c>
      <c r="E6131" s="7">
        <f>'Cleaned and Complete Military E'!BD105</f>
        <v>351838247</v>
      </c>
    </row>
    <row r="6132">
      <c r="A6132" s="1" t="s">
        <v>499</v>
      </c>
      <c r="B6132" s="1" t="s">
        <v>500</v>
      </c>
      <c r="C6132" s="1" t="s">
        <v>6</v>
      </c>
      <c r="D6132" s="12">
        <v>2013.0</v>
      </c>
      <c r="E6132" s="7">
        <f>'Cleaned and Complete Military E'!BE105</f>
        <v>300075573.4</v>
      </c>
    </row>
    <row r="6133">
      <c r="A6133" s="1" t="s">
        <v>499</v>
      </c>
      <c r="B6133" s="1" t="s">
        <v>500</v>
      </c>
      <c r="C6133" s="1" t="s">
        <v>6</v>
      </c>
      <c r="D6133" s="12">
        <v>2014.0</v>
      </c>
      <c r="E6133" s="7">
        <f>'Cleaned and Complete Military E'!BF105</f>
        <v>325662842</v>
      </c>
    </row>
    <row r="6134">
      <c r="A6134" s="1" t="s">
        <v>499</v>
      </c>
      <c r="B6134" s="1" t="s">
        <v>500</v>
      </c>
      <c r="C6134" s="1" t="s">
        <v>6</v>
      </c>
      <c r="D6134" s="12">
        <v>2015.0</v>
      </c>
      <c r="E6134" s="7">
        <f>'Cleaned and Complete Military E'!BG105</f>
        <v>306140404.6</v>
      </c>
    </row>
    <row r="6135">
      <c r="A6135" s="1" t="s">
        <v>499</v>
      </c>
      <c r="B6135" s="1" t="s">
        <v>500</v>
      </c>
      <c r="C6135" s="1" t="s">
        <v>6</v>
      </c>
      <c r="D6135" s="12">
        <v>2016.0</v>
      </c>
      <c r="E6135" s="7">
        <f>'Cleaned and Complete Military E'!BH105</f>
        <v>318551679.3</v>
      </c>
    </row>
    <row r="6136">
      <c r="A6136" s="1" t="s">
        <v>499</v>
      </c>
      <c r="B6136" s="1" t="s">
        <v>500</v>
      </c>
      <c r="C6136" s="1" t="s">
        <v>6</v>
      </c>
      <c r="D6136" s="12">
        <v>2017.0</v>
      </c>
      <c r="E6136" s="7">
        <f>'Cleaned and Complete Military E'!BI105</f>
        <v>346762883.8</v>
      </c>
    </row>
    <row r="6137">
      <c r="A6137" s="1" t="s">
        <v>499</v>
      </c>
      <c r="B6137" s="1" t="s">
        <v>500</v>
      </c>
      <c r="C6137" s="1" t="s">
        <v>6</v>
      </c>
      <c r="D6137" s="12">
        <v>2018.0</v>
      </c>
      <c r="E6137" s="7">
        <f>'Cleaned and Complete Military E'!BJ105</f>
        <v>408367566.7</v>
      </c>
    </row>
    <row r="6138">
      <c r="A6138" s="1" t="str">
        <f>'Cleaned and Complete Military E'!A106</f>
        <v>United States</v>
      </c>
      <c r="B6138" s="1" t="str">
        <f>'Cleaned and Complete Military E'!B106</f>
        <v>USA</v>
      </c>
      <c r="C6138" s="1" t="str">
        <f>'Cleaned and Complete Military E'!C106</f>
        <v>Country</v>
      </c>
      <c r="D6138" s="8">
        <v>1960.0</v>
      </c>
      <c r="E6138" s="7">
        <f>'Cleaned and Complete Military E'!D106</f>
        <v>45380000000</v>
      </c>
    </row>
    <row r="6139">
      <c r="A6139" s="1" t="s">
        <v>507</v>
      </c>
      <c r="B6139" s="1" t="s">
        <v>508</v>
      </c>
      <c r="C6139" s="1" t="s">
        <v>6</v>
      </c>
      <c r="D6139" s="12">
        <v>1961.0</v>
      </c>
      <c r="E6139" s="7">
        <f>'Cleaned and Complete Military E'!E106</f>
        <v>47808000000</v>
      </c>
    </row>
    <row r="6140">
      <c r="A6140" s="1" t="s">
        <v>507</v>
      </c>
      <c r="B6140" s="1" t="s">
        <v>508</v>
      </c>
      <c r="C6140" s="1" t="s">
        <v>6</v>
      </c>
      <c r="D6140" s="12">
        <v>1962.0</v>
      </c>
      <c r="E6140" s="7">
        <f>'Cleaned and Complete Military E'!F106</f>
        <v>52381000000</v>
      </c>
    </row>
    <row r="6141">
      <c r="A6141" s="1" t="s">
        <v>507</v>
      </c>
      <c r="B6141" s="1" t="s">
        <v>508</v>
      </c>
      <c r="C6141" s="1" t="s">
        <v>6</v>
      </c>
      <c r="D6141" s="12">
        <v>1963.0</v>
      </c>
      <c r="E6141" s="7">
        <f>'Cleaned and Complete Military E'!G106</f>
        <v>52295000000</v>
      </c>
    </row>
    <row r="6142">
      <c r="A6142" s="1" t="s">
        <v>507</v>
      </c>
      <c r="B6142" s="1" t="s">
        <v>508</v>
      </c>
      <c r="C6142" s="1" t="s">
        <v>6</v>
      </c>
      <c r="D6142" s="12">
        <v>1964.0</v>
      </c>
      <c r="E6142" s="7">
        <f>'Cleaned and Complete Military E'!H106</f>
        <v>51213000000</v>
      </c>
    </row>
    <row r="6143">
      <c r="A6143" s="1" t="s">
        <v>507</v>
      </c>
      <c r="B6143" s="1" t="s">
        <v>508</v>
      </c>
      <c r="C6143" s="1" t="s">
        <v>6</v>
      </c>
      <c r="D6143" s="12">
        <v>1965.0</v>
      </c>
      <c r="E6143" s="7">
        <f>'Cleaned and Complete Military E'!I106</f>
        <v>51827000000</v>
      </c>
    </row>
    <row r="6144">
      <c r="A6144" s="1" t="s">
        <v>507</v>
      </c>
      <c r="B6144" s="1" t="s">
        <v>508</v>
      </c>
      <c r="C6144" s="1" t="s">
        <v>6</v>
      </c>
      <c r="D6144" s="12">
        <v>1966.0</v>
      </c>
      <c r="E6144" s="7">
        <f>'Cleaned and Complete Military E'!J106</f>
        <v>63572000000</v>
      </c>
    </row>
    <row r="6145">
      <c r="A6145" s="1" t="s">
        <v>507</v>
      </c>
      <c r="B6145" s="1" t="s">
        <v>508</v>
      </c>
      <c r="C6145" s="1" t="s">
        <v>6</v>
      </c>
      <c r="D6145" s="12">
        <v>1967.0</v>
      </c>
      <c r="E6145" s="7">
        <f>'Cleaned and Complete Military E'!K106</f>
        <v>75448000000</v>
      </c>
    </row>
    <row r="6146">
      <c r="A6146" s="1" t="s">
        <v>507</v>
      </c>
      <c r="B6146" s="1" t="s">
        <v>508</v>
      </c>
      <c r="C6146" s="1" t="s">
        <v>6</v>
      </c>
      <c r="D6146" s="12">
        <v>1968.0</v>
      </c>
      <c r="E6146" s="7">
        <f>'Cleaned and Complete Military E'!L106</f>
        <v>80732000000</v>
      </c>
    </row>
    <row r="6147">
      <c r="A6147" s="1" t="s">
        <v>507</v>
      </c>
      <c r="B6147" s="1" t="s">
        <v>508</v>
      </c>
      <c r="C6147" s="1" t="s">
        <v>6</v>
      </c>
      <c r="D6147" s="12">
        <v>1969.0</v>
      </c>
      <c r="E6147" s="7">
        <f>'Cleaned and Complete Military E'!M106</f>
        <v>81443000000</v>
      </c>
    </row>
    <row r="6148">
      <c r="A6148" s="1" t="s">
        <v>507</v>
      </c>
      <c r="B6148" s="1" t="s">
        <v>508</v>
      </c>
      <c r="C6148" s="1" t="s">
        <v>6</v>
      </c>
      <c r="D6148" s="12">
        <v>1970.0</v>
      </c>
      <c r="E6148" s="7">
        <f>'Cleaned and Complete Military E'!N106</f>
        <v>79846000000</v>
      </c>
    </row>
    <row r="6149">
      <c r="A6149" s="1" t="s">
        <v>507</v>
      </c>
      <c r="B6149" s="1" t="s">
        <v>508</v>
      </c>
      <c r="C6149" s="1" t="s">
        <v>6</v>
      </c>
      <c r="D6149" s="12">
        <v>1971.0</v>
      </c>
      <c r="E6149" s="7">
        <f>'Cleaned and Complete Military E'!O106</f>
        <v>74862000000</v>
      </c>
    </row>
    <row r="6150">
      <c r="A6150" s="1" t="s">
        <v>507</v>
      </c>
      <c r="B6150" s="1" t="s">
        <v>508</v>
      </c>
      <c r="C6150" s="1" t="s">
        <v>6</v>
      </c>
      <c r="D6150" s="12">
        <v>1972.0</v>
      </c>
      <c r="E6150" s="7">
        <f>'Cleaned and Complete Military E'!P106</f>
        <v>77639000000</v>
      </c>
    </row>
    <row r="6151">
      <c r="A6151" s="1" t="s">
        <v>507</v>
      </c>
      <c r="B6151" s="1" t="s">
        <v>508</v>
      </c>
      <c r="C6151" s="1" t="s">
        <v>6</v>
      </c>
      <c r="D6151" s="12">
        <v>1973.0</v>
      </c>
      <c r="E6151" s="7">
        <f>'Cleaned and Complete Military E'!Q106</f>
        <v>78358000000</v>
      </c>
    </row>
    <row r="6152">
      <c r="A6152" s="1" t="s">
        <v>507</v>
      </c>
      <c r="B6152" s="1" t="s">
        <v>508</v>
      </c>
      <c r="C6152" s="1" t="s">
        <v>6</v>
      </c>
      <c r="D6152" s="12">
        <v>1974.0</v>
      </c>
      <c r="E6152" s="7">
        <f>'Cleaned and Complete Military E'!R106</f>
        <v>85906000000</v>
      </c>
    </row>
    <row r="6153">
      <c r="A6153" s="1" t="s">
        <v>507</v>
      </c>
      <c r="B6153" s="1" t="s">
        <v>508</v>
      </c>
      <c r="C6153" s="1" t="s">
        <v>6</v>
      </c>
      <c r="D6153" s="12">
        <v>1975.0</v>
      </c>
      <c r="E6153" s="7">
        <f>'Cleaned and Complete Military E'!S106</f>
        <v>88400000000</v>
      </c>
    </row>
    <row r="6154">
      <c r="A6154" s="1" t="s">
        <v>507</v>
      </c>
      <c r="B6154" s="1" t="s">
        <v>508</v>
      </c>
      <c r="C6154" s="1" t="s">
        <v>6</v>
      </c>
      <c r="D6154" s="12">
        <v>1976.0</v>
      </c>
      <c r="E6154" s="7">
        <f>'Cleaned and Complete Military E'!T106</f>
        <v>91013000000</v>
      </c>
    </row>
    <row r="6155">
      <c r="A6155" s="1" t="s">
        <v>507</v>
      </c>
      <c r="B6155" s="1" t="s">
        <v>508</v>
      </c>
      <c r="C6155" s="1" t="s">
        <v>6</v>
      </c>
      <c r="D6155" s="12">
        <v>1977.0</v>
      </c>
      <c r="E6155" s="7">
        <f>'Cleaned and Complete Military E'!U106</f>
        <v>101000000000</v>
      </c>
    </row>
    <row r="6156">
      <c r="A6156" s="1" t="s">
        <v>507</v>
      </c>
      <c r="B6156" s="1" t="s">
        <v>508</v>
      </c>
      <c r="C6156" s="1" t="s">
        <v>6</v>
      </c>
      <c r="D6156" s="12">
        <v>1978.0</v>
      </c>
      <c r="E6156" s="7">
        <f>'Cleaned and Complete Military E'!V106</f>
        <v>109000000000</v>
      </c>
    </row>
    <row r="6157">
      <c r="A6157" s="1" t="s">
        <v>507</v>
      </c>
      <c r="B6157" s="1" t="s">
        <v>508</v>
      </c>
      <c r="C6157" s="1" t="s">
        <v>6</v>
      </c>
      <c r="D6157" s="12">
        <v>1979.0</v>
      </c>
      <c r="E6157" s="7">
        <f>'Cleaned and Complete Military E'!W106</f>
        <v>122000000000</v>
      </c>
    </row>
    <row r="6158">
      <c r="A6158" s="1" t="s">
        <v>507</v>
      </c>
      <c r="B6158" s="1" t="s">
        <v>508</v>
      </c>
      <c r="C6158" s="1" t="s">
        <v>6</v>
      </c>
      <c r="D6158" s="12">
        <v>1980.0</v>
      </c>
      <c r="E6158" s="7">
        <f>'Cleaned and Complete Military E'!X106</f>
        <v>138000000000</v>
      </c>
    </row>
    <row r="6159">
      <c r="A6159" s="1" t="s">
        <v>507</v>
      </c>
      <c r="B6159" s="1" t="s">
        <v>508</v>
      </c>
      <c r="C6159" s="1" t="s">
        <v>6</v>
      </c>
      <c r="D6159" s="12">
        <v>1981.0</v>
      </c>
      <c r="E6159" s="7">
        <f>'Cleaned and Complete Military E'!Y106</f>
        <v>170000000000</v>
      </c>
    </row>
    <row r="6160">
      <c r="A6160" s="1" t="s">
        <v>507</v>
      </c>
      <c r="B6160" s="1" t="s">
        <v>508</v>
      </c>
      <c r="C6160" s="1" t="s">
        <v>6</v>
      </c>
      <c r="D6160" s="12">
        <v>1982.0</v>
      </c>
      <c r="E6160" s="7">
        <f>'Cleaned and Complete Military E'!Z106</f>
        <v>214000000000</v>
      </c>
    </row>
    <row r="6161">
      <c r="A6161" s="1" t="s">
        <v>507</v>
      </c>
      <c r="B6161" s="1" t="s">
        <v>508</v>
      </c>
      <c r="C6161" s="1" t="s">
        <v>6</v>
      </c>
      <c r="D6161" s="12">
        <v>1983.0</v>
      </c>
      <c r="E6161" s="7">
        <f>'Cleaned and Complete Military E'!AA106</f>
        <v>214000000000</v>
      </c>
    </row>
    <row r="6162">
      <c r="A6162" s="1" t="s">
        <v>507</v>
      </c>
      <c r="B6162" s="1" t="s">
        <v>508</v>
      </c>
      <c r="C6162" s="1" t="s">
        <v>6</v>
      </c>
      <c r="D6162" s="12">
        <v>1984.0</v>
      </c>
      <c r="E6162" s="7">
        <f>'Cleaned and Complete Military E'!AB106</f>
        <v>231000000000</v>
      </c>
    </row>
    <row r="6163">
      <c r="A6163" s="1" t="s">
        <v>507</v>
      </c>
      <c r="B6163" s="1" t="s">
        <v>508</v>
      </c>
      <c r="C6163" s="1" t="s">
        <v>6</v>
      </c>
      <c r="D6163" s="12">
        <v>1985.0</v>
      </c>
      <c r="E6163" s="7">
        <f>'Cleaned and Complete Military E'!AC106</f>
        <v>258000000000</v>
      </c>
    </row>
    <row r="6164">
      <c r="A6164" s="1" t="s">
        <v>507</v>
      </c>
      <c r="B6164" s="1" t="s">
        <v>508</v>
      </c>
      <c r="C6164" s="1" t="s">
        <v>6</v>
      </c>
      <c r="D6164" s="12">
        <v>1986.0</v>
      </c>
      <c r="E6164" s="7">
        <f>'Cleaned and Complete Military E'!AD106</f>
        <v>281000000000</v>
      </c>
    </row>
    <row r="6165">
      <c r="A6165" s="1" t="s">
        <v>507</v>
      </c>
      <c r="B6165" s="1" t="s">
        <v>508</v>
      </c>
      <c r="C6165" s="1" t="s">
        <v>6</v>
      </c>
      <c r="D6165" s="12">
        <v>1987.0</v>
      </c>
      <c r="E6165" s="7">
        <f>'Cleaned and Complete Military E'!AE106</f>
        <v>288000000000</v>
      </c>
    </row>
    <row r="6166">
      <c r="A6166" s="1" t="s">
        <v>507</v>
      </c>
      <c r="B6166" s="1" t="s">
        <v>508</v>
      </c>
      <c r="C6166" s="1" t="s">
        <v>6</v>
      </c>
      <c r="D6166" s="12">
        <v>1988.0</v>
      </c>
      <c r="E6166" s="7">
        <f>'Cleaned and Complete Military E'!AF106</f>
        <v>293000000000</v>
      </c>
    </row>
    <row r="6167">
      <c r="A6167" s="1" t="s">
        <v>507</v>
      </c>
      <c r="B6167" s="1" t="s">
        <v>508</v>
      </c>
      <c r="C6167" s="1" t="s">
        <v>6</v>
      </c>
      <c r="D6167" s="12">
        <v>1989.0</v>
      </c>
      <c r="E6167" s="7">
        <f>'Cleaned and Complete Military E'!AG106</f>
        <v>304000000000</v>
      </c>
    </row>
    <row r="6168">
      <c r="A6168" s="1" t="s">
        <v>507</v>
      </c>
      <c r="B6168" s="1" t="s">
        <v>508</v>
      </c>
      <c r="C6168" s="1" t="s">
        <v>6</v>
      </c>
      <c r="D6168" s="12">
        <v>1990.0</v>
      </c>
      <c r="E6168" s="7">
        <f>'Cleaned and Complete Military E'!AH106</f>
        <v>306000000000</v>
      </c>
    </row>
    <row r="6169">
      <c r="A6169" s="1" t="s">
        <v>507</v>
      </c>
      <c r="B6169" s="1" t="s">
        <v>508</v>
      </c>
      <c r="C6169" s="1" t="s">
        <v>6</v>
      </c>
      <c r="D6169" s="12">
        <v>1991.0</v>
      </c>
      <c r="E6169" s="7">
        <f>'Cleaned and Complete Military E'!AI106</f>
        <v>280000000000</v>
      </c>
    </row>
    <row r="6170">
      <c r="A6170" s="1" t="s">
        <v>507</v>
      </c>
      <c r="B6170" s="1" t="s">
        <v>508</v>
      </c>
      <c r="C6170" s="1" t="s">
        <v>6</v>
      </c>
      <c r="D6170" s="12">
        <v>1992.0</v>
      </c>
      <c r="E6170" s="7">
        <f>'Cleaned and Complete Military E'!AJ106</f>
        <v>305000000000</v>
      </c>
    </row>
    <row r="6171">
      <c r="A6171" s="1" t="s">
        <v>507</v>
      </c>
      <c r="B6171" s="1" t="s">
        <v>508</v>
      </c>
      <c r="C6171" s="1" t="s">
        <v>6</v>
      </c>
      <c r="D6171" s="12">
        <v>1993.0</v>
      </c>
      <c r="E6171" s="7">
        <f>'Cleaned and Complete Military E'!AK106</f>
        <v>298000000000</v>
      </c>
    </row>
    <row r="6172">
      <c r="A6172" s="1" t="s">
        <v>507</v>
      </c>
      <c r="B6172" s="1" t="s">
        <v>508</v>
      </c>
      <c r="C6172" s="1" t="s">
        <v>6</v>
      </c>
      <c r="D6172" s="12">
        <v>1994.0</v>
      </c>
      <c r="E6172" s="7">
        <f>'Cleaned and Complete Military E'!AL106</f>
        <v>288000000000</v>
      </c>
    </row>
    <row r="6173">
      <c r="A6173" s="1" t="s">
        <v>507</v>
      </c>
      <c r="B6173" s="1" t="s">
        <v>508</v>
      </c>
      <c r="C6173" s="1" t="s">
        <v>6</v>
      </c>
      <c r="D6173" s="12">
        <v>1995.0</v>
      </c>
      <c r="E6173" s="7">
        <f>'Cleaned and Complete Military E'!AM106</f>
        <v>279000000000</v>
      </c>
    </row>
    <row r="6174">
      <c r="A6174" s="1" t="s">
        <v>507</v>
      </c>
      <c r="B6174" s="1" t="s">
        <v>508</v>
      </c>
      <c r="C6174" s="1" t="s">
        <v>6</v>
      </c>
      <c r="D6174" s="12">
        <v>1996.0</v>
      </c>
      <c r="E6174" s="7">
        <f>'Cleaned and Complete Military E'!AN106</f>
        <v>271000000000</v>
      </c>
    </row>
    <row r="6175">
      <c r="A6175" s="1" t="s">
        <v>507</v>
      </c>
      <c r="B6175" s="1" t="s">
        <v>508</v>
      </c>
      <c r="C6175" s="1" t="s">
        <v>6</v>
      </c>
      <c r="D6175" s="12">
        <v>1997.0</v>
      </c>
      <c r="E6175" s="7">
        <f>'Cleaned and Complete Military E'!AO106</f>
        <v>276000000000</v>
      </c>
    </row>
    <row r="6176">
      <c r="A6176" s="1" t="s">
        <v>507</v>
      </c>
      <c r="B6176" s="1" t="s">
        <v>508</v>
      </c>
      <c r="C6176" s="1" t="s">
        <v>6</v>
      </c>
      <c r="D6176" s="12">
        <v>1998.0</v>
      </c>
      <c r="E6176" s="7">
        <f>'Cleaned and Complete Military E'!AP106</f>
        <v>274000000000</v>
      </c>
    </row>
    <row r="6177">
      <c r="A6177" s="1" t="s">
        <v>507</v>
      </c>
      <c r="B6177" s="1" t="s">
        <v>508</v>
      </c>
      <c r="C6177" s="1" t="s">
        <v>6</v>
      </c>
      <c r="D6177" s="12">
        <v>1999.0</v>
      </c>
      <c r="E6177" s="7">
        <f>'Cleaned and Complete Military E'!AQ106</f>
        <v>281000000000</v>
      </c>
    </row>
    <row r="6178">
      <c r="A6178" s="1" t="s">
        <v>507</v>
      </c>
      <c r="B6178" s="1" t="s">
        <v>508</v>
      </c>
      <c r="C6178" s="1" t="s">
        <v>6</v>
      </c>
      <c r="D6178" s="12">
        <v>2000.0</v>
      </c>
      <c r="E6178" s="7">
        <f>'Cleaned and Complete Military E'!AR106</f>
        <v>302000000000</v>
      </c>
    </row>
    <row r="6179">
      <c r="A6179" s="1" t="s">
        <v>507</v>
      </c>
      <c r="B6179" s="1" t="s">
        <v>508</v>
      </c>
      <c r="C6179" s="1" t="s">
        <v>6</v>
      </c>
      <c r="D6179" s="12">
        <v>2001.0</v>
      </c>
      <c r="E6179" s="7">
        <f>'Cleaned and Complete Military E'!AS106</f>
        <v>313000000000</v>
      </c>
    </row>
    <row r="6180">
      <c r="A6180" s="1" t="s">
        <v>507</v>
      </c>
      <c r="B6180" s="1" t="s">
        <v>508</v>
      </c>
      <c r="C6180" s="1" t="s">
        <v>6</v>
      </c>
      <c r="D6180" s="12">
        <v>2002.0</v>
      </c>
      <c r="E6180" s="7">
        <f>'Cleaned and Complete Military E'!AT106</f>
        <v>357000000000</v>
      </c>
    </row>
    <row r="6181">
      <c r="A6181" s="1" t="s">
        <v>507</v>
      </c>
      <c r="B6181" s="1" t="s">
        <v>508</v>
      </c>
      <c r="C6181" s="1" t="s">
        <v>6</v>
      </c>
      <c r="D6181" s="12">
        <v>2003.0</v>
      </c>
      <c r="E6181" s="7">
        <f>'Cleaned and Complete Military E'!AU106</f>
        <v>415000000000</v>
      </c>
    </row>
    <row r="6182">
      <c r="A6182" s="1" t="s">
        <v>507</v>
      </c>
      <c r="B6182" s="1" t="s">
        <v>508</v>
      </c>
      <c r="C6182" s="1" t="s">
        <v>6</v>
      </c>
      <c r="D6182" s="12">
        <v>2004.0</v>
      </c>
      <c r="E6182" s="7">
        <f>'Cleaned and Complete Military E'!AV106</f>
        <v>465000000000</v>
      </c>
    </row>
    <row r="6183">
      <c r="A6183" s="1" t="s">
        <v>507</v>
      </c>
      <c r="B6183" s="1" t="s">
        <v>508</v>
      </c>
      <c r="C6183" s="1" t="s">
        <v>6</v>
      </c>
      <c r="D6183" s="12">
        <v>2005.0</v>
      </c>
      <c r="E6183" s="7">
        <f>'Cleaned and Complete Military E'!AW106</f>
        <v>503000000000</v>
      </c>
    </row>
    <row r="6184">
      <c r="A6184" s="1" t="s">
        <v>507</v>
      </c>
      <c r="B6184" s="1" t="s">
        <v>508</v>
      </c>
      <c r="C6184" s="1" t="s">
        <v>6</v>
      </c>
      <c r="D6184" s="12">
        <v>2006.0</v>
      </c>
      <c r="E6184" s="7">
        <f>'Cleaned and Complete Military E'!AX106</f>
        <v>528000000000</v>
      </c>
    </row>
    <row r="6185">
      <c r="A6185" s="1" t="s">
        <v>507</v>
      </c>
      <c r="B6185" s="1" t="s">
        <v>508</v>
      </c>
      <c r="C6185" s="1" t="s">
        <v>6</v>
      </c>
      <c r="D6185" s="12">
        <v>2007.0</v>
      </c>
      <c r="E6185" s="7">
        <f>'Cleaned and Complete Military E'!AY106</f>
        <v>557000000000</v>
      </c>
    </row>
    <row r="6186">
      <c r="A6186" s="1" t="s">
        <v>507</v>
      </c>
      <c r="B6186" s="1" t="s">
        <v>508</v>
      </c>
      <c r="C6186" s="1" t="s">
        <v>6</v>
      </c>
      <c r="D6186" s="12">
        <v>2008.0</v>
      </c>
      <c r="E6186" s="7">
        <f>'Cleaned and Complete Military E'!AZ106</f>
        <v>621000000000</v>
      </c>
    </row>
    <row r="6187">
      <c r="A6187" s="1" t="s">
        <v>507</v>
      </c>
      <c r="B6187" s="1" t="s">
        <v>508</v>
      </c>
      <c r="C6187" s="1" t="s">
        <v>6</v>
      </c>
      <c r="D6187" s="12">
        <v>2009.0</v>
      </c>
      <c r="E6187" s="7">
        <f>'Cleaned and Complete Military E'!BA106</f>
        <v>669000000000</v>
      </c>
    </row>
    <row r="6188">
      <c r="A6188" s="1" t="s">
        <v>507</v>
      </c>
      <c r="B6188" s="1" t="s">
        <v>508</v>
      </c>
      <c r="C6188" s="1" t="s">
        <v>6</v>
      </c>
      <c r="D6188" s="12">
        <v>2010.0</v>
      </c>
      <c r="E6188" s="7">
        <f>'Cleaned and Complete Military E'!BB106</f>
        <v>698000000000</v>
      </c>
    </row>
    <row r="6189">
      <c r="A6189" s="1" t="s">
        <v>507</v>
      </c>
      <c r="B6189" s="1" t="s">
        <v>508</v>
      </c>
      <c r="C6189" s="1" t="s">
        <v>6</v>
      </c>
      <c r="D6189" s="12">
        <v>2011.0</v>
      </c>
      <c r="E6189" s="7">
        <f>'Cleaned and Complete Military E'!BC106</f>
        <v>711000000000</v>
      </c>
    </row>
    <row r="6190">
      <c r="A6190" s="1" t="s">
        <v>507</v>
      </c>
      <c r="B6190" s="1" t="s">
        <v>508</v>
      </c>
      <c r="C6190" s="1" t="s">
        <v>6</v>
      </c>
      <c r="D6190" s="12">
        <v>2012.0</v>
      </c>
      <c r="E6190" s="7">
        <f>'Cleaned and Complete Military E'!BD106</f>
        <v>685000000000</v>
      </c>
    </row>
    <row r="6191">
      <c r="A6191" s="1" t="s">
        <v>507</v>
      </c>
      <c r="B6191" s="1" t="s">
        <v>508</v>
      </c>
      <c r="C6191" s="1" t="s">
        <v>6</v>
      </c>
      <c r="D6191" s="12">
        <v>2013.0</v>
      </c>
      <c r="E6191" s="7">
        <f>'Cleaned and Complete Military E'!BE106</f>
        <v>640000000000</v>
      </c>
    </row>
    <row r="6192">
      <c r="A6192" s="1" t="s">
        <v>507</v>
      </c>
      <c r="B6192" s="1" t="s">
        <v>508</v>
      </c>
      <c r="C6192" s="1" t="s">
        <v>6</v>
      </c>
      <c r="D6192" s="12">
        <v>2014.0</v>
      </c>
      <c r="E6192" s="7">
        <f>'Cleaned and Complete Military E'!BF106</f>
        <v>610000000000</v>
      </c>
    </row>
    <row r="6193">
      <c r="A6193" s="1" t="s">
        <v>507</v>
      </c>
      <c r="B6193" s="1" t="s">
        <v>508</v>
      </c>
      <c r="C6193" s="1" t="s">
        <v>6</v>
      </c>
      <c r="D6193" s="12">
        <v>2015.0</v>
      </c>
      <c r="E6193" s="7">
        <f>'Cleaned and Complete Military E'!BG106</f>
        <v>596000000000</v>
      </c>
    </row>
    <row r="6194">
      <c r="A6194" s="1" t="s">
        <v>507</v>
      </c>
      <c r="B6194" s="1" t="s">
        <v>508</v>
      </c>
      <c r="C6194" s="1" t="s">
        <v>6</v>
      </c>
      <c r="D6194" s="12">
        <v>2016.0</v>
      </c>
      <c r="E6194" s="7">
        <f>'Cleaned and Complete Military E'!BH106</f>
        <v>600000000000</v>
      </c>
    </row>
    <row r="6195">
      <c r="A6195" s="1" t="s">
        <v>507</v>
      </c>
      <c r="B6195" s="1" t="s">
        <v>508</v>
      </c>
      <c r="C6195" s="1" t="s">
        <v>6</v>
      </c>
      <c r="D6195" s="12">
        <v>2017.0</v>
      </c>
      <c r="E6195" s="7">
        <f>'Cleaned and Complete Military E'!BI106</f>
        <v>606000000000</v>
      </c>
    </row>
    <row r="6196">
      <c r="A6196" s="1" t="s">
        <v>507</v>
      </c>
      <c r="B6196" s="1" t="s">
        <v>508</v>
      </c>
      <c r="C6196" s="1" t="s">
        <v>6</v>
      </c>
      <c r="D6196" s="12">
        <v>2018.0</v>
      </c>
      <c r="E6196" s="7">
        <f>'Cleaned and Complete Military E'!BJ106</f>
        <v>649000000000</v>
      </c>
    </row>
    <row r="6197">
      <c r="A6197" s="1" t="str">
        <f>'Cleaned and Complete Military E'!A107</f>
        <v>Venezuela</v>
      </c>
      <c r="B6197" s="1" t="str">
        <f>'Cleaned and Complete Military E'!B107</f>
        <v>VEN</v>
      </c>
      <c r="C6197" s="1" t="str">
        <f>'Cleaned and Complete Military E'!C107</f>
        <v>Country</v>
      </c>
      <c r="D6197" s="8">
        <v>1960.0</v>
      </c>
      <c r="E6197" s="7">
        <f>'Cleaned and Complete Military E'!D107</f>
        <v>234357740.4</v>
      </c>
    </row>
    <row r="6198">
      <c r="A6198" s="1" t="s">
        <v>513</v>
      </c>
      <c r="B6198" s="1" t="s">
        <v>514</v>
      </c>
      <c r="C6198" s="1" t="s">
        <v>6</v>
      </c>
      <c r="D6198" s="12">
        <v>1961.0</v>
      </c>
      <c r="E6198" s="7">
        <f>'Cleaned and Complete Military E'!E107</f>
        <v>114632682.9</v>
      </c>
    </row>
    <row r="6199">
      <c r="A6199" s="1" t="s">
        <v>513</v>
      </c>
      <c r="B6199" s="1" t="s">
        <v>514</v>
      </c>
      <c r="C6199" s="1" t="s">
        <v>6</v>
      </c>
      <c r="D6199" s="12">
        <v>1962.0</v>
      </c>
      <c r="E6199" s="7">
        <f>'Cleaned and Complete Military E'!F107</f>
        <v>203900682.8</v>
      </c>
    </row>
    <row r="6200">
      <c r="A6200" s="1" t="s">
        <v>513</v>
      </c>
      <c r="B6200" s="1" t="s">
        <v>514</v>
      </c>
      <c r="C6200" s="1" t="s">
        <v>6</v>
      </c>
      <c r="D6200" s="12">
        <v>1963.0</v>
      </c>
      <c r="E6200" s="7">
        <f>'Cleaned and Complete Military E'!G107</f>
        <v>245397307.8</v>
      </c>
    </row>
    <row r="6201">
      <c r="A6201" s="1" t="s">
        <v>513</v>
      </c>
      <c r="B6201" s="1" t="s">
        <v>514</v>
      </c>
      <c r="C6201" s="1" t="s">
        <v>6</v>
      </c>
      <c r="D6201" s="12">
        <v>1964.0</v>
      </c>
      <c r="E6201" s="7">
        <f>'Cleaned and Complete Military E'!H107</f>
        <v>200459770.1</v>
      </c>
    </row>
    <row r="6202">
      <c r="A6202" s="1" t="s">
        <v>513</v>
      </c>
      <c r="B6202" s="1" t="s">
        <v>514</v>
      </c>
      <c r="C6202" s="1" t="s">
        <v>6</v>
      </c>
      <c r="D6202" s="12">
        <v>1965.0</v>
      </c>
      <c r="E6202" s="7">
        <f>'Cleaned and Complete Military E'!I107</f>
        <v>227272727.3</v>
      </c>
    </row>
    <row r="6203">
      <c r="A6203" s="1" t="s">
        <v>513</v>
      </c>
      <c r="B6203" s="1" t="s">
        <v>514</v>
      </c>
      <c r="C6203" s="1" t="s">
        <v>6</v>
      </c>
      <c r="D6203" s="12">
        <v>1966.0</v>
      </c>
      <c r="E6203" s="7">
        <f>'Cleaned and Complete Military E'!J107</f>
        <v>238636363.6</v>
      </c>
    </row>
    <row r="6204">
      <c r="A6204" s="1" t="s">
        <v>513</v>
      </c>
      <c r="B6204" s="1" t="s">
        <v>514</v>
      </c>
      <c r="C6204" s="1" t="s">
        <v>6</v>
      </c>
      <c r="D6204" s="12">
        <v>1967.0</v>
      </c>
      <c r="E6204" s="7">
        <f>'Cleaned and Complete Military E'!K107</f>
        <v>270454545.5</v>
      </c>
    </row>
    <row r="6205">
      <c r="A6205" s="1" t="s">
        <v>513</v>
      </c>
      <c r="B6205" s="1" t="s">
        <v>514</v>
      </c>
      <c r="C6205" s="1" t="s">
        <v>6</v>
      </c>
      <c r="D6205" s="12">
        <v>1968.0</v>
      </c>
      <c r="E6205" s="7">
        <f>'Cleaned and Complete Military E'!L107</f>
        <v>272727272.7</v>
      </c>
    </row>
    <row r="6206">
      <c r="A6206" s="1" t="s">
        <v>513</v>
      </c>
      <c r="B6206" s="1" t="s">
        <v>514</v>
      </c>
      <c r="C6206" s="1" t="s">
        <v>6</v>
      </c>
      <c r="D6206" s="12">
        <v>1969.0</v>
      </c>
      <c r="E6206" s="7">
        <f>'Cleaned and Complete Military E'!M107</f>
        <v>263636363.6</v>
      </c>
    </row>
    <row r="6207">
      <c r="A6207" s="1" t="s">
        <v>513</v>
      </c>
      <c r="B6207" s="1" t="s">
        <v>514</v>
      </c>
      <c r="C6207" s="1" t="s">
        <v>6</v>
      </c>
      <c r="D6207" s="12">
        <v>1970.0</v>
      </c>
      <c r="E6207" s="7">
        <f>'Cleaned and Complete Military E'!N107</f>
        <v>272727272.7</v>
      </c>
    </row>
    <row r="6208">
      <c r="A6208" s="1" t="s">
        <v>513</v>
      </c>
      <c r="B6208" s="1" t="s">
        <v>514</v>
      </c>
      <c r="C6208" s="1" t="s">
        <v>6</v>
      </c>
      <c r="D6208" s="12">
        <v>1971.0</v>
      </c>
      <c r="E6208" s="7">
        <f>'Cleaned and Complete Military E'!O107</f>
        <v>352272727.3</v>
      </c>
    </row>
    <row r="6209">
      <c r="A6209" s="1" t="s">
        <v>513</v>
      </c>
      <c r="B6209" s="1" t="s">
        <v>514</v>
      </c>
      <c r="C6209" s="1" t="s">
        <v>6</v>
      </c>
      <c r="D6209" s="12">
        <v>1972.0</v>
      </c>
      <c r="E6209" s="7">
        <f>'Cleaned and Complete Military E'!P107</f>
        <v>404651162.8</v>
      </c>
    </row>
    <row r="6210">
      <c r="A6210" s="1" t="s">
        <v>513</v>
      </c>
      <c r="B6210" s="1" t="s">
        <v>514</v>
      </c>
      <c r="C6210" s="1" t="s">
        <v>6</v>
      </c>
      <c r="D6210" s="12">
        <v>1973.0</v>
      </c>
      <c r="E6210" s="7">
        <f>'Cleaned and Complete Military E'!Q107</f>
        <v>420930232.6</v>
      </c>
    </row>
    <row r="6211">
      <c r="A6211" s="1" t="s">
        <v>513</v>
      </c>
      <c r="B6211" s="1" t="s">
        <v>514</v>
      </c>
      <c r="C6211" s="1" t="s">
        <v>6</v>
      </c>
      <c r="D6211" s="12">
        <v>1974.0</v>
      </c>
      <c r="E6211" s="7">
        <f>'Cleaned and Complete Military E'!R107</f>
        <v>602325581.4</v>
      </c>
    </row>
    <row r="6212">
      <c r="A6212" s="1" t="s">
        <v>513</v>
      </c>
      <c r="B6212" s="1" t="s">
        <v>514</v>
      </c>
      <c r="C6212" s="1" t="s">
        <v>6</v>
      </c>
      <c r="D6212" s="12">
        <v>1975.0</v>
      </c>
      <c r="E6212" s="7">
        <f>'Cleaned and Complete Military E'!S107</f>
        <v>711627907</v>
      </c>
    </row>
    <row r="6213">
      <c r="A6213" s="1" t="s">
        <v>513</v>
      </c>
      <c r="B6213" s="1" t="s">
        <v>514</v>
      </c>
      <c r="C6213" s="1" t="s">
        <v>6</v>
      </c>
      <c r="D6213" s="12">
        <v>1976.0</v>
      </c>
      <c r="E6213" s="7">
        <f>'Cleaned and Complete Military E'!T107</f>
        <v>593023255.8</v>
      </c>
    </row>
    <row r="6214">
      <c r="A6214" s="1" t="s">
        <v>513</v>
      </c>
      <c r="B6214" s="1" t="s">
        <v>514</v>
      </c>
      <c r="C6214" s="1" t="s">
        <v>6</v>
      </c>
      <c r="D6214" s="12">
        <v>1977.0</v>
      </c>
      <c r="E6214" s="7">
        <f>'Cleaned and Complete Military E'!U107</f>
        <v>748837209.3</v>
      </c>
    </row>
    <row r="6215">
      <c r="A6215" s="1" t="s">
        <v>513</v>
      </c>
      <c r="B6215" s="1" t="s">
        <v>514</v>
      </c>
      <c r="C6215" s="1" t="s">
        <v>6</v>
      </c>
      <c r="D6215" s="12">
        <v>1978.0</v>
      </c>
      <c r="E6215" s="7">
        <f>'Cleaned and Complete Military E'!V107</f>
        <v>827906976.7</v>
      </c>
    </row>
    <row r="6216">
      <c r="A6216" s="1" t="s">
        <v>513</v>
      </c>
      <c r="B6216" s="1" t="s">
        <v>514</v>
      </c>
      <c r="C6216" s="1" t="s">
        <v>6</v>
      </c>
      <c r="D6216" s="12">
        <v>1979.0</v>
      </c>
      <c r="E6216" s="7">
        <f>'Cleaned and Complete Military E'!W107</f>
        <v>925581395.3</v>
      </c>
    </row>
    <row r="6217">
      <c r="A6217" s="1" t="s">
        <v>513</v>
      </c>
      <c r="B6217" s="1" t="s">
        <v>514</v>
      </c>
      <c r="C6217" s="1" t="s">
        <v>6</v>
      </c>
      <c r="D6217" s="12">
        <v>1980.0</v>
      </c>
      <c r="E6217" s="7">
        <f>'Cleaned and Complete Military E'!X107</f>
        <v>1002325581</v>
      </c>
    </row>
    <row r="6218">
      <c r="A6218" s="1" t="s">
        <v>513</v>
      </c>
      <c r="B6218" s="1" t="s">
        <v>514</v>
      </c>
      <c r="C6218" s="1" t="s">
        <v>6</v>
      </c>
      <c r="D6218" s="12">
        <v>1981.0</v>
      </c>
      <c r="E6218" s="7">
        <f>'Cleaned and Complete Military E'!Y107</f>
        <v>1009302326</v>
      </c>
    </row>
    <row r="6219">
      <c r="A6219" s="1" t="s">
        <v>513</v>
      </c>
      <c r="B6219" s="1" t="s">
        <v>514</v>
      </c>
      <c r="C6219" s="1" t="s">
        <v>6</v>
      </c>
      <c r="D6219" s="12">
        <v>1982.0</v>
      </c>
      <c r="E6219" s="7">
        <f>'Cleaned and Complete Military E'!Z107</f>
        <v>1523255814</v>
      </c>
    </row>
    <row r="6220">
      <c r="A6220" s="1" t="s">
        <v>513</v>
      </c>
      <c r="B6220" s="1" t="s">
        <v>514</v>
      </c>
      <c r="C6220" s="1" t="s">
        <v>6</v>
      </c>
      <c r="D6220" s="12">
        <v>1983.0</v>
      </c>
      <c r="E6220" s="7">
        <f>'Cleaned and Complete Military E'!AA107</f>
        <v>2006976744</v>
      </c>
    </row>
    <row r="6221">
      <c r="A6221" s="1" t="s">
        <v>513</v>
      </c>
      <c r="B6221" s="1" t="s">
        <v>514</v>
      </c>
      <c r="C6221" s="1" t="s">
        <v>6</v>
      </c>
      <c r="D6221" s="12">
        <v>1984.0</v>
      </c>
      <c r="E6221" s="7">
        <f>'Cleaned and Complete Military E'!AB107</f>
        <v>1325415047</v>
      </c>
    </row>
    <row r="6222">
      <c r="A6222" s="1" t="s">
        <v>513</v>
      </c>
      <c r="B6222" s="1" t="s">
        <v>514</v>
      </c>
      <c r="C6222" s="1" t="s">
        <v>6</v>
      </c>
      <c r="D6222" s="12">
        <v>1985.0</v>
      </c>
      <c r="E6222" s="7">
        <f>'Cleaned and Complete Military E'!AC107</f>
        <v>820000000</v>
      </c>
    </row>
    <row r="6223">
      <c r="A6223" s="1" t="s">
        <v>513</v>
      </c>
      <c r="B6223" s="1" t="s">
        <v>514</v>
      </c>
      <c r="C6223" s="1" t="s">
        <v>6</v>
      </c>
      <c r="D6223" s="12">
        <v>1986.0</v>
      </c>
      <c r="E6223" s="7">
        <f>'Cleaned and Complete Military E'!AD107</f>
        <v>1004536497</v>
      </c>
    </row>
    <row r="6224">
      <c r="A6224" s="1" t="s">
        <v>513</v>
      </c>
      <c r="B6224" s="1" t="s">
        <v>514</v>
      </c>
      <c r="C6224" s="1" t="s">
        <v>6</v>
      </c>
      <c r="D6224" s="12">
        <v>1987.0</v>
      </c>
      <c r="E6224" s="7">
        <f>'Cleaned and Complete Military E'!AE107</f>
        <v>765517241.4</v>
      </c>
    </row>
    <row r="6225">
      <c r="A6225" s="1" t="s">
        <v>513</v>
      </c>
      <c r="B6225" s="1" t="s">
        <v>514</v>
      </c>
      <c r="C6225" s="1" t="s">
        <v>6</v>
      </c>
      <c r="D6225" s="12">
        <v>1988.0</v>
      </c>
      <c r="E6225" s="7">
        <f>'Cleaned and Complete Military E'!AF107</f>
        <v>1096551724</v>
      </c>
    </row>
    <row r="6226">
      <c r="A6226" s="1" t="s">
        <v>513</v>
      </c>
      <c r="B6226" s="1" t="s">
        <v>514</v>
      </c>
      <c r="C6226" s="1" t="s">
        <v>6</v>
      </c>
      <c r="D6226" s="12">
        <v>1989.0</v>
      </c>
      <c r="E6226" s="7">
        <f>'Cleaned and Complete Military E'!AG107</f>
        <v>1196251553</v>
      </c>
    </row>
    <row r="6227">
      <c r="A6227" s="1" t="s">
        <v>513</v>
      </c>
      <c r="B6227" s="1" t="s">
        <v>514</v>
      </c>
      <c r="C6227" s="1" t="s">
        <v>6</v>
      </c>
      <c r="D6227" s="12">
        <v>1990.0</v>
      </c>
      <c r="E6227" s="7">
        <f>'Cleaned and Complete Military E'!AH107</f>
        <v>737870454.7</v>
      </c>
    </row>
    <row r="6228">
      <c r="A6228" s="1" t="s">
        <v>513</v>
      </c>
      <c r="B6228" s="1" t="s">
        <v>514</v>
      </c>
      <c r="C6228" s="1" t="s">
        <v>6</v>
      </c>
      <c r="D6228" s="12">
        <v>1991.0</v>
      </c>
      <c r="E6228" s="7">
        <f>'Cleaned and Complete Military E'!AI107</f>
        <v>983721953.4</v>
      </c>
    </row>
    <row r="6229">
      <c r="A6229" s="1" t="s">
        <v>513</v>
      </c>
      <c r="B6229" s="1" t="s">
        <v>514</v>
      </c>
      <c r="C6229" s="1" t="s">
        <v>6</v>
      </c>
      <c r="D6229" s="12">
        <v>1992.0</v>
      </c>
      <c r="E6229" s="7">
        <f>'Cleaned and Complete Military E'!AJ107</f>
        <v>992932485</v>
      </c>
    </row>
    <row r="6230">
      <c r="A6230" s="1" t="s">
        <v>513</v>
      </c>
      <c r="B6230" s="1" t="s">
        <v>514</v>
      </c>
      <c r="C6230" s="1" t="s">
        <v>6</v>
      </c>
      <c r="D6230" s="12">
        <v>1993.0</v>
      </c>
      <c r="E6230" s="7">
        <f>'Cleaned and Complete Military E'!AK107</f>
        <v>1287954761</v>
      </c>
    </row>
    <row r="6231">
      <c r="A6231" s="1" t="s">
        <v>513</v>
      </c>
      <c r="B6231" s="1" t="s">
        <v>514</v>
      </c>
      <c r="C6231" s="1" t="s">
        <v>6</v>
      </c>
      <c r="D6231" s="12">
        <v>1994.0</v>
      </c>
      <c r="E6231" s="7">
        <f>'Cleaned and Complete Military E'!AL107</f>
        <v>939683231.4</v>
      </c>
    </row>
    <row r="6232">
      <c r="A6232" s="1" t="s">
        <v>513</v>
      </c>
      <c r="B6232" s="1" t="s">
        <v>514</v>
      </c>
      <c r="C6232" s="1" t="s">
        <v>6</v>
      </c>
      <c r="D6232" s="12">
        <v>1995.0</v>
      </c>
      <c r="E6232" s="7">
        <f>'Cleaned and Complete Military E'!AM107</f>
        <v>1198810237</v>
      </c>
    </row>
    <row r="6233">
      <c r="A6233" s="1" t="s">
        <v>513</v>
      </c>
      <c r="B6233" s="1" t="s">
        <v>514</v>
      </c>
      <c r="C6233" s="1" t="s">
        <v>6</v>
      </c>
      <c r="D6233" s="12">
        <v>1996.0</v>
      </c>
      <c r="E6233" s="7">
        <f>'Cleaned and Complete Military E'!AN107</f>
        <v>733197556</v>
      </c>
    </row>
    <row r="6234">
      <c r="A6234" s="1" t="s">
        <v>513</v>
      </c>
      <c r="B6234" s="1" t="s">
        <v>514</v>
      </c>
      <c r="C6234" s="1" t="s">
        <v>6</v>
      </c>
      <c r="D6234" s="12">
        <v>1997.0</v>
      </c>
      <c r="E6234" s="7">
        <f>'Cleaned and Complete Military E'!AO107</f>
        <v>1541033864</v>
      </c>
    </row>
    <row r="6235">
      <c r="A6235" s="1" t="s">
        <v>513</v>
      </c>
      <c r="B6235" s="1" t="s">
        <v>514</v>
      </c>
      <c r="C6235" s="1" t="s">
        <v>6</v>
      </c>
      <c r="D6235" s="12">
        <v>1998.0</v>
      </c>
      <c r="E6235" s="7">
        <f>'Cleaned and Complete Military E'!AP107</f>
        <v>1450963992</v>
      </c>
    </row>
    <row r="6236">
      <c r="A6236" s="1" t="s">
        <v>513</v>
      </c>
      <c r="B6236" s="1" t="s">
        <v>514</v>
      </c>
      <c r="C6236" s="1" t="s">
        <v>6</v>
      </c>
      <c r="D6236" s="12">
        <v>1999.0</v>
      </c>
      <c r="E6236" s="7">
        <f>'Cleaned and Complete Military E'!AQ107</f>
        <v>1408064716</v>
      </c>
    </row>
    <row r="6237">
      <c r="A6237" s="1" t="s">
        <v>513</v>
      </c>
      <c r="B6237" s="1" t="s">
        <v>514</v>
      </c>
      <c r="C6237" s="1" t="s">
        <v>6</v>
      </c>
      <c r="D6237" s="12">
        <v>2000.0</v>
      </c>
      <c r="E6237" s="7">
        <f>'Cleaned and Complete Military E'!AR107</f>
        <v>1788322080</v>
      </c>
    </row>
    <row r="6238">
      <c r="A6238" s="1" t="s">
        <v>513</v>
      </c>
      <c r="B6238" s="1" t="s">
        <v>514</v>
      </c>
      <c r="C6238" s="1" t="s">
        <v>6</v>
      </c>
      <c r="D6238" s="12">
        <v>2001.0</v>
      </c>
      <c r="E6238" s="7">
        <f>'Cleaned and Complete Military E'!AS107</f>
        <v>1911400137</v>
      </c>
    </row>
    <row r="6239">
      <c r="A6239" s="1" t="s">
        <v>513</v>
      </c>
      <c r="B6239" s="1" t="s">
        <v>514</v>
      </c>
      <c r="C6239" s="1" t="s">
        <v>6</v>
      </c>
      <c r="D6239" s="12">
        <v>2002.0</v>
      </c>
      <c r="E6239" s="7">
        <f>'Cleaned and Complete Military E'!AT107</f>
        <v>1071363969</v>
      </c>
    </row>
    <row r="6240">
      <c r="A6240" s="1" t="s">
        <v>513</v>
      </c>
      <c r="B6240" s="1" t="s">
        <v>514</v>
      </c>
      <c r="C6240" s="1" t="s">
        <v>6</v>
      </c>
      <c r="D6240" s="12">
        <v>2003.0</v>
      </c>
      <c r="E6240" s="7">
        <f>'Cleaned and Complete Military E'!AU107</f>
        <v>987890177.7</v>
      </c>
    </row>
    <row r="6241">
      <c r="A6241" s="1" t="s">
        <v>513</v>
      </c>
      <c r="B6241" s="1" t="s">
        <v>514</v>
      </c>
      <c r="C6241" s="1" t="s">
        <v>6</v>
      </c>
      <c r="D6241" s="12">
        <v>2004.0</v>
      </c>
      <c r="E6241" s="7">
        <f>'Cleaned and Complete Military E'!AV107</f>
        <v>1448715983</v>
      </c>
    </row>
    <row r="6242">
      <c r="A6242" s="1" t="s">
        <v>513</v>
      </c>
      <c r="B6242" s="1" t="s">
        <v>514</v>
      </c>
      <c r="C6242" s="1" t="s">
        <v>6</v>
      </c>
      <c r="D6242" s="12">
        <v>2005.0</v>
      </c>
      <c r="E6242" s="7">
        <f>'Cleaned and Complete Military E'!AW107</f>
        <v>2665390597</v>
      </c>
    </row>
    <row r="6243">
      <c r="A6243" s="1" t="s">
        <v>513</v>
      </c>
      <c r="B6243" s="1" t="s">
        <v>514</v>
      </c>
      <c r="C6243" s="1" t="s">
        <v>6</v>
      </c>
      <c r="D6243" s="12">
        <v>2006.0</v>
      </c>
      <c r="E6243" s="7">
        <f>'Cleaned and Complete Military E'!AX107</f>
        <v>3630088496</v>
      </c>
    </row>
    <row r="6244">
      <c r="A6244" s="1" t="s">
        <v>513</v>
      </c>
      <c r="B6244" s="1" t="s">
        <v>514</v>
      </c>
      <c r="C6244" s="1" t="s">
        <v>6</v>
      </c>
      <c r="D6244" s="12">
        <v>2007.0</v>
      </c>
      <c r="E6244" s="7">
        <f>'Cleaned and Complete Military E'!AY107</f>
        <v>4351560317</v>
      </c>
    </row>
    <row r="6245">
      <c r="A6245" s="1" t="s">
        <v>513</v>
      </c>
      <c r="B6245" s="1" t="s">
        <v>514</v>
      </c>
      <c r="C6245" s="1" t="s">
        <v>6</v>
      </c>
      <c r="D6245" s="12">
        <v>2008.0</v>
      </c>
      <c r="E6245" s="7">
        <f>'Cleaned and Complete Military E'!AZ107</f>
        <v>5660456451</v>
      </c>
    </row>
    <row r="6246">
      <c r="A6246" s="1" t="s">
        <v>513</v>
      </c>
      <c r="B6246" s="1" t="s">
        <v>514</v>
      </c>
      <c r="C6246" s="1" t="s">
        <v>6</v>
      </c>
      <c r="D6246" s="12">
        <v>2009.0</v>
      </c>
      <c r="E6246" s="7">
        <f>'Cleaned and Complete Military E'!BA107</f>
        <v>4055379599</v>
      </c>
    </row>
    <row r="6247">
      <c r="A6247" s="1" t="s">
        <v>513</v>
      </c>
      <c r="B6247" s="1" t="s">
        <v>514</v>
      </c>
      <c r="C6247" s="1" t="s">
        <v>6</v>
      </c>
      <c r="D6247" s="12">
        <v>2010.0</v>
      </c>
      <c r="E6247" s="7">
        <f>'Cleaned and Complete Military E'!BB107</f>
        <v>3991194835</v>
      </c>
    </row>
    <row r="6248">
      <c r="A6248" s="1" t="s">
        <v>513</v>
      </c>
      <c r="B6248" s="1" t="s">
        <v>514</v>
      </c>
      <c r="C6248" s="1" t="s">
        <v>6</v>
      </c>
      <c r="D6248" s="12">
        <v>2011.0</v>
      </c>
      <c r="E6248" s="7">
        <f>'Cleaned and Complete Military E'!BC107</f>
        <v>3577531587</v>
      </c>
    </row>
    <row r="6249">
      <c r="A6249" s="1" t="s">
        <v>513</v>
      </c>
      <c r="B6249" s="1" t="s">
        <v>514</v>
      </c>
      <c r="C6249" s="1" t="s">
        <v>6</v>
      </c>
      <c r="D6249" s="12">
        <v>2012.0</v>
      </c>
      <c r="E6249" s="7">
        <f>'Cleaned and Complete Military E'!BD107</f>
        <v>5114847100</v>
      </c>
    </row>
    <row r="6250">
      <c r="A6250" s="1" t="s">
        <v>513</v>
      </c>
      <c r="B6250" s="1" t="s">
        <v>514</v>
      </c>
      <c r="C6250" s="1" t="s">
        <v>6</v>
      </c>
      <c r="D6250" s="12">
        <v>2013.0</v>
      </c>
      <c r="E6250" s="7">
        <f>'Cleaned and Complete Military E'!BE107</f>
        <v>6199698500</v>
      </c>
    </row>
    <row r="6251">
      <c r="A6251" s="1" t="s">
        <v>513</v>
      </c>
      <c r="B6251" s="1" t="s">
        <v>514</v>
      </c>
      <c r="C6251" s="1" t="s">
        <v>6</v>
      </c>
      <c r="D6251" s="12">
        <v>2014.0</v>
      </c>
      <c r="E6251" s="7">
        <f>'Cleaned and Complete Military E'!BF107</f>
        <v>1554727108</v>
      </c>
    </row>
    <row r="6252">
      <c r="A6252" s="1" t="s">
        <v>513</v>
      </c>
      <c r="B6252" s="1" t="s">
        <v>514</v>
      </c>
      <c r="C6252" s="1" t="s">
        <v>6</v>
      </c>
      <c r="D6252" s="12">
        <v>2015.0</v>
      </c>
      <c r="E6252" s="7">
        <f>'Cleaned and Complete Military E'!BG107</f>
        <v>320539158</v>
      </c>
    </row>
    <row r="6253">
      <c r="A6253" s="1" t="s">
        <v>513</v>
      </c>
      <c r="B6253" s="1" t="s">
        <v>514</v>
      </c>
      <c r="C6253" s="1" t="s">
        <v>6</v>
      </c>
      <c r="D6253" s="12">
        <v>2016.0</v>
      </c>
      <c r="E6253" s="7">
        <f>'Cleaned and Complete Military E'!BH107</f>
        <v>218154892.9</v>
      </c>
    </row>
    <row r="6254">
      <c r="A6254" s="1" t="s">
        <v>513</v>
      </c>
      <c r="B6254" s="1" t="s">
        <v>514</v>
      </c>
      <c r="C6254" s="1" t="s">
        <v>6</v>
      </c>
      <c r="D6254" s="12">
        <v>2017.0</v>
      </c>
      <c r="E6254" s="7">
        <f>'Cleaned and Complete Military E'!BI107</f>
        <v>464821762.6</v>
      </c>
    </row>
    <row r="6255">
      <c r="A6255" s="1" t="s">
        <v>513</v>
      </c>
      <c r="B6255" s="1" t="s">
        <v>514</v>
      </c>
      <c r="C6255" s="1" t="s">
        <v>6</v>
      </c>
      <c r="D6255" s="12">
        <v>2018.0</v>
      </c>
      <c r="E6255" s="7">
        <f>'Cleaned and Complete Military E'!BJ107</f>
        <v>1382203581</v>
      </c>
    </row>
    <row r="6256">
      <c r="A6256" s="1" t="str">
        <f>'Cleaned and Complete Military E'!A108</f>
        <v>South Africa</v>
      </c>
      <c r="B6256" s="1" t="str">
        <f>'Cleaned and Complete Military E'!B108</f>
        <v>ZAF</v>
      </c>
      <c r="C6256" s="1" t="str">
        <f>'Cleaned and Complete Military E'!C108</f>
        <v>Country</v>
      </c>
      <c r="D6256" s="8">
        <v>1960.0</v>
      </c>
      <c r="E6256" s="7">
        <f>'Cleaned and Complete Military E'!D108</f>
        <v>69999972</v>
      </c>
    </row>
    <row r="6257">
      <c r="A6257" s="1" t="s">
        <v>531</v>
      </c>
      <c r="B6257" s="1" t="s">
        <v>532</v>
      </c>
      <c r="C6257" s="1" t="s">
        <v>6</v>
      </c>
      <c r="D6257" s="12">
        <v>1961.0</v>
      </c>
      <c r="E6257" s="7">
        <f>'Cleaned and Complete Military E'!E108</f>
        <v>113749954.5</v>
      </c>
    </row>
    <row r="6258">
      <c r="A6258" s="1" t="s">
        <v>531</v>
      </c>
      <c r="B6258" s="1" t="s">
        <v>532</v>
      </c>
      <c r="C6258" s="1" t="s">
        <v>6</v>
      </c>
      <c r="D6258" s="12">
        <v>1962.0</v>
      </c>
      <c r="E6258" s="7">
        <f>'Cleaned and Complete Military E'!F108</f>
        <v>186199925.5</v>
      </c>
    </row>
    <row r="6259">
      <c r="A6259" s="1" t="s">
        <v>531</v>
      </c>
      <c r="B6259" s="1" t="s">
        <v>532</v>
      </c>
      <c r="C6259" s="1" t="s">
        <v>6</v>
      </c>
      <c r="D6259" s="12">
        <v>1963.0</v>
      </c>
      <c r="E6259" s="7">
        <f>'Cleaned and Complete Military E'!G108</f>
        <v>188999924.4</v>
      </c>
    </row>
    <row r="6260">
      <c r="A6260" s="1" t="s">
        <v>531</v>
      </c>
      <c r="B6260" s="1" t="s">
        <v>532</v>
      </c>
      <c r="C6260" s="1" t="s">
        <v>6</v>
      </c>
      <c r="D6260" s="12">
        <v>1964.0</v>
      </c>
      <c r="E6260" s="7">
        <f>'Cleaned and Complete Military E'!H108</f>
        <v>271599891.4</v>
      </c>
    </row>
    <row r="6261">
      <c r="A6261" s="1" t="s">
        <v>531</v>
      </c>
      <c r="B6261" s="1" t="s">
        <v>532</v>
      </c>
      <c r="C6261" s="1" t="s">
        <v>6</v>
      </c>
      <c r="D6261" s="12">
        <v>1965.0</v>
      </c>
      <c r="E6261" s="7">
        <f>'Cleaned and Complete Military E'!I108</f>
        <v>289449884.2</v>
      </c>
    </row>
    <row r="6262">
      <c r="A6262" s="1" t="s">
        <v>531</v>
      </c>
      <c r="B6262" s="1" t="s">
        <v>532</v>
      </c>
      <c r="C6262" s="1" t="s">
        <v>6</v>
      </c>
      <c r="D6262" s="12">
        <v>1966.0</v>
      </c>
      <c r="E6262" s="7">
        <f>'Cleaned and Complete Military E'!J108</f>
        <v>324449870.2</v>
      </c>
    </row>
    <row r="6263">
      <c r="A6263" s="1" t="s">
        <v>531</v>
      </c>
      <c r="B6263" s="1" t="s">
        <v>532</v>
      </c>
      <c r="C6263" s="1" t="s">
        <v>6</v>
      </c>
      <c r="D6263" s="12">
        <v>1967.0</v>
      </c>
      <c r="E6263" s="7">
        <f>'Cleaned and Complete Military E'!K108</f>
        <v>373099850.8</v>
      </c>
    </row>
    <row r="6264">
      <c r="A6264" s="1" t="s">
        <v>531</v>
      </c>
      <c r="B6264" s="1" t="s">
        <v>532</v>
      </c>
      <c r="C6264" s="1" t="s">
        <v>6</v>
      </c>
      <c r="D6264" s="12">
        <v>1968.0</v>
      </c>
      <c r="E6264" s="7">
        <f>'Cleaned and Complete Military E'!L108</f>
        <v>399699840.1</v>
      </c>
    </row>
    <row r="6265">
      <c r="A6265" s="1" t="s">
        <v>531</v>
      </c>
      <c r="B6265" s="1" t="s">
        <v>532</v>
      </c>
      <c r="C6265" s="1" t="s">
        <v>6</v>
      </c>
      <c r="D6265" s="12">
        <v>1969.0</v>
      </c>
      <c r="E6265" s="7">
        <f>'Cleaned and Complete Military E'!M108</f>
        <v>425599829.8</v>
      </c>
    </row>
    <row r="6266">
      <c r="A6266" s="1" t="s">
        <v>531</v>
      </c>
      <c r="B6266" s="1" t="s">
        <v>532</v>
      </c>
      <c r="C6266" s="1" t="s">
        <v>6</v>
      </c>
      <c r="D6266" s="12">
        <v>1970.0</v>
      </c>
      <c r="E6266" s="7">
        <f>'Cleaned and Complete Military E'!N108</f>
        <v>417899832.8</v>
      </c>
    </row>
    <row r="6267">
      <c r="A6267" s="1" t="s">
        <v>531</v>
      </c>
      <c r="B6267" s="1" t="s">
        <v>532</v>
      </c>
      <c r="C6267" s="1" t="s">
        <v>6</v>
      </c>
      <c r="D6267" s="12">
        <v>1971.0</v>
      </c>
      <c r="E6267" s="7">
        <f>'Cleaned and Complete Military E'!O108</f>
        <v>485866527.2</v>
      </c>
    </row>
    <row r="6268">
      <c r="A6268" s="1" t="s">
        <v>531</v>
      </c>
      <c r="B6268" s="1" t="s">
        <v>532</v>
      </c>
      <c r="C6268" s="1" t="s">
        <v>6</v>
      </c>
      <c r="D6268" s="12">
        <v>1972.0</v>
      </c>
      <c r="E6268" s="7">
        <f>'Cleaned and Complete Military E'!P108</f>
        <v>492386546.2</v>
      </c>
    </row>
    <row r="6269">
      <c r="A6269" s="1" t="s">
        <v>531</v>
      </c>
      <c r="B6269" s="1" t="s">
        <v>532</v>
      </c>
      <c r="C6269" s="1" t="s">
        <v>6</v>
      </c>
      <c r="D6269" s="12">
        <v>1973.0</v>
      </c>
      <c r="E6269" s="7">
        <f>'Cleaned and Complete Military E'!Q108</f>
        <v>752926325.6</v>
      </c>
    </row>
    <row r="6270">
      <c r="A6270" s="1" t="s">
        <v>531</v>
      </c>
      <c r="B6270" s="1" t="s">
        <v>532</v>
      </c>
      <c r="C6270" s="1" t="s">
        <v>6</v>
      </c>
      <c r="D6270" s="12">
        <v>1974.0</v>
      </c>
      <c r="E6270" s="7">
        <f>'Cleaned and Complete Military E'!R108</f>
        <v>1102318401</v>
      </c>
    </row>
    <row r="6271">
      <c r="A6271" s="1" t="s">
        <v>531</v>
      </c>
      <c r="B6271" s="1" t="s">
        <v>532</v>
      </c>
      <c r="C6271" s="1" t="s">
        <v>6</v>
      </c>
      <c r="D6271" s="12">
        <v>1975.0</v>
      </c>
      <c r="E6271" s="7">
        <f>'Cleaned and Complete Military E'!S108</f>
        <v>1431695127</v>
      </c>
    </row>
    <row r="6272">
      <c r="A6272" s="1" t="s">
        <v>531</v>
      </c>
      <c r="B6272" s="1" t="s">
        <v>532</v>
      </c>
      <c r="C6272" s="1" t="s">
        <v>6</v>
      </c>
      <c r="D6272" s="12">
        <v>1976.0</v>
      </c>
      <c r="E6272" s="7">
        <f>'Cleaned and Complete Military E'!T108</f>
        <v>1677275419</v>
      </c>
    </row>
    <row r="6273">
      <c r="A6273" s="1" t="s">
        <v>531</v>
      </c>
      <c r="B6273" s="1" t="s">
        <v>532</v>
      </c>
      <c r="C6273" s="1" t="s">
        <v>6</v>
      </c>
      <c r="D6273" s="12">
        <v>1977.0</v>
      </c>
      <c r="E6273" s="7">
        <f>'Cleaned and Complete Military E'!U108</f>
        <v>2073738018</v>
      </c>
    </row>
    <row r="6274">
      <c r="A6274" s="1" t="s">
        <v>531</v>
      </c>
      <c r="B6274" s="1" t="s">
        <v>532</v>
      </c>
      <c r="C6274" s="1" t="s">
        <v>6</v>
      </c>
      <c r="D6274" s="12">
        <v>1978.0</v>
      </c>
      <c r="E6274" s="7">
        <f>'Cleaned and Complete Military E'!V108</f>
        <v>2067988017</v>
      </c>
    </row>
    <row r="6275">
      <c r="A6275" s="1" t="s">
        <v>531</v>
      </c>
      <c r="B6275" s="1" t="s">
        <v>532</v>
      </c>
      <c r="C6275" s="1" t="s">
        <v>6</v>
      </c>
      <c r="D6275" s="12">
        <v>1979.0</v>
      </c>
      <c r="E6275" s="7">
        <f>'Cleaned and Complete Military E'!W108</f>
        <v>2160867340</v>
      </c>
    </row>
    <row r="6276">
      <c r="A6276" s="1" t="s">
        <v>531</v>
      </c>
      <c r="B6276" s="1" t="s">
        <v>532</v>
      </c>
      <c r="C6276" s="1" t="s">
        <v>6</v>
      </c>
      <c r="D6276" s="12">
        <v>1980.0</v>
      </c>
      <c r="E6276" s="7">
        <f>'Cleaned and Complete Military E'!X108</f>
        <v>2661671165</v>
      </c>
    </row>
    <row r="6277">
      <c r="A6277" s="1" t="s">
        <v>531</v>
      </c>
      <c r="B6277" s="1" t="s">
        <v>532</v>
      </c>
      <c r="C6277" s="1" t="s">
        <v>6</v>
      </c>
      <c r="D6277" s="12">
        <v>1981.0</v>
      </c>
      <c r="E6277" s="7">
        <f>'Cleaned and Complete Military E'!Y108</f>
        <v>3011979548</v>
      </c>
    </row>
    <row r="6278">
      <c r="A6278" s="1" t="s">
        <v>531</v>
      </c>
      <c r="B6278" s="1" t="s">
        <v>532</v>
      </c>
      <c r="C6278" s="1" t="s">
        <v>6</v>
      </c>
      <c r="D6278" s="12">
        <v>1982.0</v>
      </c>
      <c r="E6278" s="7">
        <f>'Cleaned and Complete Military E'!Z108</f>
        <v>2744699858</v>
      </c>
    </row>
    <row r="6279">
      <c r="A6279" s="1" t="s">
        <v>531</v>
      </c>
      <c r="B6279" s="1" t="s">
        <v>532</v>
      </c>
      <c r="C6279" s="1" t="s">
        <v>6</v>
      </c>
      <c r="D6279" s="12">
        <v>1983.0</v>
      </c>
      <c r="E6279" s="7">
        <f>'Cleaned and Complete Military E'!AA108</f>
        <v>3052688269</v>
      </c>
    </row>
    <row r="6280">
      <c r="A6280" s="1" t="s">
        <v>531</v>
      </c>
      <c r="B6280" s="1" t="s">
        <v>532</v>
      </c>
      <c r="C6280" s="1" t="s">
        <v>6</v>
      </c>
      <c r="D6280" s="12">
        <v>1984.0</v>
      </c>
      <c r="E6280" s="7">
        <f>'Cleaned and Complete Military E'!AB108</f>
        <v>2770152107</v>
      </c>
    </row>
    <row r="6281">
      <c r="A6281" s="1" t="s">
        <v>531</v>
      </c>
      <c r="B6281" s="1" t="s">
        <v>532</v>
      </c>
      <c r="C6281" s="1" t="s">
        <v>6</v>
      </c>
      <c r="D6281" s="12">
        <v>1985.0</v>
      </c>
      <c r="E6281" s="7">
        <f>'Cleaned and Complete Military E'!AC108</f>
        <v>2117406345</v>
      </c>
    </row>
    <row r="6282">
      <c r="A6282" s="1" t="s">
        <v>531</v>
      </c>
      <c r="B6282" s="1" t="s">
        <v>532</v>
      </c>
      <c r="C6282" s="1" t="s">
        <v>6</v>
      </c>
      <c r="D6282" s="12">
        <v>1986.0</v>
      </c>
      <c r="E6282" s="7">
        <f>'Cleaned and Complete Military E'!AD108</f>
        <v>2497888430</v>
      </c>
    </row>
    <row r="6283">
      <c r="A6283" s="1" t="s">
        <v>531</v>
      </c>
      <c r="B6283" s="1" t="s">
        <v>532</v>
      </c>
      <c r="C6283" s="1" t="s">
        <v>6</v>
      </c>
      <c r="D6283" s="12">
        <v>1987.0</v>
      </c>
      <c r="E6283" s="7">
        <f>'Cleaned and Complete Military E'!AE108</f>
        <v>3595968625</v>
      </c>
    </row>
    <row r="6284">
      <c r="A6284" s="1" t="s">
        <v>531</v>
      </c>
      <c r="B6284" s="1" t="s">
        <v>532</v>
      </c>
      <c r="C6284" s="1" t="s">
        <v>6</v>
      </c>
      <c r="D6284" s="12">
        <v>1988.0</v>
      </c>
      <c r="E6284" s="7">
        <f>'Cleaned and Complete Military E'!AF108</f>
        <v>4263086823</v>
      </c>
    </row>
    <row r="6285">
      <c r="A6285" s="1" t="s">
        <v>531</v>
      </c>
      <c r="B6285" s="1" t="s">
        <v>532</v>
      </c>
      <c r="C6285" s="1" t="s">
        <v>6</v>
      </c>
      <c r="D6285" s="12">
        <v>1989.0</v>
      </c>
      <c r="E6285" s="7">
        <f>'Cleaned and Complete Military E'!AG108</f>
        <v>4181886467</v>
      </c>
    </row>
    <row r="6286">
      <c r="A6286" s="1" t="s">
        <v>531</v>
      </c>
      <c r="B6286" s="1" t="s">
        <v>532</v>
      </c>
      <c r="C6286" s="1" t="s">
        <v>6</v>
      </c>
      <c r="D6286" s="12">
        <v>1990.0</v>
      </c>
      <c r="E6286" s="7">
        <f>'Cleaned and Complete Military E'!AH108</f>
        <v>4364458204</v>
      </c>
    </row>
    <row r="6287">
      <c r="A6287" s="1" t="s">
        <v>531</v>
      </c>
      <c r="B6287" s="1" t="s">
        <v>532</v>
      </c>
      <c r="C6287" s="1" t="s">
        <v>6</v>
      </c>
      <c r="D6287" s="12">
        <v>1991.0</v>
      </c>
      <c r="E6287" s="7">
        <f>'Cleaned and Complete Military E'!AI108</f>
        <v>3874415135</v>
      </c>
    </row>
    <row r="6288">
      <c r="A6288" s="1" t="s">
        <v>531</v>
      </c>
      <c r="B6288" s="1" t="s">
        <v>532</v>
      </c>
      <c r="C6288" s="1" t="s">
        <v>6</v>
      </c>
      <c r="D6288" s="12">
        <v>1992.0</v>
      </c>
      <c r="E6288" s="7">
        <f>'Cleaned and Complete Military E'!AJ108</f>
        <v>3677406461</v>
      </c>
    </row>
    <row r="6289">
      <c r="A6289" s="1" t="s">
        <v>531</v>
      </c>
      <c r="B6289" s="1" t="s">
        <v>532</v>
      </c>
      <c r="C6289" s="1" t="s">
        <v>6</v>
      </c>
      <c r="D6289" s="12">
        <v>1993.0</v>
      </c>
      <c r="E6289" s="7">
        <f>'Cleaned and Complete Military E'!AK108</f>
        <v>3254313379</v>
      </c>
    </row>
    <row r="6290">
      <c r="A6290" s="1" t="s">
        <v>531</v>
      </c>
      <c r="B6290" s="1" t="s">
        <v>532</v>
      </c>
      <c r="C6290" s="1" t="s">
        <v>6</v>
      </c>
      <c r="D6290" s="12">
        <v>1994.0</v>
      </c>
      <c r="E6290" s="7">
        <f>'Cleaned and Complete Military E'!AL108</f>
        <v>3478582291</v>
      </c>
    </row>
    <row r="6291">
      <c r="A6291" s="1" t="s">
        <v>531</v>
      </c>
      <c r="B6291" s="1" t="s">
        <v>532</v>
      </c>
      <c r="C6291" s="1" t="s">
        <v>6</v>
      </c>
      <c r="D6291" s="12">
        <v>1995.0</v>
      </c>
      <c r="E6291" s="7">
        <f>'Cleaned and Complete Military E'!AM108</f>
        <v>3292446562</v>
      </c>
    </row>
    <row r="6292">
      <c r="A6292" s="1" t="s">
        <v>531</v>
      </c>
      <c r="B6292" s="1" t="s">
        <v>532</v>
      </c>
      <c r="C6292" s="1" t="s">
        <v>6</v>
      </c>
      <c r="D6292" s="12">
        <v>1996.0</v>
      </c>
      <c r="E6292" s="7">
        <f>'Cleaned and Complete Military E'!AN108</f>
        <v>2591787131</v>
      </c>
    </row>
    <row r="6293">
      <c r="A6293" s="1" t="s">
        <v>531</v>
      </c>
      <c r="B6293" s="1" t="s">
        <v>532</v>
      </c>
      <c r="C6293" s="1" t="s">
        <v>6</v>
      </c>
      <c r="D6293" s="12">
        <v>1997.0</v>
      </c>
      <c r="E6293" s="7">
        <f>'Cleaned and Complete Military E'!AO108</f>
        <v>2414137710</v>
      </c>
    </row>
    <row r="6294">
      <c r="A6294" s="1" t="s">
        <v>531</v>
      </c>
      <c r="B6294" s="1" t="s">
        <v>532</v>
      </c>
      <c r="C6294" s="1" t="s">
        <v>6</v>
      </c>
      <c r="D6294" s="12">
        <v>1998.0</v>
      </c>
      <c r="E6294" s="7">
        <f>'Cleaned and Complete Military E'!AP108</f>
        <v>1905656009</v>
      </c>
    </row>
    <row r="6295">
      <c r="A6295" s="1" t="s">
        <v>531</v>
      </c>
      <c r="B6295" s="1" t="s">
        <v>532</v>
      </c>
      <c r="C6295" s="1" t="s">
        <v>6</v>
      </c>
      <c r="D6295" s="12">
        <v>1999.0</v>
      </c>
      <c r="E6295" s="7">
        <f>'Cleaned and Complete Military E'!AQ108</f>
        <v>1738036625</v>
      </c>
    </row>
    <row r="6296">
      <c r="A6296" s="1" t="s">
        <v>531</v>
      </c>
      <c r="B6296" s="1" t="s">
        <v>532</v>
      </c>
      <c r="C6296" s="1" t="s">
        <v>6</v>
      </c>
      <c r="D6296" s="12">
        <v>2000.0</v>
      </c>
      <c r="E6296" s="7">
        <f>'Cleaned and Complete Military E'!AR108</f>
        <v>1891725013</v>
      </c>
    </row>
    <row r="6297">
      <c r="A6297" s="1" t="s">
        <v>531</v>
      </c>
      <c r="B6297" s="1" t="s">
        <v>532</v>
      </c>
      <c r="C6297" s="1" t="s">
        <v>6</v>
      </c>
      <c r="D6297" s="12">
        <v>2001.0</v>
      </c>
      <c r="E6297" s="7">
        <f>'Cleaned and Complete Military E'!AS108</f>
        <v>1802262236</v>
      </c>
    </row>
    <row r="6298">
      <c r="A6298" s="1" t="s">
        <v>531</v>
      </c>
      <c r="B6298" s="1" t="s">
        <v>532</v>
      </c>
      <c r="C6298" s="1" t="s">
        <v>6</v>
      </c>
      <c r="D6298" s="12">
        <v>2002.0</v>
      </c>
      <c r="E6298" s="7">
        <f>'Cleaned and Complete Military E'!AT108</f>
        <v>1766082898</v>
      </c>
    </row>
    <row r="6299">
      <c r="A6299" s="1" t="s">
        <v>531</v>
      </c>
      <c r="B6299" s="1" t="s">
        <v>532</v>
      </c>
      <c r="C6299" s="1" t="s">
        <v>6</v>
      </c>
      <c r="D6299" s="12">
        <v>2003.0</v>
      </c>
      <c r="E6299" s="7">
        <f>'Cleaned and Complete Military E'!AU108</f>
        <v>2574176278</v>
      </c>
    </row>
    <row r="6300">
      <c r="A6300" s="1" t="s">
        <v>531</v>
      </c>
      <c r="B6300" s="1" t="s">
        <v>532</v>
      </c>
      <c r="C6300" s="1" t="s">
        <v>6</v>
      </c>
      <c r="D6300" s="12">
        <v>2004.0</v>
      </c>
      <c r="E6300" s="7">
        <f>'Cleaned and Complete Military E'!AV108</f>
        <v>3099065125</v>
      </c>
    </row>
    <row r="6301">
      <c r="A6301" s="1" t="s">
        <v>531</v>
      </c>
      <c r="B6301" s="1" t="s">
        <v>532</v>
      </c>
      <c r="C6301" s="1" t="s">
        <v>6</v>
      </c>
      <c r="D6301" s="12">
        <v>2005.0</v>
      </c>
      <c r="E6301" s="7">
        <f>'Cleaned and Complete Military E'!AW108</f>
        <v>3566963815</v>
      </c>
    </row>
    <row r="6302">
      <c r="A6302" s="1" t="s">
        <v>531</v>
      </c>
      <c r="B6302" s="1" t="s">
        <v>532</v>
      </c>
      <c r="C6302" s="1" t="s">
        <v>6</v>
      </c>
      <c r="D6302" s="12">
        <v>2006.0</v>
      </c>
      <c r="E6302" s="7">
        <f>'Cleaned and Complete Military E'!AX108</f>
        <v>3506139658</v>
      </c>
    </row>
    <row r="6303">
      <c r="A6303" s="1" t="s">
        <v>531</v>
      </c>
      <c r="B6303" s="1" t="s">
        <v>532</v>
      </c>
      <c r="C6303" s="1" t="s">
        <v>6</v>
      </c>
      <c r="D6303" s="12">
        <v>2007.0</v>
      </c>
      <c r="E6303" s="7">
        <f>'Cleaned and Complete Military E'!AY108</f>
        <v>3525684244</v>
      </c>
    </row>
    <row r="6304">
      <c r="A6304" s="1" t="s">
        <v>531</v>
      </c>
      <c r="B6304" s="1" t="s">
        <v>532</v>
      </c>
      <c r="C6304" s="1" t="s">
        <v>6</v>
      </c>
      <c r="D6304" s="12">
        <v>2008.0</v>
      </c>
      <c r="E6304" s="7">
        <f>'Cleaned and Complete Military E'!AZ108</f>
        <v>3285925081</v>
      </c>
    </row>
    <row r="6305">
      <c r="A6305" s="1" t="s">
        <v>531</v>
      </c>
      <c r="B6305" s="1" t="s">
        <v>532</v>
      </c>
      <c r="C6305" s="1" t="s">
        <v>6</v>
      </c>
      <c r="D6305" s="12">
        <v>2009.0</v>
      </c>
      <c r="E6305" s="7">
        <f>'Cleaned and Complete Military E'!BA108</f>
        <v>3592687702</v>
      </c>
    </row>
    <row r="6306">
      <c r="A6306" s="1" t="s">
        <v>531</v>
      </c>
      <c r="B6306" s="1" t="s">
        <v>532</v>
      </c>
      <c r="C6306" s="1" t="s">
        <v>6</v>
      </c>
      <c r="D6306" s="12">
        <v>2010.0</v>
      </c>
      <c r="E6306" s="7">
        <f>'Cleaned and Complete Military E'!BB108</f>
        <v>4188168092</v>
      </c>
    </row>
    <row r="6307">
      <c r="A6307" s="1" t="s">
        <v>531</v>
      </c>
      <c r="B6307" s="1" t="s">
        <v>532</v>
      </c>
      <c r="C6307" s="1" t="s">
        <v>6</v>
      </c>
      <c r="D6307" s="12">
        <v>2011.0</v>
      </c>
      <c r="E6307" s="7">
        <f>'Cleaned and Complete Military E'!BC108</f>
        <v>4594154078</v>
      </c>
    </row>
    <row r="6308">
      <c r="A6308" s="1" t="s">
        <v>531</v>
      </c>
      <c r="B6308" s="1" t="s">
        <v>532</v>
      </c>
      <c r="C6308" s="1" t="s">
        <v>6</v>
      </c>
      <c r="D6308" s="12">
        <v>2012.0</v>
      </c>
      <c r="E6308" s="7">
        <f>'Cleaned and Complete Military E'!BD108</f>
        <v>4489590096</v>
      </c>
    </row>
    <row r="6309">
      <c r="A6309" s="1" t="s">
        <v>531</v>
      </c>
      <c r="B6309" s="1" t="s">
        <v>532</v>
      </c>
      <c r="C6309" s="1" t="s">
        <v>6</v>
      </c>
      <c r="D6309" s="12">
        <v>2013.0</v>
      </c>
      <c r="E6309" s="7">
        <f>'Cleaned and Complete Military E'!BE108</f>
        <v>4118208483</v>
      </c>
    </row>
    <row r="6310">
      <c r="A6310" s="1" t="s">
        <v>531</v>
      </c>
      <c r="B6310" s="1" t="s">
        <v>532</v>
      </c>
      <c r="C6310" s="1" t="s">
        <v>6</v>
      </c>
      <c r="D6310" s="12">
        <v>2014.0</v>
      </c>
      <c r="E6310" s="7">
        <f>'Cleaned and Complete Military E'!BF108</f>
        <v>3892469155</v>
      </c>
    </row>
    <row r="6311">
      <c r="A6311" s="1" t="s">
        <v>531</v>
      </c>
      <c r="B6311" s="1" t="s">
        <v>532</v>
      </c>
      <c r="C6311" s="1" t="s">
        <v>6</v>
      </c>
      <c r="D6311" s="12">
        <v>2015.0</v>
      </c>
      <c r="E6311" s="7">
        <f>'Cleaned and Complete Military E'!BG108</f>
        <v>3488867948</v>
      </c>
    </row>
    <row r="6312">
      <c r="A6312" s="1" t="s">
        <v>531</v>
      </c>
      <c r="B6312" s="1" t="s">
        <v>532</v>
      </c>
      <c r="C6312" s="1" t="s">
        <v>6</v>
      </c>
      <c r="D6312" s="12">
        <v>2016.0</v>
      </c>
      <c r="E6312" s="7">
        <f>'Cleaned and Complete Military E'!BH108</f>
        <v>3169756001</v>
      </c>
    </row>
    <row r="6313">
      <c r="A6313" s="1" t="s">
        <v>531</v>
      </c>
      <c r="B6313" s="1" t="s">
        <v>532</v>
      </c>
      <c r="C6313" s="1" t="s">
        <v>6</v>
      </c>
      <c r="D6313" s="12">
        <v>2017.0</v>
      </c>
      <c r="E6313" s="7">
        <f>'Cleaned and Complete Military E'!BI108</f>
        <v>3638936588</v>
      </c>
    </row>
    <row r="6314">
      <c r="A6314" s="1" t="s">
        <v>531</v>
      </c>
      <c r="B6314" s="1" t="s">
        <v>532</v>
      </c>
      <c r="C6314" s="1" t="s">
        <v>6</v>
      </c>
      <c r="D6314" s="12">
        <v>2018.0</v>
      </c>
      <c r="E6314" s="7">
        <f>'Cleaned and Complete Military E'!BJ108</f>
        <v>3639879165</v>
      </c>
    </row>
    <row r="6315">
      <c r="A6315" s="1" t="str">
        <f>'Cleaned and Complete Military E'!A109</f>
        <v>Zimbabwe</v>
      </c>
      <c r="B6315" s="1" t="str">
        <f>'Cleaned and Complete Military E'!B109</f>
        <v>ZWE</v>
      </c>
      <c r="C6315" s="1" t="str">
        <f>'Cleaned and Complete Military E'!C109</f>
        <v>Country</v>
      </c>
      <c r="D6315" s="8">
        <v>1960.0</v>
      </c>
      <c r="E6315" s="7">
        <f>'Cleaned and Complete Military E'!D109</f>
        <v>269413352.9</v>
      </c>
    </row>
    <row r="6316">
      <c r="A6316" s="1" t="s">
        <v>535</v>
      </c>
      <c r="B6316" s="1" t="s">
        <v>536</v>
      </c>
      <c r="C6316" s="1" t="s">
        <v>6</v>
      </c>
      <c r="D6316" s="12">
        <v>1961.0</v>
      </c>
      <c r="E6316" s="7">
        <f>'Cleaned and Complete Military E'!E109</f>
        <v>269413352.9</v>
      </c>
    </row>
    <row r="6317">
      <c r="A6317" s="1" t="s">
        <v>535</v>
      </c>
      <c r="B6317" s="1" t="s">
        <v>536</v>
      </c>
      <c r="C6317" s="1" t="s">
        <v>6</v>
      </c>
      <c r="D6317" s="12">
        <v>1962.0</v>
      </c>
      <c r="E6317" s="7">
        <f>'Cleaned and Complete Military E'!F109</f>
        <v>269413352.9</v>
      </c>
    </row>
    <row r="6318">
      <c r="A6318" s="1" t="s">
        <v>535</v>
      </c>
      <c r="B6318" s="1" t="s">
        <v>536</v>
      </c>
      <c r="C6318" s="1" t="s">
        <v>6</v>
      </c>
      <c r="D6318" s="12">
        <v>1963.0</v>
      </c>
      <c r="E6318" s="7">
        <f>'Cleaned and Complete Military E'!G109</f>
        <v>269413352.9</v>
      </c>
    </row>
    <row r="6319">
      <c r="A6319" s="1" t="s">
        <v>535</v>
      </c>
      <c r="B6319" s="1" t="s">
        <v>536</v>
      </c>
      <c r="C6319" s="1" t="s">
        <v>6</v>
      </c>
      <c r="D6319" s="12">
        <v>1964.0</v>
      </c>
      <c r="E6319" s="7">
        <f>'Cleaned and Complete Military E'!H109</f>
        <v>269413352.9</v>
      </c>
    </row>
    <row r="6320">
      <c r="A6320" s="1" t="s">
        <v>535</v>
      </c>
      <c r="B6320" s="1" t="s">
        <v>536</v>
      </c>
      <c r="C6320" s="1" t="s">
        <v>6</v>
      </c>
      <c r="D6320" s="12">
        <v>1965.0</v>
      </c>
      <c r="E6320" s="7">
        <f>'Cleaned and Complete Military E'!I109</f>
        <v>15600000</v>
      </c>
    </row>
    <row r="6321">
      <c r="A6321" s="1" t="s">
        <v>535</v>
      </c>
      <c r="B6321" s="1" t="s">
        <v>536</v>
      </c>
      <c r="C6321" s="1" t="s">
        <v>6</v>
      </c>
      <c r="D6321" s="12">
        <v>1966.0</v>
      </c>
      <c r="E6321" s="7">
        <f>'Cleaned and Complete Military E'!J109</f>
        <v>16950000</v>
      </c>
    </row>
    <row r="6322">
      <c r="A6322" s="1" t="s">
        <v>535</v>
      </c>
      <c r="B6322" s="1" t="s">
        <v>536</v>
      </c>
      <c r="C6322" s="1" t="s">
        <v>6</v>
      </c>
      <c r="D6322" s="12">
        <v>1967.0</v>
      </c>
      <c r="E6322" s="7">
        <f>'Cleaned and Complete Military E'!K109</f>
        <v>19000000</v>
      </c>
    </row>
    <row r="6323">
      <c r="A6323" s="1" t="s">
        <v>535</v>
      </c>
      <c r="B6323" s="1" t="s">
        <v>536</v>
      </c>
      <c r="C6323" s="1" t="s">
        <v>6</v>
      </c>
      <c r="D6323" s="12">
        <v>1968.0</v>
      </c>
      <c r="E6323" s="7">
        <f>'Cleaned and Complete Military E'!L109</f>
        <v>30600000</v>
      </c>
    </row>
    <row r="6324">
      <c r="A6324" s="1" t="s">
        <v>535</v>
      </c>
      <c r="B6324" s="1" t="s">
        <v>536</v>
      </c>
      <c r="C6324" s="1" t="s">
        <v>6</v>
      </c>
      <c r="D6324" s="12">
        <v>1969.0</v>
      </c>
      <c r="E6324" s="7">
        <f>'Cleaned and Complete Military E'!M109</f>
        <v>42350000</v>
      </c>
    </row>
    <row r="6325">
      <c r="A6325" s="1" t="s">
        <v>535</v>
      </c>
      <c r="B6325" s="1" t="s">
        <v>536</v>
      </c>
      <c r="C6325" s="1" t="s">
        <v>6</v>
      </c>
      <c r="D6325" s="12">
        <v>1970.0</v>
      </c>
      <c r="E6325" s="7">
        <f>'Cleaned and Complete Military E'!N109</f>
        <v>45950000</v>
      </c>
    </row>
    <row r="6326">
      <c r="A6326" s="1" t="s">
        <v>535</v>
      </c>
      <c r="B6326" s="1" t="s">
        <v>536</v>
      </c>
      <c r="C6326" s="1" t="s">
        <v>6</v>
      </c>
      <c r="D6326" s="12">
        <v>1971.0</v>
      </c>
      <c r="E6326" s="7">
        <f>'Cleaned and Complete Military E'!O109</f>
        <v>49850000</v>
      </c>
    </row>
    <row r="6327">
      <c r="A6327" s="1" t="s">
        <v>535</v>
      </c>
      <c r="B6327" s="1" t="s">
        <v>536</v>
      </c>
      <c r="C6327" s="1" t="s">
        <v>6</v>
      </c>
      <c r="D6327" s="12">
        <v>1972.0</v>
      </c>
      <c r="E6327" s="7">
        <f>'Cleaned and Complete Military E'!P109</f>
        <v>58450000</v>
      </c>
    </row>
    <row r="6328">
      <c r="A6328" s="1" t="s">
        <v>535</v>
      </c>
      <c r="B6328" s="1" t="s">
        <v>536</v>
      </c>
      <c r="C6328" s="1" t="s">
        <v>6</v>
      </c>
      <c r="D6328" s="12">
        <v>1973.0</v>
      </c>
      <c r="E6328" s="7">
        <f>'Cleaned and Complete Military E'!Q109</f>
        <v>86900000</v>
      </c>
    </row>
    <row r="6329">
      <c r="A6329" s="1" t="s">
        <v>535</v>
      </c>
      <c r="B6329" s="1" t="s">
        <v>536</v>
      </c>
      <c r="C6329" s="1" t="s">
        <v>6</v>
      </c>
      <c r="D6329" s="12">
        <v>1974.0</v>
      </c>
      <c r="E6329" s="7">
        <f>'Cleaned and Complete Military E'!R109</f>
        <v>118550000</v>
      </c>
    </row>
    <row r="6330">
      <c r="A6330" s="1" t="s">
        <v>535</v>
      </c>
      <c r="B6330" s="1" t="s">
        <v>536</v>
      </c>
      <c r="C6330" s="1" t="s">
        <v>6</v>
      </c>
      <c r="D6330" s="12">
        <v>1975.0</v>
      </c>
      <c r="E6330" s="7">
        <f>'Cleaned and Complete Military E'!S109</f>
        <v>148600000</v>
      </c>
    </row>
    <row r="6331">
      <c r="A6331" s="1" t="s">
        <v>535</v>
      </c>
      <c r="B6331" s="1" t="s">
        <v>536</v>
      </c>
      <c r="C6331" s="1" t="s">
        <v>6</v>
      </c>
      <c r="D6331" s="12">
        <v>1976.0</v>
      </c>
      <c r="E6331" s="7">
        <f>'Cleaned and Complete Military E'!T109</f>
        <v>199800000</v>
      </c>
    </row>
    <row r="6332">
      <c r="A6332" s="1" t="s">
        <v>535</v>
      </c>
      <c r="B6332" s="1" t="s">
        <v>536</v>
      </c>
      <c r="C6332" s="1" t="s">
        <v>6</v>
      </c>
      <c r="D6332" s="12">
        <v>1977.0</v>
      </c>
      <c r="E6332" s="7">
        <f>'Cleaned and Complete Military E'!U109</f>
        <v>285350000</v>
      </c>
    </row>
    <row r="6333">
      <c r="A6333" s="1" t="s">
        <v>535</v>
      </c>
      <c r="B6333" s="1" t="s">
        <v>536</v>
      </c>
      <c r="C6333" s="1" t="s">
        <v>6</v>
      </c>
      <c r="D6333" s="12">
        <v>1978.0</v>
      </c>
      <c r="E6333" s="7">
        <f>'Cleaned and Complete Military E'!V109</f>
        <v>347750000</v>
      </c>
    </row>
    <row r="6334">
      <c r="A6334" s="1" t="s">
        <v>535</v>
      </c>
      <c r="B6334" s="1" t="s">
        <v>536</v>
      </c>
      <c r="C6334" s="1" t="s">
        <v>6</v>
      </c>
      <c r="D6334" s="12">
        <v>1979.0</v>
      </c>
      <c r="E6334" s="7">
        <f>'Cleaned and Complete Military E'!W109</f>
        <v>441150000</v>
      </c>
    </row>
    <row r="6335">
      <c r="A6335" s="1" t="s">
        <v>535</v>
      </c>
      <c r="B6335" s="1" t="s">
        <v>536</v>
      </c>
      <c r="C6335" s="1" t="s">
        <v>6</v>
      </c>
      <c r="D6335" s="12">
        <v>1980.0</v>
      </c>
      <c r="E6335" s="7">
        <f>'Cleaned and Complete Military E'!X109</f>
        <v>442750000</v>
      </c>
    </row>
    <row r="6336">
      <c r="A6336" s="1" t="s">
        <v>535</v>
      </c>
      <c r="B6336" s="1" t="s">
        <v>536</v>
      </c>
      <c r="C6336" s="1" t="s">
        <v>6</v>
      </c>
      <c r="D6336" s="12">
        <v>1981.0</v>
      </c>
      <c r="E6336" s="7">
        <f>'Cleaned and Complete Military E'!Y109</f>
        <v>389700000</v>
      </c>
    </row>
    <row r="6337">
      <c r="A6337" s="1" t="s">
        <v>535</v>
      </c>
      <c r="B6337" s="1" t="s">
        <v>536</v>
      </c>
      <c r="C6337" s="1" t="s">
        <v>6</v>
      </c>
      <c r="D6337" s="12">
        <v>1982.0</v>
      </c>
      <c r="E6337" s="7">
        <f>'Cleaned and Complete Military E'!Z109</f>
        <v>437450000</v>
      </c>
    </row>
    <row r="6338">
      <c r="A6338" s="1" t="s">
        <v>535</v>
      </c>
      <c r="B6338" s="1" t="s">
        <v>536</v>
      </c>
      <c r="C6338" s="1" t="s">
        <v>6</v>
      </c>
      <c r="D6338" s="12">
        <v>1983.0</v>
      </c>
      <c r="E6338" s="7">
        <f>'Cleaned and Complete Military E'!AA109</f>
        <v>431750000</v>
      </c>
    </row>
    <row r="6339">
      <c r="A6339" s="1" t="s">
        <v>535</v>
      </c>
      <c r="B6339" s="1" t="s">
        <v>536</v>
      </c>
      <c r="C6339" s="1" t="s">
        <v>6</v>
      </c>
      <c r="D6339" s="12">
        <v>1984.0</v>
      </c>
      <c r="E6339" s="7">
        <f>'Cleaned and Complete Military E'!AB109</f>
        <v>360650000</v>
      </c>
    </row>
    <row r="6340">
      <c r="A6340" s="1" t="s">
        <v>535</v>
      </c>
      <c r="B6340" s="1" t="s">
        <v>536</v>
      </c>
      <c r="C6340" s="1" t="s">
        <v>6</v>
      </c>
      <c r="D6340" s="12">
        <v>1985.0</v>
      </c>
      <c r="E6340" s="7">
        <f>'Cleaned and Complete Military E'!AC109</f>
        <v>309300000</v>
      </c>
    </row>
    <row r="6341">
      <c r="A6341" s="1" t="s">
        <v>535</v>
      </c>
      <c r="B6341" s="1" t="s">
        <v>536</v>
      </c>
      <c r="C6341" s="1" t="s">
        <v>6</v>
      </c>
      <c r="D6341" s="12">
        <v>1986.0</v>
      </c>
      <c r="E6341" s="7">
        <f>'Cleaned and Complete Military E'!AD109</f>
        <v>342200000</v>
      </c>
    </row>
    <row r="6342">
      <c r="A6342" s="1" t="s">
        <v>535</v>
      </c>
      <c r="B6342" s="1" t="s">
        <v>536</v>
      </c>
      <c r="C6342" s="1" t="s">
        <v>6</v>
      </c>
      <c r="D6342" s="12">
        <v>1987.0</v>
      </c>
      <c r="E6342" s="7">
        <f>'Cleaned and Complete Military E'!AE109</f>
        <v>392600000</v>
      </c>
    </row>
    <row r="6343">
      <c r="A6343" s="1" t="s">
        <v>535</v>
      </c>
      <c r="B6343" s="1" t="s">
        <v>536</v>
      </c>
      <c r="C6343" s="1" t="s">
        <v>6</v>
      </c>
      <c r="D6343" s="12">
        <v>1988.0</v>
      </c>
      <c r="E6343" s="7">
        <f>'Cleaned and Complete Military E'!AF109</f>
        <v>407050000</v>
      </c>
    </row>
    <row r="6344">
      <c r="A6344" s="1" t="s">
        <v>535</v>
      </c>
      <c r="B6344" s="1" t="s">
        <v>536</v>
      </c>
      <c r="C6344" s="1" t="s">
        <v>6</v>
      </c>
      <c r="D6344" s="12">
        <v>1989.0</v>
      </c>
      <c r="E6344" s="7">
        <f>'Cleaned and Complete Military E'!AG109</f>
        <v>408600000</v>
      </c>
    </row>
    <row r="6345">
      <c r="A6345" s="1" t="s">
        <v>535</v>
      </c>
      <c r="B6345" s="1" t="s">
        <v>536</v>
      </c>
      <c r="C6345" s="1" t="s">
        <v>6</v>
      </c>
      <c r="D6345" s="12">
        <v>1990.0</v>
      </c>
      <c r="E6345" s="7">
        <f>'Cleaned and Complete Military E'!AH109</f>
        <v>416300000</v>
      </c>
    </row>
    <row r="6346">
      <c r="A6346" s="1" t="s">
        <v>535</v>
      </c>
      <c r="B6346" s="1" t="s">
        <v>536</v>
      </c>
      <c r="C6346" s="1" t="s">
        <v>6</v>
      </c>
      <c r="D6346" s="12">
        <v>1991.0</v>
      </c>
      <c r="E6346" s="7">
        <f>'Cleaned and Complete Military E'!AI109</f>
        <v>376050000</v>
      </c>
    </row>
    <row r="6347">
      <c r="A6347" s="1" t="s">
        <v>535</v>
      </c>
      <c r="B6347" s="1" t="s">
        <v>536</v>
      </c>
      <c r="C6347" s="1" t="s">
        <v>6</v>
      </c>
      <c r="D6347" s="12">
        <v>1992.0</v>
      </c>
      <c r="E6347" s="7">
        <f>'Cleaned and Complete Military E'!AJ109</f>
        <v>296350000</v>
      </c>
    </row>
    <row r="6348">
      <c r="A6348" s="1" t="s">
        <v>535</v>
      </c>
      <c r="B6348" s="1" t="s">
        <v>536</v>
      </c>
      <c r="C6348" s="1" t="s">
        <v>6</v>
      </c>
      <c r="D6348" s="12">
        <v>1993.0</v>
      </c>
      <c r="E6348" s="7">
        <f>'Cleaned and Complete Military E'!AK109</f>
        <v>249800000</v>
      </c>
    </row>
    <row r="6349">
      <c r="A6349" s="1" t="s">
        <v>535</v>
      </c>
      <c r="B6349" s="1" t="s">
        <v>536</v>
      </c>
      <c r="C6349" s="1" t="s">
        <v>6</v>
      </c>
      <c r="D6349" s="12">
        <v>1994.0</v>
      </c>
      <c r="E6349" s="7">
        <f>'Cleaned and Complete Military E'!AL109</f>
        <v>247900000</v>
      </c>
    </row>
    <row r="6350">
      <c r="A6350" s="1" t="s">
        <v>535</v>
      </c>
      <c r="B6350" s="1" t="s">
        <v>536</v>
      </c>
      <c r="C6350" s="1" t="s">
        <v>6</v>
      </c>
      <c r="D6350" s="12">
        <v>1995.0</v>
      </c>
      <c r="E6350" s="7">
        <f>'Cleaned and Complete Military E'!AM109</f>
        <v>262900000</v>
      </c>
    </row>
    <row r="6351">
      <c r="A6351" s="1" t="s">
        <v>535</v>
      </c>
      <c r="B6351" s="1" t="s">
        <v>536</v>
      </c>
      <c r="C6351" s="1" t="s">
        <v>6</v>
      </c>
      <c r="D6351" s="12">
        <v>1996.0</v>
      </c>
      <c r="E6351" s="7">
        <f>'Cleaned and Complete Military E'!AN109</f>
        <v>291650000</v>
      </c>
    </row>
    <row r="6352">
      <c r="A6352" s="1" t="s">
        <v>535</v>
      </c>
      <c r="B6352" s="1" t="s">
        <v>536</v>
      </c>
      <c r="C6352" s="1" t="s">
        <v>6</v>
      </c>
      <c r="D6352" s="12">
        <v>1997.0</v>
      </c>
      <c r="E6352" s="7">
        <f>'Cleaned and Complete Military E'!AO109</f>
        <v>311400000</v>
      </c>
    </row>
    <row r="6353">
      <c r="A6353" s="1" t="s">
        <v>535</v>
      </c>
      <c r="B6353" s="1" t="s">
        <v>536</v>
      </c>
      <c r="C6353" s="1" t="s">
        <v>6</v>
      </c>
      <c r="D6353" s="12">
        <v>1998.0</v>
      </c>
      <c r="E6353" s="7">
        <f>'Cleaned and Complete Military E'!AP109</f>
        <v>306000000</v>
      </c>
    </row>
    <row r="6354">
      <c r="A6354" s="1" t="s">
        <v>535</v>
      </c>
      <c r="B6354" s="1" t="s">
        <v>536</v>
      </c>
      <c r="C6354" s="1" t="s">
        <v>6</v>
      </c>
      <c r="D6354" s="12">
        <v>1999.0</v>
      </c>
      <c r="E6354" s="7">
        <f>'Cleaned and Complete Military E'!AQ109</f>
        <v>263400000</v>
      </c>
    </row>
    <row r="6355">
      <c r="A6355" s="1" t="s">
        <v>535</v>
      </c>
      <c r="B6355" s="1" t="s">
        <v>536</v>
      </c>
      <c r="C6355" s="1" t="s">
        <v>6</v>
      </c>
      <c r="D6355" s="12">
        <v>2000.0</v>
      </c>
      <c r="E6355" s="7">
        <f>'Cleaned and Complete Military E'!AR109</f>
        <v>346300000</v>
      </c>
    </row>
    <row r="6356">
      <c r="A6356" s="1" t="s">
        <v>535</v>
      </c>
      <c r="B6356" s="1" t="s">
        <v>536</v>
      </c>
      <c r="C6356" s="1" t="s">
        <v>6</v>
      </c>
      <c r="D6356" s="12">
        <v>2001.0</v>
      </c>
      <c r="E6356" s="7">
        <f>'Cleaned and Complete Military E'!AS109</f>
        <v>286700000</v>
      </c>
    </row>
    <row r="6357">
      <c r="A6357" s="1" t="s">
        <v>535</v>
      </c>
      <c r="B6357" s="1" t="s">
        <v>536</v>
      </c>
      <c r="C6357" s="1" t="s">
        <v>6</v>
      </c>
      <c r="D6357" s="12">
        <v>2002.0</v>
      </c>
      <c r="E6357" s="7">
        <f>'Cleaned and Complete Military E'!AT109</f>
        <v>677000000</v>
      </c>
    </row>
    <row r="6358">
      <c r="A6358" s="1" t="s">
        <v>535</v>
      </c>
      <c r="B6358" s="1" t="s">
        <v>536</v>
      </c>
      <c r="C6358" s="1" t="s">
        <v>6</v>
      </c>
      <c r="D6358" s="12">
        <v>2003.0</v>
      </c>
      <c r="E6358" s="7">
        <f>'Cleaned and Complete Military E'!AU109</f>
        <v>194800000</v>
      </c>
    </row>
    <row r="6359">
      <c r="A6359" s="1" t="s">
        <v>535</v>
      </c>
      <c r="B6359" s="1" t="s">
        <v>536</v>
      </c>
      <c r="C6359" s="1" t="s">
        <v>6</v>
      </c>
      <c r="D6359" s="12">
        <v>2004.0</v>
      </c>
      <c r="E6359" s="7">
        <f>'Cleaned and Complete Military E'!AV109</f>
        <v>256100000</v>
      </c>
    </row>
    <row r="6360">
      <c r="A6360" s="1" t="s">
        <v>535</v>
      </c>
      <c r="B6360" s="1" t="s">
        <v>536</v>
      </c>
      <c r="C6360" s="1" t="s">
        <v>6</v>
      </c>
      <c r="D6360" s="12">
        <v>2005.0</v>
      </c>
      <c r="E6360" s="7">
        <f>'Cleaned and Complete Military E'!AW109</f>
        <v>131400000</v>
      </c>
    </row>
    <row r="6361">
      <c r="A6361" s="1" t="s">
        <v>535</v>
      </c>
      <c r="B6361" s="1" t="s">
        <v>536</v>
      </c>
      <c r="C6361" s="1" t="s">
        <v>6</v>
      </c>
      <c r="D6361" s="12">
        <v>2006.0</v>
      </c>
      <c r="E6361" s="7">
        <f>'Cleaned and Complete Military E'!AX109</f>
        <v>161700000</v>
      </c>
    </row>
    <row r="6362">
      <c r="A6362" s="1" t="s">
        <v>535</v>
      </c>
      <c r="B6362" s="1" t="s">
        <v>536</v>
      </c>
      <c r="C6362" s="1" t="s">
        <v>6</v>
      </c>
      <c r="D6362" s="12">
        <v>2007.0</v>
      </c>
      <c r="E6362" s="7">
        <f>'Cleaned and Complete Military E'!AY109</f>
        <v>269413352.9</v>
      </c>
    </row>
    <row r="6363">
      <c r="A6363" s="1" t="s">
        <v>535</v>
      </c>
      <c r="B6363" s="1" t="s">
        <v>536</v>
      </c>
      <c r="C6363" s="1" t="s">
        <v>6</v>
      </c>
      <c r="D6363" s="12">
        <v>2008.0</v>
      </c>
      <c r="E6363" s="7">
        <f>'Cleaned and Complete Military E'!AZ109</f>
        <v>269413352.9</v>
      </c>
    </row>
    <row r="6364">
      <c r="A6364" s="1" t="s">
        <v>535</v>
      </c>
      <c r="B6364" s="1" t="s">
        <v>536</v>
      </c>
      <c r="C6364" s="1" t="s">
        <v>6</v>
      </c>
      <c r="D6364" s="12">
        <v>2009.0</v>
      </c>
      <c r="E6364" s="7">
        <f>'Cleaned and Complete Military E'!BA109</f>
        <v>269413352.9</v>
      </c>
    </row>
    <row r="6365">
      <c r="A6365" s="1" t="s">
        <v>535</v>
      </c>
      <c r="B6365" s="1" t="s">
        <v>536</v>
      </c>
      <c r="C6365" s="1" t="s">
        <v>6</v>
      </c>
      <c r="D6365" s="12">
        <v>2010.0</v>
      </c>
      <c r="E6365" s="7">
        <f>'Cleaned and Complete Military E'!BB109</f>
        <v>98293000</v>
      </c>
    </row>
    <row r="6366">
      <c r="A6366" s="1" t="s">
        <v>535</v>
      </c>
      <c r="B6366" s="1" t="s">
        <v>536</v>
      </c>
      <c r="C6366" s="1" t="s">
        <v>6</v>
      </c>
      <c r="D6366" s="12">
        <v>2011.0</v>
      </c>
      <c r="E6366" s="7">
        <f>'Cleaned and Complete Military E'!BC109</f>
        <v>198438000</v>
      </c>
    </row>
    <row r="6367">
      <c r="A6367" s="1" t="s">
        <v>535</v>
      </c>
      <c r="B6367" s="1" t="s">
        <v>536</v>
      </c>
      <c r="C6367" s="1" t="s">
        <v>6</v>
      </c>
      <c r="D6367" s="12">
        <v>2012.0</v>
      </c>
      <c r="E6367" s="7">
        <f>'Cleaned and Complete Military E'!BD109</f>
        <v>318272000</v>
      </c>
    </row>
    <row r="6368">
      <c r="A6368" s="1" t="s">
        <v>535</v>
      </c>
      <c r="B6368" s="1" t="s">
        <v>536</v>
      </c>
      <c r="C6368" s="1" t="s">
        <v>6</v>
      </c>
      <c r="D6368" s="12">
        <v>2013.0</v>
      </c>
      <c r="E6368" s="7">
        <f>'Cleaned and Complete Military E'!BE109</f>
        <v>356700000</v>
      </c>
    </row>
    <row r="6369">
      <c r="A6369" s="1" t="s">
        <v>535</v>
      </c>
      <c r="B6369" s="1" t="s">
        <v>536</v>
      </c>
      <c r="C6369" s="1" t="s">
        <v>6</v>
      </c>
      <c r="D6369" s="12">
        <v>2014.0</v>
      </c>
      <c r="E6369" s="7">
        <f>'Cleaned and Complete Military E'!BF109</f>
        <v>368100000</v>
      </c>
    </row>
    <row r="6370">
      <c r="A6370" s="1" t="s">
        <v>535</v>
      </c>
      <c r="B6370" s="1" t="s">
        <v>536</v>
      </c>
      <c r="C6370" s="1" t="s">
        <v>6</v>
      </c>
      <c r="D6370" s="12">
        <v>2015.0</v>
      </c>
      <c r="E6370" s="7">
        <f>'Cleaned and Complete Military E'!BG109</f>
        <v>376677000</v>
      </c>
    </row>
    <row r="6371">
      <c r="A6371" s="1" t="s">
        <v>535</v>
      </c>
      <c r="B6371" s="1" t="s">
        <v>536</v>
      </c>
      <c r="C6371" s="1" t="s">
        <v>6</v>
      </c>
      <c r="D6371" s="12">
        <v>2016.0</v>
      </c>
      <c r="E6371" s="7">
        <f>'Cleaned and Complete Military E'!BH109</f>
        <v>358065000</v>
      </c>
    </row>
    <row r="6372">
      <c r="A6372" s="1" t="s">
        <v>535</v>
      </c>
      <c r="B6372" s="1" t="s">
        <v>536</v>
      </c>
      <c r="C6372" s="1" t="s">
        <v>6</v>
      </c>
      <c r="D6372" s="12">
        <v>2017.0</v>
      </c>
      <c r="E6372" s="7">
        <f>'Cleaned and Complete Military E'!BI109</f>
        <v>340522000</v>
      </c>
    </row>
    <row r="6373">
      <c r="A6373" s="1" t="s">
        <v>535</v>
      </c>
      <c r="B6373" s="1" t="s">
        <v>536</v>
      </c>
      <c r="C6373" s="1" t="s">
        <v>6</v>
      </c>
      <c r="D6373" s="12">
        <v>2018.0</v>
      </c>
      <c r="E6373" s="7">
        <f>'Cleaned and Complete Military E'!BJ109</f>
        <v>420364000</v>
      </c>
    </row>
    <row r="6374">
      <c r="D6374" s="8"/>
    </row>
    <row r="6375">
      <c r="D6375" s="8"/>
    </row>
    <row r="6376">
      <c r="D6376" s="8"/>
    </row>
    <row r="6377">
      <c r="D6377" s="8"/>
    </row>
    <row r="6378">
      <c r="D6378" s="8"/>
    </row>
    <row r="6379">
      <c r="D6379" s="8"/>
    </row>
    <row r="6380">
      <c r="D6380" s="8"/>
    </row>
    <row r="6381">
      <c r="D6381" s="8"/>
    </row>
    <row r="6382">
      <c r="D6382" s="8"/>
    </row>
    <row r="6383">
      <c r="D6383" s="8"/>
    </row>
    <row r="6384">
      <c r="D6384" s="8"/>
    </row>
    <row r="6385">
      <c r="D6385" s="8"/>
    </row>
    <row r="6386">
      <c r="D6386" s="8"/>
    </row>
    <row r="6387">
      <c r="D6387" s="8"/>
    </row>
    <row r="6388">
      <c r="D6388" s="8"/>
    </row>
    <row r="6389">
      <c r="D6389" s="8"/>
    </row>
    <row r="6390">
      <c r="D6390" s="8"/>
    </row>
    <row r="6391">
      <c r="D6391" s="8"/>
    </row>
    <row r="6392">
      <c r="D6392" s="8"/>
    </row>
    <row r="6393">
      <c r="D6393" s="8"/>
    </row>
    <row r="6394">
      <c r="D6394" s="8"/>
    </row>
    <row r="6395">
      <c r="D6395" s="8"/>
    </row>
    <row r="6396">
      <c r="D6396" s="8"/>
    </row>
    <row r="6397">
      <c r="D6397" s="8"/>
    </row>
    <row r="6398">
      <c r="D6398" s="8"/>
    </row>
    <row r="6399">
      <c r="D6399" s="8"/>
    </row>
    <row r="6400">
      <c r="D6400" s="8"/>
    </row>
    <row r="6401">
      <c r="D6401" s="8"/>
    </row>
    <row r="6402">
      <c r="D6402" s="8"/>
    </row>
    <row r="6403">
      <c r="D6403" s="8"/>
    </row>
    <row r="6404">
      <c r="D6404" s="8"/>
    </row>
    <row r="6405">
      <c r="D6405" s="8"/>
    </row>
    <row r="6406">
      <c r="D6406" s="8"/>
    </row>
    <row r="6407">
      <c r="D6407" s="8"/>
    </row>
    <row r="6408">
      <c r="D6408" s="8"/>
    </row>
    <row r="6409">
      <c r="D6409" s="8"/>
    </row>
    <row r="6410">
      <c r="D6410" s="8"/>
    </row>
    <row r="6411">
      <c r="D6411" s="8"/>
    </row>
    <row r="6412">
      <c r="D6412" s="8"/>
    </row>
    <row r="6413">
      <c r="D6413" s="8"/>
    </row>
    <row r="6414">
      <c r="D6414" s="8"/>
    </row>
    <row r="6415">
      <c r="D6415" s="8"/>
    </row>
    <row r="6416">
      <c r="D6416" s="8"/>
    </row>
    <row r="6417">
      <c r="D6417" s="8"/>
    </row>
    <row r="6418">
      <c r="D6418" s="8"/>
    </row>
    <row r="6419">
      <c r="D6419" s="8"/>
    </row>
    <row r="6420">
      <c r="D6420" s="8"/>
    </row>
    <row r="6421">
      <c r="D6421" s="8"/>
    </row>
    <row r="6422">
      <c r="D6422" s="8"/>
    </row>
    <row r="6423">
      <c r="D6423" s="8"/>
    </row>
    <row r="6424">
      <c r="D6424" s="8"/>
    </row>
    <row r="6425">
      <c r="D6425" s="8"/>
    </row>
    <row r="6426">
      <c r="D6426" s="8"/>
    </row>
    <row r="6427">
      <c r="D6427" s="8"/>
    </row>
    <row r="6428">
      <c r="D6428" s="8"/>
    </row>
    <row r="6429">
      <c r="D6429" s="8"/>
    </row>
    <row r="6430">
      <c r="D6430" s="8"/>
    </row>
    <row r="6431">
      <c r="D6431" s="8"/>
    </row>
    <row r="6432">
      <c r="D6432" s="8"/>
    </row>
    <row r="6433">
      <c r="D6433" s="8"/>
    </row>
    <row r="6434">
      <c r="D6434" s="8"/>
    </row>
    <row r="6435">
      <c r="D6435" s="8"/>
    </row>
    <row r="6436">
      <c r="D6436" s="8"/>
    </row>
    <row r="6437">
      <c r="D6437" s="8"/>
    </row>
    <row r="6438">
      <c r="D6438" s="8"/>
    </row>
    <row r="6439">
      <c r="D6439" s="8"/>
    </row>
    <row r="6440">
      <c r="D6440" s="8"/>
    </row>
    <row r="6441">
      <c r="D6441" s="8"/>
    </row>
    <row r="6442">
      <c r="D6442" s="8"/>
    </row>
    <row r="6443">
      <c r="D6443" s="8"/>
    </row>
    <row r="6444">
      <c r="D6444" s="8"/>
    </row>
    <row r="6445">
      <c r="D6445" s="8"/>
    </row>
    <row r="6446">
      <c r="D6446" s="8"/>
    </row>
    <row r="6447">
      <c r="D6447" s="8"/>
    </row>
    <row r="6448">
      <c r="D6448" s="8"/>
    </row>
    <row r="6449">
      <c r="D6449" s="8"/>
    </row>
    <row r="6450">
      <c r="D6450" s="8"/>
    </row>
    <row r="6451">
      <c r="D6451" s="8"/>
    </row>
    <row r="6452">
      <c r="D6452" s="8"/>
    </row>
    <row r="6453">
      <c r="D6453" s="8"/>
    </row>
    <row r="6454">
      <c r="D6454" s="8"/>
    </row>
    <row r="6455">
      <c r="D6455" s="8"/>
    </row>
    <row r="6456">
      <c r="D6456" s="8"/>
    </row>
    <row r="6457">
      <c r="D6457" s="8"/>
    </row>
    <row r="6458">
      <c r="D6458" s="8"/>
    </row>
    <row r="6459">
      <c r="D6459" s="8"/>
    </row>
    <row r="6460">
      <c r="D6460" s="8"/>
    </row>
    <row r="6461">
      <c r="D6461" s="8"/>
    </row>
    <row r="6462">
      <c r="D6462" s="8"/>
    </row>
    <row r="6463">
      <c r="D6463" s="8"/>
    </row>
    <row r="6464">
      <c r="D6464" s="8"/>
    </row>
    <row r="6465">
      <c r="D6465" s="8"/>
    </row>
    <row r="6466">
      <c r="D6466" s="8"/>
    </row>
    <row r="6467">
      <c r="D6467" s="8"/>
    </row>
    <row r="6468">
      <c r="D6468" s="8"/>
    </row>
    <row r="6469">
      <c r="D6469" s="8"/>
    </row>
    <row r="6470">
      <c r="D6470" s="8"/>
    </row>
    <row r="6471">
      <c r="D6471" s="8"/>
    </row>
    <row r="6472">
      <c r="D6472" s="8"/>
    </row>
    <row r="6473">
      <c r="D6473" s="8"/>
    </row>
    <row r="6474">
      <c r="D6474" s="8"/>
    </row>
    <row r="6475">
      <c r="D6475" s="8"/>
    </row>
    <row r="6476">
      <c r="D6476" s="8"/>
    </row>
    <row r="6477">
      <c r="D6477" s="8"/>
    </row>
    <row r="6478">
      <c r="D6478" s="8"/>
    </row>
    <row r="6479">
      <c r="D6479" s="8"/>
    </row>
    <row r="6480">
      <c r="D6480" s="8"/>
    </row>
    <row r="6481">
      <c r="D6481" s="8"/>
    </row>
    <row r="6482">
      <c r="D6482" s="8"/>
    </row>
    <row r="6483">
      <c r="D6483" s="8"/>
    </row>
    <row r="6484">
      <c r="D6484" s="8"/>
    </row>
    <row r="6485">
      <c r="D6485" s="8"/>
    </row>
    <row r="6486">
      <c r="D6486" s="8"/>
    </row>
    <row r="6487">
      <c r="D6487" s="8"/>
    </row>
    <row r="6488">
      <c r="D6488" s="8"/>
    </row>
    <row r="6489">
      <c r="D6489" s="8"/>
    </row>
    <row r="6490">
      <c r="D6490" s="8"/>
    </row>
    <row r="6491">
      <c r="D6491" s="8"/>
    </row>
    <row r="6492">
      <c r="D6492" s="8"/>
    </row>
    <row r="6493">
      <c r="D6493" s="8"/>
    </row>
    <row r="6494">
      <c r="D6494" s="8"/>
    </row>
    <row r="6495">
      <c r="D6495" s="8"/>
    </row>
    <row r="6496">
      <c r="D6496" s="8"/>
    </row>
    <row r="6497">
      <c r="D6497" s="8"/>
    </row>
    <row r="6498">
      <c r="D6498" s="8"/>
    </row>
    <row r="6499">
      <c r="D6499" s="8"/>
    </row>
    <row r="6500">
      <c r="D6500" s="8"/>
    </row>
    <row r="6501">
      <c r="D6501" s="8"/>
    </row>
    <row r="6502">
      <c r="D6502" s="8"/>
    </row>
    <row r="6503">
      <c r="D6503" s="8"/>
    </row>
    <row r="6504">
      <c r="D6504" s="8"/>
    </row>
    <row r="6505">
      <c r="D6505" s="8"/>
    </row>
    <row r="6506">
      <c r="D6506" s="8"/>
    </row>
    <row r="6507">
      <c r="D6507" s="8"/>
    </row>
    <row r="6508">
      <c r="D6508" s="8"/>
    </row>
    <row r="6509">
      <c r="D6509" s="8"/>
    </row>
    <row r="6510">
      <c r="D6510" s="8"/>
    </row>
    <row r="6511">
      <c r="D6511" s="8"/>
    </row>
    <row r="6512">
      <c r="D6512" s="8"/>
    </row>
    <row r="6513">
      <c r="D6513" s="8"/>
    </row>
    <row r="6514">
      <c r="D6514" s="8"/>
    </row>
    <row r="6515">
      <c r="D6515" s="8"/>
    </row>
    <row r="6516">
      <c r="D6516" s="8"/>
    </row>
    <row r="6517">
      <c r="D6517" s="8"/>
    </row>
    <row r="6518">
      <c r="D6518" s="8"/>
    </row>
    <row r="6519">
      <c r="D6519" s="8"/>
    </row>
    <row r="6520">
      <c r="D6520" s="8"/>
    </row>
    <row r="6521">
      <c r="D6521" s="8"/>
    </row>
    <row r="6522">
      <c r="D6522" s="8"/>
    </row>
    <row r="6523">
      <c r="D6523" s="8"/>
    </row>
    <row r="6524">
      <c r="D6524" s="8"/>
    </row>
    <row r="6525">
      <c r="D6525" s="8"/>
    </row>
    <row r="6526">
      <c r="D6526" s="8"/>
    </row>
    <row r="6527">
      <c r="D6527" s="8"/>
    </row>
    <row r="6528">
      <c r="D6528" s="8"/>
    </row>
    <row r="6529">
      <c r="D6529" s="8"/>
    </row>
    <row r="6530">
      <c r="D6530" s="8"/>
    </row>
    <row r="6531">
      <c r="D6531" s="8"/>
    </row>
    <row r="6532">
      <c r="D6532" s="8"/>
    </row>
    <row r="6533">
      <c r="D6533" s="8"/>
    </row>
    <row r="6534">
      <c r="D6534" s="8"/>
    </row>
    <row r="6535">
      <c r="D6535" s="8"/>
    </row>
    <row r="6536">
      <c r="D6536" s="8"/>
    </row>
    <row r="6537">
      <c r="D6537" s="8"/>
    </row>
    <row r="6538">
      <c r="D6538" s="8"/>
    </row>
    <row r="6539">
      <c r="D6539" s="8"/>
    </row>
    <row r="6540">
      <c r="D6540" s="8"/>
    </row>
    <row r="6541">
      <c r="D6541" s="8"/>
    </row>
    <row r="6542">
      <c r="D6542" s="8"/>
    </row>
    <row r="6543">
      <c r="D6543" s="8"/>
    </row>
    <row r="6544">
      <c r="D6544" s="8"/>
    </row>
    <row r="6545">
      <c r="D6545" s="8"/>
    </row>
    <row r="6546">
      <c r="D6546" s="8"/>
    </row>
    <row r="6547">
      <c r="D6547" s="8"/>
    </row>
    <row r="6548">
      <c r="D6548" s="8"/>
    </row>
    <row r="6549">
      <c r="D6549" s="8"/>
    </row>
    <row r="6550">
      <c r="D6550" s="8"/>
    </row>
    <row r="6551">
      <c r="D6551" s="8"/>
    </row>
    <row r="6552">
      <c r="D6552" s="8"/>
    </row>
    <row r="6553">
      <c r="D6553" s="8"/>
    </row>
    <row r="6554">
      <c r="D6554" s="8"/>
    </row>
    <row r="6555">
      <c r="D6555" s="8"/>
    </row>
    <row r="6556">
      <c r="D6556" s="8"/>
    </row>
    <row r="6557">
      <c r="D6557" s="8"/>
    </row>
    <row r="6558">
      <c r="D6558" s="8"/>
    </row>
    <row r="6559">
      <c r="D6559" s="8"/>
    </row>
    <row r="6560">
      <c r="D6560" s="8"/>
    </row>
    <row r="6561">
      <c r="D6561" s="8"/>
    </row>
    <row r="6562">
      <c r="D6562" s="8"/>
    </row>
    <row r="6563">
      <c r="D6563" s="8"/>
    </row>
    <row r="6564">
      <c r="D6564" s="8"/>
    </row>
    <row r="6565">
      <c r="D6565" s="8"/>
    </row>
    <row r="6566">
      <c r="D6566" s="8"/>
    </row>
    <row r="6567">
      <c r="D6567" s="8"/>
    </row>
    <row r="6568">
      <c r="D6568" s="8"/>
    </row>
    <row r="6569">
      <c r="D6569" s="8"/>
    </row>
    <row r="6570">
      <c r="D6570" s="8"/>
    </row>
    <row r="6571">
      <c r="D6571" s="8"/>
    </row>
    <row r="6572">
      <c r="D6572" s="8"/>
    </row>
    <row r="6573">
      <c r="D6573" s="8"/>
    </row>
    <row r="6574">
      <c r="D6574" s="8"/>
    </row>
    <row r="6575">
      <c r="D6575" s="8"/>
    </row>
    <row r="6576">
      <c r="D6576" s="8"/>
    </row>
    <row r="6577">
      <c r="D6577" s="8"/>
    </row>
    <row r="6578">
      <c r="D6578" s="8"/>
    </row>
    <row r="6579">
      <c r="D6579" s="8"/>
    </row>
    <row r="6580">
      <c r="D6580" s="8"/>
    </row>
    <row r="6581">
      <c r="D6581" s="8"/>
    </row>
    <row r="6582">
      <c r="D6582" s="8"/>
    </row>
    <row r="6583">
      <c r="D6583" s="8"/>
    </row>
    <row r="6584">
      <c r="D6584" s="8"/>
    </row>
    <row r="6585">
      <c r="D6585" s="8"/>
    </row>
    <row r="6586">
      <c r="D6586" s="8"/>
    </row>
    <row r="6587">
      <c r="D6587" s="8"/>
    </row>
    <row r="6588">
      <c r="D6588" s="8"/>
    </row>
    <row r="6589">
      <c r="D6589" s="8"/>
    </row>
    <row r="6590">
      <c r="D6590" s="8"/>
    </row>
    <row r="6591">
      <c r="D6591" s="8"/>
    </row>
    <row r="6592">
      <c r="D6592" s="8"/>
    </row>
    <row r="6593">
      <c r="D6593" s="8"/>
    </row>
    <row r="6594">
      <c r="D6594" s="8"/>
    </row>
    <row r="6595">
      <c r="D6595" s="8"/>
    </row>
    <row r="6596">
      <c r="D6596" s="8"/>
    </row>
    <row r="6597">
      <c r="D6597" s="8"/>
    </row>
    <row r="6598">
      <c r="D6598" s="8"/>
    </row>
    <row r="6599">
      <c r="D6599" s="8"/>
    </row>
    <row r="6600">
      <c r="D6600" s="8"/>
    </row>
    <row r="6601">
      <c r="D6601" s="8"/>
    </row>
    <row r="6602">
      <c r="D6602" s="8"/>
    </row>
    <row r="6603">
      <c r="D6603" s="8"/>
    </row>
    <row r="6604">
      <c r="D6604" s="8"/>
    </row>
    <row r="6605">
      <c r="D6605" s="8"/>
    </row>
    <row r="6606">
      <c r="D6606" s="8"/>
    </row>
    <row r="6607">
      <c r="D6607" s="8"/>
    </row>
    <row r="6608">
      <c r="D6608" s="8"/>
    </row>
    <row r="6609">
      <c r="D6609" s="8"/>
    </row>
    <row r="6610">
      <c r="D6610" s="8"/>
    </row>
    <row r="6611">
      <c r="D6611" s="8"/>
    </row>
    <row r="6612">
      <c r="D6612" s="8"/>
    </row>
    <row r="6613">
      <c r="D6613" s="8"/>
    </row>
    <row r="6614">
      <c r="D6614" s="8"/>
    </row>
    <row r="6615">
      <c r="D6615" s="8"/>
    </row>
    <row r="6616">
      <c r="D6616" s="8"/>
    </row>
    <row r="6617">
      <c r="D6617" s="8"/>
    </row>
    <row r="6618">
      <c r="D6618" s="8"/>
    </row>
    <row r="6619">
      <c r="D6619" s="8"/>
    </row>
    <row r="6620">
      <c r="D6620" s="8"/>
    </row>
    <row r="6621">
      <c r="D6621" s="8"/>
    </row>
    <row r="6622">
      <c r="D6622" s="8"/>
    </row>
    <row r="6623">
      <c r="D6623" s="8"/>
    </row>
    <row r="6624">
      <c r="D6624" s="8"/>
    </row>
    <row r="6625">
      <c r="D6625" s="8"/>
    </row>
    <row r="6626">
      <c r="D6626" s="8"/>
    </row>
    <row r="6627">
      <c r="D6627" s="8"/>
    </row>
    <row r="6628">
      <c r="D6628" s="8"/>
    </row>
    <row r="6629">
      <c r="D6629" s="8"/>
    </row>
    <row r="6630">
      <c r="D6630" s="8"/>
    </row>
    <row r="6631">
      <c r="D6631" s="8"/>
    </row>
    <row r="6632">
      <c r="D6632" s="8"/>
    </row>
    <row r="6633">
      <c r="D6633" s="8"/>
    </row>
    <row r="6634">
      <c r="D6634" s="8"/>
    </row>
    <row r="6635">
      <c r="D6635" s="8"/>
    </row>
    <row r="6636">
      <c r="D6636" s="8"/>
    </row>
    <row r="6637">
      <c r="D6637" s="8"/>
    </row>
    <row r="6638">
      <c r="D6638" s="8"/>
    </row>
    <row r="6639">
      <c r="D6639" s="8"/>
    </row>
    <row r="6640">
      <c r="D6640" s="8"/>
    </row>
    <row r="6641">
      <c r="D6641" s="8"/>
    </row>
    <row r="6642">
      <c r="D6642" s="8"/>
    </row>
    <row r="6643">
      <c r="D6643" s="8"/>
    </row>
    <row r="6644">
      <c r="D6644" s="8"/>
    </row>
    <row r="6645">
      <c r="D6645" s="8"/>
    </row>
    <row r="6646">
      <c r="D6646" s="8"/>
    </row>
    <row r="6647">
      <c r="D6647" s="8"/>
    </row>
    <row r="6648">
      <c r="D6648" s="8"/>
    </row>
    <row r="6649">
      <c r="D6649" s="8"/>
    </row>
    <row r="6650">
      <c r="D6650" s="8"/>
    </row>
    <row r="6651">
      <c r="D6651" s="8"/>
    </row>
    <row r="6652">
      <c r="D6652" s="8"/>
    </row>
    <row r="6653">
      <c r="D6653" s="8"/>
    </row>
    <row r="6654">
      <c r="D6654" s="8"/>
    </row>
    <row r="6655">
      <c r="D6655" s="8"/>
    </row>
    <row r="6656">
      <c r="D6656" s="8"/>
    </row>
    <row r="6657">
      <c r="D6657" s="8"/>
    </row>
    <row r="6658">
      <c r="D6658" s="8"/>
    </row>
    <row r="6659">
      <c r="D6659" s="8"/>
    </row>
    <row r="6660">
      <c r="D6660" s="8"/>
    </row>
    <row r="6661">
      <c r="D6661" s="8"/>
    </row>
    <row r="6662">
      <c r="D6662" s="8"/>
    </row>
    <row r="6663">
      <c r="D6663" s="8"/>
    </row>
    <row r="6664">
      <c r="D6664" s="8"/>
    </row>
    <row r="6665">
      <c r="D6665" s="8"/>
    </row>
    <row r="6666">
      <c r="D6666" s="8"/>
    </row>
    <row r="6667">
      <c r="D6667" s="8"/>
    </row>
    <row r="6668">
      <c r="D6668" s="8"/>
    </row>
    <row r="6669">
      <c r="D6669" s="8"/>
    </row>
    <row r="6670">
      <c r="D6670" s="8"/>
    </row>
    <row r="6671">
      <c r="D6671" s="8"/>
    </row>
    <row r="6672">
      <c r="D6672" s="8"/>
    </row>
    <row r="6673">
      <c r="D6673" s="8"/>
    </row>
    <row r="6674">
      <c r="D6674" s="8"/>
    </row>
    <row r="6675">
      <c r="D6675" s="8"/>
    </row>
    <row r="6676">
      <c r="D6676" s="8"/>
    </row>
    <row r="6677">
      <c r="D6677" s="8"/>
    </row>
    <row r="6678">
      <c r="D6678" s="8"/>
    </row>
    <row r="6679">
      <c r="D6679" s="8"/>
    </row>
    <row r="6680">
      <c r="D6680" s="8"/>
    </row>
    <row r="6681">
      <c r="D6681" s="8"/>
    </row>
    <row r="6682">
      <c r="D6682" s="8"/>
    </row>
    <row r="6683">
      <c r="D6683" s="8"/>
    </row>
    <row r="6684">
      <c r="D6684" s="8"/>
    </row>
    <row r="6685">
      <c r="D6685" s="8"/>
    </row>
    <row r="6686">
      <c r="D6686" s="8"/>
    </row>
    <row r="6687">
      <c r="D6687" s="8"/>
    </row>
    <row r="6688">
      <c r="D6688" s="8"/>
    </row>
    <row r="6689">
      <c r="D6689" s="8"/>
    </row>
    <row r="6690">
      <c r="D6690" s="8"/>
    </row>
    <row r="6691">
      <c r="D6691" s="8"/>
    </row>
    <row r="6692">
      <c r="D6692" s="8"/>
    </row>
    <row r="6693">
      <c r="D6693" s="8"/>
    </row>
    <row r="6694">
      <c r="D6694" s="8"/>
    </row>
    <row r="6695">
      <c r="D6695" s="8"/>
    </row>
    <row r="6696">
      <c r="D6696" s="8"/>
    </row>
    <row r="6697">
      <c r="D6697" s="8"/>
    </row>
    <row r="6698">
      <c r="D6698" s="8"/>
    </row>
    <row r="6699">
      <c r="D6699" s="8"/>
    </row>
    <row r="6700">
      <c r="D6700" s="8"/>
    </row>
    <row r="6701">
      <c r="D6701" s="8"/>
    </row>
    <row r="6702">
      <c r="D6702" s="8"/>
    </row>
    <row r="6703">
      <c r="D6703" s="8"/>
    </row>
    <row r="6704">
      <c r="D6704" s="8"/>
    </row>
    <row r="6705">
      <c r="D6705" s="8"/>
    </row>
    <row r="6706">
      <c r="D6706" s="8"/>
    </row>
    <row r="6707">
      <c r="D6707" s="8"/>
    </row>
    <row r="6708">
      <c r="D6708" s="8"/>
    </row>
    <row r="6709">
      <c r="D6709" s="8"/>
    </row>
    <row r="6710">
      <c r="D6710" s="8"/>
    </row>
    <row r="6711">
      <c r="D6711" s="8"/>
    </row>
    <row r="6712">
      <c r="D6712" s="8"/>
    </row>
    <row r="6713">
      <c r="D6713" s="8"/>
    </row>
    <row r="6714">
      <c r="D6714" s="8"/>
    </row>
    <row r="6715">
      <c r="D6715" s="8"/>
    </row>
    <row r="6716">
      <c r="D6716" s="8"/>
    </row>
    <row r="6717">
      <c r="D6717" s="8"/>
    </row>
    <row r="6718">
      <c r="D6718" s="8"/>
    </row>
    <row r="6719">
      <c r="D6719" s="8"/>
    </row>
    <row r="6720">
      <c r="D6720" s="8"/>
    </row>
    <row r="6721">
      <c r="D6721" s="8"/>
    </row>
    <row r="6722">
      <c r="D6722" s="8"/>
    </row>
    <row r="6723">
      <c r="D6723" s="8"/>
    </row>
    <row r="6724">
      <c r="D6724" s="8"/>
    </row>
    <row r="6725">
      <c r="D6725" s="8"/>
    </row>
    <row r="6726">
      <c r="D6726" s="8"/>
    </row>
    <row r="6727">
      <c r="D6727" s="8"/>
    </row>
    <row r="6728">
      <c r="D6728" s="8"/>
    </row>
    <row r="6729">
      <c r="D6729" s="8"/>
    </row>
    <row r="6730">
      <c r="D6730" s="8"/>
    </row>
    <row r="6731">
      <c r="D6731" s="8"/>
    </row>
    <row r="6732">
      <c r="D6732" s="8"/>
    </row>
    <row r="6733">
      <c r="D6733" s="8"/>
    </row>
    <row r="6734">
      <c r="D6734" s="8"/>
    </row>
    <row r="6735">
      <c r="D6735" s="8"/>
    </row>
    <row r="6736">
      <c r="D6736" s="8"/>
    </row>
    <row r="6737">
      <c r="D6737" s="8"/>
    </row>
    <row r="6738">
      <c r="D6738" s="8"/>
    </row>
    <row r="6739">
      <c r="D6739" s="8"/>
    </row>
    <row r="6740">
      <c r="D6740" s="8"/>
    </row>
    <row r="6741">
      <c r="D6741" s="8"/>
    </row>
    <row r="6742">
      <c r="D6742" s="8"/>
    </row>
    <row r="6743">
      <c r="D6743" s="8"/>
    </row>
    <row r="6744">
      <c r="D6744" s="8"/>
    </row>
    <row r="6745">
      <c r="D6745" s="8"/>
    </row>
    <row r="6746">
      <c r="D6746" s="8"/>
    </row>
    <row r="6747">
      <c r="D6747" s="8"/>
    </row>
    <row r="6748">
      <c r="D6748" s="8"/>
    </row>
    <row r="6749">
      <c r="D6749" s="8"/>
    </row>
    <row r="6750">
      <c r="D6750" s="8"/>
    </row>
    <row r="6751">
      <c r="D6751" s="8"/>
    </row>
    <row r="6752">
      <c r="D6752" s="8"/>
    </row>
    <row r="6753">
      <c r="D6753" s="8"/>
    </row>
    <row r="6754">
      <c r="D6754" s="8"/>
    </row>
    <row r="6755">
      <c r="D6755" s="8"/>
    </row>
    <row r="6756">
      <c r="D6756" s="8"/>
    </row>
    <row r="6757">
      <c r="D6757" s="8"/>
    </row>
    <row r="6758">
      <c r="D6758" s="8"/>
    </row>
    <row r="6759">
      <c r="D6759" s="8"/>
    </row>
    <row r="6760">
      <c r="D6760" s="8"/>
    </row>
    <row r="6761">
      <c r="D6761" s="8"/>
    </row>
    <row r="6762">
      <c r="D6762" s="8"/>
    </row>
    <row r="6763">
      <c r="D6763" s="8"/>
    </row>
    <row r="6764">
      <c r="D6764" s="8"/>
    </row>
    <row r="6765">
      <c r="D6765" s="8"/>
    </row>
    <row r="6766">
      <c r="D6766" s="8"/>
    </row>
    <row r="6767">
      <c r="D6767" s="8"/>
    </row>
    <row r="6768">
      <c r="D6768" s="8"/>
    </row>
    <row r="6769">
      <c r="D6769" s="8"/>
    </row>
    <row r="6770">
      <c r="D6770" s="8"/>
    </row>
    <row r="6771">
      <c r="D6771" s="8"/>
    </row>
    <row r="6772">
      <c r="D6772" s="8"/>
    </row>
    <row r="6773">
      <c r="D6773" s="8"/>
    </row>
    <row r="6774">
      <c r="D6774" s="8"/>
    </row>
    <row r="6775">
      <c r="D6775" s="8"/>
    </row>
    <row r="6776">
      <c r="D6776" s="8"/>
    </row>
    <row r="6777">
      <c r="D6777" s="8"/>
    </row>
    <row r="6778">
      <c r="D6778" s="8"/>
    </row>
    <row r="6779">
      <c r="D6779" s="8"/>
    </row>
    <row r="6780">
      <c r="D6780" s="8"/>
    </row>
    <row r="6781">
      <c r="D6781" s="8"/>
    </row>
    <row r="6782">
      <c r="D6782" s="8"/>
    </row>
    <row r="6783">
      <c r="D6783" s="8"/>
    </row>
    <row r="6784">
      <c r="D6784" s="8"/>
    </row>
    <row r="6785">
      <c r="D6785" s="8"/>
    </row>
    <row r="6786">
      <c r="D6786" s="8"/>
    </row>
    <row r="6787">
      <c r="D6787" s="8"/>
    </row>
    <row r="6788">
      <c r="D6788" s="8"/>
    </row>
    <row r="6789">
      <c r="D6789" s="8"/>
    </row>
    <row r="6790">
      <c r="D6790" s="8"/>
    </row>
    <row r="6791">
      <c r="D6791" s="8"/>
    </row>
    <row r="6792">
      <c r="D6792" s="8"/>
    </row>
    <row r="6793">
      <c r="D6793" s="8"/>
    </row>
    <row r="6794">
      <c r="D6794" s="8"/>
    </row>
    <row r="6795">
      <c r="D6795" s="8"/>
    </row>
    <row r="6796">
      <c r="D6796" s="8"/>
    </row>
    <row r="6797">
      <c r="D6797" s="8"/>
    </row>
    <row r="6798">
      <c r="D6798" s="8"/>
    </row>
    <row r="6799">
      <c r="D6799" s="8"/>
    </row>
    <row r="6800">
      <c r="D6800" s="8"/>
    </row>
    <row r="6801">
      <c r="D6801" s="8"/>
    </row>
    <row r="6802">
      <c r="D6802" s="8"/>
    </row>
    <row r="6803">
      <c r="D6803" s="8"/>
    </row>
    <row r="6804">
      <c r="D6804" s="8"/>
    </row>
    <row r="6805">
      <c r="D6805" s="8"/>
    </row>
    <row r="6806">
      <c r="D6806" s="8"/>
    </row>
    <row r="6807">
      <c r="D6807" s="8"/>
    </row>
    <row r="6808">
      <c r="D6808" s="8"/>
    </row>
    <row r="6809">
      <c r="D6809" s="8"/>
    </row>
    <row r="6810">
      <c r="D6810" s="8"/>
    </row>
    <row r="6811">
      <c r="D6811" s="8"/>
    </row>
    <row r="6812">
      <c r="D6812" s="8"/>
    </row>
    <row r="6813">
      <c r="D6813" s="8"/>
    </row>
    <row r="6814">
      <c r="D6814" s="8"/>
    </row>
    <row r="6815">
      <c r="D6815" s="8"/>
    </row>
    <row r="6816">
      <c r="D6816" s="8"/>
    </row>
    <row r="6817">
      <c r="D6817" s="8"/>
    </row>
    <row r="6818">
      <c r="D6818" s="8"/>
    </row>
    <row r="6819">
      <c r="D6819" s="8"/>
    </row>
    <row r="6820">
      <c r="D6820" s="8"/>
    </row>
    <row r="6821">
      <c r="D6821" s="8"/>
    </row>
    <row r="6822">
      <c r="D6822" s="8"/>
    </row>
    <row r="6823">
      <c r="D6823" s="8"/>
    </row>
    <row r="6824">
      <c r="D6824" s="8"/>
    </row>
    <row r="6825">
      <c r="D6825" s="8"/>
    </row>
    <row r="6826">
      <c r="D6826" s="8"/>
    </row>
    <row r="6827">
      <c r="D6827" s="8"/>
    </row>
    <row r="6828">
      <c r="D6828" s="8"/>
    </row>
    <row r="6829">
      <c r="D6829" s="8"/>
    </row>
    <row r="6830">
      <c r="D6830" s="8"/>
    </row>
    <row r="6831">
      <c r="D6831" s="8"/>
    </row>
    <row r="6832">
      <c r="D6832" s="8"/>
    </row>
    <row r="6833">
      <c r="D6833" s="8"/>
    </row>
    <row r="6834">
      <c r="D6834" s="8"/>
    </row>
    <row r="6835">
      <c r="D6835" s="8"/>
    </row>
    <row r="6836">
      <c r="D6836" s="8"/>
    </row>
    <row r="6837">
      <c r="D6837" s="8"/>
    </row>
    <row r="6838">
      <c r="D6838" s="8"/>
    </row>
    <row r="6839">
      <c r="D6839" s="8"/>
    </row>
    <row r="6840">
      <c r="D6840" s="8"/>
    </row>
    <row r="6841">
      <c r="D6841" s="8"/>
    </row>
    <row r="6842">
      <c r="D6842" s="8"/>
    </row>
    <row r="6843">
      <c r="D6843" s="8"/>
    </row>
    <row r="6844">
      <c r="D6844" s="8"/>
    </row>
    <row r="6845">
      <c r="D6845" s="8"/>
    </row>
    <row r="6846">
      <c r="D6846" s="8"/>
    </row>
    <row r="6847">
      <c r="D6847" s="8"/>
    </row>
    <row r="6848">
      <c r="D6848" s="8"/>
    </row>
    <row r="6849">
      <c r="D6849" s="8"/>
    </row>
    <row r="6850">
      <c r="D6850" s="8"/>
    </row>
    <row r="6851">
      <c r="D6851" s="8"/>
    </row>
    <row r="6852">
      <c r="D6852" s="8"/>
    </row>
    <row r="6853">
      <c r="D6853" s="8"/>
    </row>
    <row r="6854">
      <c r="D6854" s="8"/>
    </row>
    <row r="6855">
      <c r="D6855" s="8"/>
    </row>
    <row r="6856">
      <c r="D6856" s="8"/>
    </row>
    <row r="6857">
      <c r="D6857" s="8"/>
    </row>
    <row r="6858">
      <c r="D6858" s="8"/>
    </row>
    <row r="6859">
      <c r="D6859" s="8"/>
    </row>
    <row r="6860">
      <c r="D6860" s="8"/>
    </row>
    <row r="6861">
      <c r="D6861" s="8"/>
    </row>
    <row r="6862">
      <c r="D6862" s="8"/>
    </row>
    <row r="6863">
      <c r="D6863" s="8"/>
    </row>
    <row r="6864">
      <c r="D6864" s="8"/>
    </row>
    <row r="6865">
      <c r="D6865" s="8"/>
    </row>
    <row r="6866">
      <c r="D6866" s="8"/>
    </row>
    <row r="6867">
      <c r="D6867" s="8"/>
    </row>
    <row r="6868">
      <c r="D6868" s="8"/>
    </row>
    <row r="6869">
      <c r="D6869" s="8"/>
    </row>
    <row r="6870">
      <c r="D6870" s="8"/>
    </row>
    <row r="6871">
      <c r="D6871" s="8"/>
    </row>
    <row r="6872">
      <c r="D6872" s="8"/>
    </row>
    <row r="6873">
      <c r="D6873" s="8"/>
    </row>
    <row r="6874">
      <c r="D6874" s="8"/>
    </row>
    <row r="6875">
      <c r="D6875" s="8"/>
    </row>
    <row r="6876">
      <c r="D6876" s="8"/>
    </row>
    <row r="6877">
      <c r="D6877" s="8"/>
    </row>
    <row r="6878">
      <c r="D6878" s="8"/>
    </row>
    <row r="6879">
      <c r="D6879" s="8"/>
    </row>
    <row r="6880">
      <c r="D6880" s="8"/>
    </row>
    <row r="6881">
      <c r="D6881" s="8"/>
    </row>
    <row r="6882">
      <c r="D6882" s="8"/>
    </row>
    <row r="6883">
      <c r="D6883" s="8"/>
    </row>
    <row r="6884">
      <c r="D6884" s="8"/>
    </row>
    <row r="6885">
      <c r="D6885" s="8"/>
    </row>
    <row r="6886">
      <c r="D6886" s="8"/>
    </row>
    <row r="6887">
      <c r="D6887" s="8"/>
    </row>
    <row r="6888">
      <c r="D6888" s="8"/>
    </row>
    <row r="6889">
      <c r="D6889" s="8"/>
    </row>
    <row r="6890">
      <c r="D6890" s="8"/>
    </row>
    <row r="6891">
      <c r="D6891" s="8"/>
    </row>
    <row r="6892">
      <c r="D6892" s="8"/>
    </row>
    <row r="6893">
      <c r="D6893" s="8"/>
    </row>
    <row r="6894">
      <c r="D6894" s="8"/>
    </row>
    <row r="6895">
      <c r="D6895" s="8"/>
    </row>
    <row r="6896">
      <c r="D6896" s="8"/>
    </row>
    <row r="6897">
      <c r="D6897" s="8"/>
    </row>
    <row r="6898">
      <c r="D6898" s="8"/>
    </row>
    <row r="6899">
      <c r="D6899" s="8"/>
    </row>
    <row r="6900">
      <c r="D6900" s="8"/>
    </row>
    <row r="6901">
      <c r="D6901" s="8"/>
    </row>
    <row r="6902">
      <c r="D6902" s="8"/>
    </row>
    <row r="6903">
      <c r="D6903" s="8"/>
    </row>
    <row r="6904">
      <c r="D6904" s="8"/>
    </row>
    <row r="6905">
      <c r="D6905" s="8"/>
    </row>
    <row r="6906">
      <c r="D6906" s="8"/>
    </row>
    <row r="6907">
      <c r="D6907" s="8"/>
    </row>
    <row r="6908">
      <c r="D6908" s="8"/>
    </row>
    <row r="6909">
      <c r="D6909" s="8"/>
    </row>
    <row r="6910">
      <c r="D6910" s="8"/>
    </row>
    <row r="6911">
      <c r="D6911" s="8"/>
    </row>
    <row r="6912">
      <c r="D6912" s="8"/>
    </row>
    <row r="6913">
      <c r="D6913" s="8"/>
    </row>
    <row r="6914">
      <c r="D6914" s="8"/>
    </row>
    <row r="6915">
      <c r="D6915" s="8"/>
    </row>
    <row r="6916">
      <c r="D6916" s="8"/>
    </row>
    <row r="6917">
      <c r="D6917" s="8"/>
    </row>
    <row r="6918">
      <c r="D6918" s="8"/>
    </row>
    <row r="6919">
      <c r="D6919" s="8"/>
    </row>
    <row r="6920">
      <c r="D6920" s="8"/>
    </row>
    <row r="6921">
      <c r="D6921" s="8"/>
    </row>
    <row r="6922">
      <c r="D6922" s="8"/>
    </row>
    <row r="6923">
      <c r="D6923" s="8"/>
    </row>
    <row r="6924">
      <c r="D6924" s="8"/>
    </row>
    <row r="6925">
      <c r="D6925" s="8"/>
    </row>
    <row r="6926">
      <c r="D6926" s="8"/>
    </row>
    <row r="6927">
      <c r="D6927" s="8"/>
    </row>
    <row r="6928">
      <c r="D6928" s="8"/>
    </row>
    <row r="6929">
      <c r="D6929" s="8"/>
    </row>
    <row r="6930">
      <c r="D6930" s="8"/>
    </row>
    <row r="6931">
      <c r="D6931" s="8"/>
    </row>
    <row r="6932">
      <c r="D6932" s="8"/>
    </row>
    <row r="6933">
      <c r="D6933" s="8"/>
    </row>
    <row r="6934">
      <c r="D6934" s="8"/>
    </row>
    <row r="6935">
      <c r="D6935" s="8"/>
    </row>
    <row r="6936">
      <c r="D6936" s="8"/>
    </row>
    <row r="6937">
      <c r="D6937" s="8"/>
    </row>
    <row r="6938">
      <c r="D6938" s="8"/>
    </row>
    <row r="6939">
      <c r="D6939" s="8"/>
    </row>
    <row r="6940">
      <c r="D6940" s="8"/>
    </row>
    <row r="6941">
      <c r="D6941" s="8"/>
    </row>
    <row r="6942">
      <c r="D6942" s="8"/>
    </row>
    <row r="6943">
      <c r="D6943" s="8"/>
    </row>
    <row r="6944">
      <c r="D6944" s="8"/>
    </row>
    <row r="6945">
      <c r="D6945" s="8"/>
    </row>
    <row r="6946">
      <c r="D6946" s="8"/>
    </row>
    <row r="6947">
      <c r="D6947" s="8"/>
    </row>
    <row r="6948">
      <c r="D6948" s="8"/>
    </row>
    <row r="6949">
      <c r="D6949" s="8"/>
    </row>
    <row r="6950">
      <c r="D6950" s="8"/>
    </row>
    <row r="6951">
      <c r="D6951" s="8"/>
    </row>
    <row r="6952">
      <c r="D6952" s="8"/>
    </row>
    <row r="6953">
      <c r="D6953" s="8"/>
    </row>
    <row r="6954">
      <c r="D6954" s="8"/>
    </row>
    <row r="6955">
      <c r="D6955" s="8"/>
    </row>
    <row r="6956">
      <c r="D6956" s="8"/>
    </row>
    <row r="6957">
      <c r="D6957" s="8"/>
    </row>
    <row r="6958">
      <c r="D6958" s="8"/>
    </row>
    <row r="6959">
      <c r="D6959" s="8"/>
    </row>
    <row r="6960">
      <c r="D6960" s="8"/>
    </row>
    <row r="6961">
      <c r="D6961" s="8"/>
    </row>
    <row r="6962">
      <c r="D6962" s="8"/>
    </row>
    <row r="6963">
      <c r="D6963" s="8"/>
    </row>
    <row r="6964">
      <c r="D6964" s="8"/>
    </row>
    <row r="6965">
      <c r="D6965" s="8"/>
    </row>
    <row r="6966">
      <c r="D6966" s="8"/>
    </row>
    <row r="6967">
      <c r="D6967" s="8"/>
    </row>
    <row r="6968">
      <c r="D6968" s="8"/>
    </row>
    <row r="6969">
      <c r="D6969" s="8"/>
    </row>
    <row r="6970">
      <c r="D6970" s="8"/>
    </row>
    <row r="6971">
      <c r="D6971" s="8"/>
    </row>
    <row r="6972">
      <c r="D6972" s="8"/>
    </row>
    <row r="6973">
      <c r="D6973" s="8"/>
    </row>
    <row r="6974">
      <c r="D6974" s="8"/>
    </row>
    <row r="6975">
      <c r="D6975" s="8"/>
    </row>
    <row r="6976">
      <c r="D6976" s="8"/>
    </row>
    <row r="6977">
      <c r="D6977" s="8"/>
    </row>
    <row r="6978">
      <c r="D6978" s="8"/>
    </row>
    <row r="6979">
      <c r="D6979" s="8"/>
    </row>
    <row r="6980">
      <c r="D6980" s="8"/>
    </row>
    <row r="6981">
      <c r="D6981" s="8"/>
    </row>
    <row r="6982">
      <c r="D6982" s="8"/>
    </row>
    <row r="6983">
      <c r="D6983" s="8"/>
    </row>
    <row r="6984">
      <c r="D6984" s="8"/>
    </row>
    <row r="6985">
      <c r="D6985" s="8"/>
    </row>
    <row r="6986">
      <c r="D6986" s="8"/>
    </row>
    <row r="6987">
      <c r="D6987" s="8"/>
    </row>
    <row r="6988">
      <c r="D6988" s="8"/>
    </row>
    <row r="6989">
      <c r="D6989" s="8"/>
    </row>
    <row r="6990">
      <c r="D6990" s="8"/>
    </row>
    <row r="6991">
      <c r="D6991" s="8"/>
    </row>
    <row r="6992">
      <c r="D6992" s="8"/>
    </row>
    <row r="6993">
      <c r="D6993" s="8"/>
    </row>
    <row r="6994">
      <c r="D6994" s="8"/>
    </row>
    <row r="6995">
      <c r="D6995" s="8"/>
    </row>
    <row r="6996">
      <c r="D6996" s="8"/>
    </row>
    <row r="6997">
      <c r="D6997" s="8"/>
    </row>
    <row r="6998">
      <c r="D6998" s="8"/>
    </row>
    <row r="6999">
      <c r="D6999" s="8"/>
    </row>
    <row r="7000">
      <c r="D7000" s="8"/>
    </row>
    <row r="7001">
      <c r="D7001" s="8"/>
    </row>
    <row r="7002">
      <c r="D7002" s="8"/>
    </row>
    <row r="7003">
      <c r="D7003" s="8"/>
    </row>
    <row r="7004">
      <c r="D7004" s="8"/>
    </row>
    <row r="7005">
      <c r="D7005" s="8"/>
    </row>
    <row r="7006">
      <c r="D7006" s="8"/>
    </row>
    <row r="7007">
      <c r="D7007" s="8"/>
    </row>
    <row r="7008">
      <c r="D7008" s="8"/>
    </row>
    <row r="7009">
      <c r="D7009" s="8"/>
    </row>
    <row r="7010">
      <c r="D7010" s="8"/>
    </row>
    <row r="7011">
      <c r="D7011" s="8"/>
    </row>
    <row r="7012">
      <c r="D7012" s="8"/>
    </row>
    <row r="7013">
      <c r="D7013" s="8"/>
    </row>
    <row r="7014">
      <c r="D7014" s="8"/>
    </row>
    <row r="7015">
      <c r="D7015" s="8"/>
    </row>
    <row r="7016">
      <c r="D7016" s="8"/>
    </row>
    <row r="7017">
      <c r="D7017" s="8"/>
    </row>
    <row r="7018">
      <c r="D7018" s="8"/>
    </row>
    <row r="7019">
      <c r="D7019" s="8"/>
    </row>
    <row r="7020">
      <c r="D7020" s="8"/>
    </row>
    <row r="7021">
      <c r="D7021" s="8"/>
    </row>
    <row r="7022">
      <c r="D7022" s="8"/>
    </row>
    <row r="7023">
      <c r="D7023" s="8"/>
    </row>
    <row r="7024">
      <c r="D7024" s="8"/>
    </row>
    <row r="7025">
      <c r="D7025" s="8"/>
    </row>
    <row r="7026">
      <c r="D7026" s="8"/>
    </row>
    <row r="7027">
      <c r="D7027" s="8"/>
    </row>
    <row r="7028">
      <c r="D7028" s="8"/>
    </row>
    <row r="7029">
      <c r="D7029" s="8"/>
    </row>
    <row r="7030">
      <c r="D7030" s="8"/>
    </row>
    <row r="7031">
      <c r="D7031" s="8"/>
    </row>
    <row r="7032">
      <c r="D7032" s="8"/>
    </row>
    <row r="7033">
      <c r="D7033" s="8"/>
    </row>
    <row r="7034">
      <c r="D7034" s="8"/>
    </row>
    <row r="7035">
      <c r="D7035" s="8"/>
    </row>
    <row r="7036">
      <c r="D7036" s="8"/>
    </row>
    <row r="7037">
      <c r="D7037" s="8"/>
    </row>
    <row r="7038">
      <c r="D7038" s="8"/>
    </row>
    <row r="7039">
      <c r="D7039" s="8"/>
    </row>
    <row r="7040">
      <c r="D7040" s="8"/>
    </row>
    <row r="7041">
      <c r="D7041" s="8"/>
    </row>
    <row r="7042">
      <c r="D7042" s="8"/>
    </row>
    <row r="7043">
      <c r="D7043" s="8"/>
    </row>
    <row r="7044">
      <c r="D7044" s="8"/>
    </row>
    <row r="7045">
      <c r="D7045" s="8"/>
    </row>
    <row r="7046">
      <c r="D7046" s="8"/>
    </row>
    <row r="7047">
      <c r="D7047" s="8"/>
    </row>
    <row r="7048">
      <c r="D7048" s="8"/>
    </row>
    <row r="7049">
      <c r="D7049" s="8"/>
    </row>
    <row r="7050">
      <c r="D7050" s="8"/>
    </row>
    <row r="7051">
      <c r="D7051" s="8"/>
    </row>
    <row r="7052">
      <c r="D7052" s="8"/>
    </row>
    <row r="7053">
      <c r="D7053" s="8"/>
    </row>
    <row r="7054">
      <c r="D7054" s="8"/>
    </row>
    <row r="7055">
      <c r="D7055" s="8"/>
    </row>
    <row r="7056">
      <c r="D7056" s="8"/>
    </row>
    <row r="7057">
      <c r="D7057" s="8"/>
    </row>
    <row r="7058">
      <c r="D7058" s="8"/>
    </row>
    <row r="7059">
      <c r="D7059" s="8"/>
    </row>
    <row r="7060">
      <c r="D7060" s="8"/>
    </row>
    <row r="7061">
      <c r="D7061" s="8"/>
    </row>
    <row r="7062">
      <c r="D7062" s="8"/>
    </row>
    <row r="7063">
      <c r="D7063" s="8"/>
    </row>
    <row r="7064">
      <c r="D7064" s="8"/>
    </row>
    <row r="7065">
      <c r="D7065" s="8"/>
    </row>
    <row r="7066">
      <c r="D7066" s="8"/>
    </row>
    <row r="7067">
      <c r="D7067" s="8"/>
    </row>
    <row r="7068">
      <c r="D7068" s="8"/>
    </row>
    <row r="7069">
      <c r="D7069" s="8"/>
    </row>
    <row r="7070">
      <c r="D7070" s="8"/>
    </row>
    <row r="7071">
      <c r="D7071" s="8"/>
    </row>
    <row r="7072">
      <c r="D7072" s="8"/>
    </row>
    <row r="7073">
      <c r="D7073" s="8"/>
    </row>
    <row r="7074">
      <c r="D7074" s="8"/>
    </row>
    <row r="7075">
      <c r="D7075" s="8"/>
    </row>
    <row r="7076">
      <c r="D7076" s="8"/>
    </row>
    <row r="7077">
      <c r="D7077" s="8"/>
    </row>
    <row r="7078">
      <c r="D7078" s="8"/>
    </row>
    <row r="7079">
      <c r="D7079" s="8"/>
    </row>
    <row r="7080">
      <c r="D7080" s="8"/>
    </row>
    <row r="7081">
      <c r="D7081" s="8"/>
    </row>
    <row r="7082">
      <c r="D7082" s="8"/>
    </row>
    <row r="7083">
      <c r="D7083" s="8"/>
    </row>
    <row r="7084">
      <c r="D7084" s="8"/>
    </row>
    <row r="7085">
      <c r="D7085" s="8"/>
    </row>
    <row r="7086">
      <c r="D7086" s="8"/>
    </row>
    <row r="7087">
      <c r="D7087" s="8"/>
    </row>
    <row r="7088">
      <c r="D7088" s="8"/>
    </row>
    <row r="7089">
      <c r="D7089" s="8"/>
    </row>
    <row r="7090">
      <c r="D7090" s="8"/>
    </row>
    <row r="7091">
      <c r="D7091" s="8"/>
    </row>
    <row r="7092">
      <c r="D7092" s="8"/>
    </row>
    <row r="7093">
      <c r="D7093" s="8"/>
    </row>
    <row r="7094">
      <c r="D7094" s="8"/>
    </row>
    <row r="7095">
      <c r="D7095" s="8"/>
    </row>
    <row r="7096">
      <c r="D7096" s="8"/>
    </row>
    <row r="7097">
      <c r="D7097" s="8"/>
    </row>
    <row r="7098">
      <c r="D7098" s="8"/>
    </row>
    <row r="7099">
      <c r="D7099" s="8"/>
    </row>
    <row r="7100">
      <c r="D7100" s="8"/>
    </row>
    <row r="7101">
      <c r="D7101" s="8"/>
    </row>
    <row r="7102">
      <c r="D7102" s="8"/>
    </row>
    <row r="7103">
      <c r="D7103" s="8"/>
    </row>
    <row r="7104">
      <c r="D7104" s="8"/>
    </row>
    <row r="7105">
      <c r="D7105" s="8"/>
    </row>
    <row r="7106">
      <c r="D7106" s="8"/>
    </row>
    <row r="7107">
      <c r="D7107" s="8"/>
    </row>
    <row r="7108">
      <c r="D7108" s="8"/>
    </row>
    <row r="7109">
      <c r="D7109" s="8"/>
    </row>
    <row r="7110">
      <c r="D7110" s="8"/>
    </row>
    <row r="7111">
      <c r="D7111" s="8"/>
    </row>
    <row r="7112">
      <c r="D7112" s="8"/>
    </row>
    <row r="7113">
      <c r="D7113" s="8"/>
    </row>
    <row r="7114">
      <c r="D7114" s="8"/>
    </row>
    <row r="7115">
      <c r="D7115" s="8"/>
    </row>
    <row r="7116">
      <c r="D7116" s="8"/>
    </row>
    <row r="7117">
      <c r="D7117" s="8"/>
    </row>
    <row r="7118">
      <c r="D7118" s="8"/>
    </row>
    <row r="7119">
      <c r="D7119" s="8"/>
    </row>
    <row r="7120">
      <c r="D7120" s="8"/>
    </row>
    <row r="7121">
      <c r="D7121" s="8"/>
    </row>
    <row r="7122">
      <c r="D7122" s="8"/>
    </row>
    <row r="7123">
      <c r="D7123" s="8"/>
    </row>
    <row r="7124">
      <c r="D7124" s="8"/>
    </row>
    <row r="7125">
      <c r="D7125" s="8"/>
    </row>
    <row r="7126">
      <c r="D7126" s="8"/>
    </row>
    <row r="7127">
      <c r="D7127" s="8"/>
    </row>
    <row r="7128">
      <c r="D7128" s="8"/>
    </row>
    <row r="7129">
      <c r="D7129" s="8"/>
    </row>
    <row r="7130">
      <c r="D7130" s="8"/>
    </row>
    <row r="7131">
      <c r="D7131" s="8"/>
    </row>
    <row r="7132">
      <c r="D7132" s="8"/>
    </row>
    <row r="7133">
      <c r="D7133" s="8"/>
    </row>
    <row r="7134">
      <c r="D7134" s="8"/>
    </row>
    <row r="7135">
      <c r="D7135" s="8"/>
    </row>
    <row r="7136">
      <c r="D7136" s="8"/>
    </row>
    <row r="7137">
      <c r="D7137" s="8"/>
    </row>
    <row r="7138">
      <c r="D7138" s="8"/>
    </row>
    <row r="7139">
      <c r="D7139" s="8"/>
    </row>
    <row r="7140">
      <c r="D7140" s="8"/>
    </row>
    <row r="7141">
      <c r="D7141" s="8"/>
    </row>
    <row r="7142">
      <c r="D7142" s="8"/>
    </row>
    <row r="7143">
      <c r="D7143" s="8"/>
    </row>
    <row r="7144">
      <c r="D7144" s="8"/>
    </row>
    <row r="7145">
      <c r="D7145" s="8"/>
    </row>
    <row r="7146">
      <c r="D7146" s="8"/>
    </row>
    <row r="7147">
      <c r="D7147" s="8"/>
    </row>
    <row r="7148">
      <c r="D7148" s="8"/>
    </row>
    <row r="7149">
      <c r="D7149" s="8"/>
    </row>
    <row r="7150">
      <c r="D7150" s="8"/>
    </row>
    <row r="7151">
      <c r="D7151" s="8"/>
    </row>
    <row r="7152">
      <c r="D7152" s="8"/>
    </row>
    <row r="7153">
      <c r="D7153" s="8"/>
    </row>
    <row r="7154">
      <c r="D7154" s="8"/>
    </row>
    <row r="7155">
      <c r="D7155" s="8"/>
    </row>
    <row r="7156">
      <c r="D7156" s="8"/>
    </row>
    <row r="7157">
      <c r="D7157" s="8"/>
    </row>
    <row r="7158">
      <c r="D7158" s="8"/>
    </row>
    <row r="7159">
      <c r="D7159" s="8"/>
    </row>
    <row r="7160">
      <c r="D7160" s="8"/>
    </row>
    <row r="7161">
      <c r="D7161" s="8"/>
    </row>
    <row r="7162">
      <c r="D7162" s="8"/>
    </row>
    <row r="7163">
      <c r="D7163" s="8"/>
    </row>
    <row r="7164">
      <c r="D7164" s="8"/>
    </row>
    <row r="7165">
      <c r="D7165" s="8"/>
    </row>
    <row r="7166">
      <c r="D7166" s="8"/>
    </row>
    <row r="7167">
      <c r="D7167" s="8"/>
    </row>
    <row r="7168">
      <c r="D7168" s="8"/>
    </row>
    <row r="7169">
      <c r="D7169" s="8"/>
    </row>
    <row r="7170">
      <c r="D7170" s="8"/>
    </row>
    <row r="7171">
      <c r="D7171" s="8"/>
    </row>
    <row r="7172">
      <c r="D7172" s="8"/>
    </row>
    <row r="7173">
      <c r="D7173" s="8"/>
    </row>
    <row r="7174">
      <c r="D7174" s="8"/>
    </row>
    <row r="7175">
      <c r="D7175" s="8"/>
    </row>
    <row r="7176">
      <c r="D7176" s="8"/>
    </row>
    <row r="7177">
      <c r="D7177" s="8"/>
    </row>
    <row r="7178">
      <c r="D7178" s="8"/>
    </row>
    <row r="7179">
      <c r="D7179" s="8"/>
    </row>
    <row r="7180">
      <c r="D7180" s="8"/>
    </row>
    <row r="7181">
      <c r="D7181" s="8"/>
    </row>
    <row r="7182">
      <c r="D7182" s="8"/>
    </row>
    <row r="7183">
      <c r="D7183" s="8"/>
    </row>
    <row r="7184">
      <c r="D7184" s="8"/>
    </row>
    <row r="7185">
      <c r="D7185" s="8"/>
    </row>
    <row r="7186">
      <c r="D7186" s="8"/>
    </row>
    <row r="7187">
      <c r="D7187" s="8"/>
    </row>
    <row r="7188">
      <c r="D7188" s="8"/>
    </row>
    <row r="7189">
      <c r="D7189" s="8"/>
    </row>
    <row r="7190">
      <c r="D7190" s="8"/>
    </row>
    <row r="7191">
      <c r="D7191" s="8"/>
    </row>
    <row r="7192">
      <c r="D7192" s="8"/>
    </row>
    <row r="7193">
      <c r="D7193" s="8"/>
    </row>
    <row r="7194">
      <c r="D7194" s="8"/>
    </row>
    <row r="7195">
      <c r="D7195" s="8"/>
    </row>
    <row r="7196">
      <c r="D7196" s="8"/>
    </row>
    <row r="7197">
      <c r="D7197" s="8"/>
    </row>
    <row r="7198">
      <c r="D7198" s="8"/>
    </row>
    <row r="7199">
      <c r="D7199" s="8"/>
    </row>
    <row r="7200">
      <c r="D7200" s="8"/>
    </row>
    <row r="7201">
      <c r="D7201" s="8"/>
    </row>
  </sheetData>
  <conditionalFormatting sqref="D1:BJ109">
    <cfRule type="cellIs" dxfId="2" priority="1" operator="equal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6.71"/>
    <col customWidth="1" min="2" max="2" width="19.14"/>
    <col customWidth="1" min="3" max="3" width="18.14"/>
    <col customWidth="1" min="4" max="4" width="20.71"/>
    <col customWidth="1" min="5" max="5" width="21.86"/>
    <col customWidth="1" min="9" max="9" width="18.14"/>
    <col customWidth="1" min="10" max="10" width="14.43"/>
    <col customWidth="1" min="11" max="11" width="20.71"/>
    <col customWidth="1" min="12" max="12" width="17.0"/>
    <col customWidth="1" min="13" max="13" width="20.71"/>
  </cols>
  <sheetData>
    <row r="1">
      <c r="A1" s="1" t="str">
        <f>'Cleaned and Complete Military E'!A66</f>
        <v>Mauritius</v>
      </c>
      <c r="B1" s="7">
        <f>AVERAGE('Cleaned and Complete Military E'!B66:BJ66)</f>
        <v>8923552.567</v>
      </c>
      <c r="C1" s="7">
        <f>MIN('Cleaned and Complete Military E'!B66:BJ66)</f>
        <v>270900.2709</v>
      </c>
      <c r="D1" s="7">
        <f>MAX('Cleaned and Complete Military E'!B66:BJ66)</f>
        <v>23823068.18</v>
      </c>
      <c r="E1" s="7">
        <f>SUM('Cleaned and Complete Military E'!B66:BJ66)</f>
        <v>526489601.5</v>
      </c>
      <c r="I1" s="7"/>
      <c r="J1" s="7"/>
    </row>
    <row r="2">
      <c r="A2" s="1" t="str">
        <f>'Cleaned and Complete Military E'!A90</f>
        <v>Sierra Leone</v>
      </c>
      <c r="B2" s="7">
        <f>AVERAGE('Cleaned and Complete Military E'!B90:BJ90)</f>
        <v>16542734.57</v>
      </c>
      <c r="C2" s="7">
        <f>MIN('Cleaned and Complete Military E'!B90:BJ90)</f>
        <v>1930599.228</v>
      </c>
      <c r="D2" s="7">
        <f>MAX('Cleaned and Complete Military E'!B90:BJ90)</f>
        <v>48810630.79</v>
      </c>
      <c r="E2" s="7">
        <f>SUM('Cleaned and Complete Military E'!B90:BJ90)</f>
        <v>976021339.7</v>
      </c>
      <c r="I2" s="7"/>
      <c r="J2" s="7"/>
    </row>
    <row r="3">
      <c r="A3" s="1" t="str">
        <f>'Cleaned and Complete Military E'!A67</f>
        <v>Malawi</v>
      </c>
      <c r="B3" s="7">
        <f>AVERAGE('Cleaned and Complete Military E'!B67:BJ67)</f>
        <v>24499556.46</v>
      </c>
      <c r="C3" s="7">
        <f>MIN('Cleaned and Complete Military E'!B67:BJ67)</f>
        <v>1771001.771</v>
      </c>
      <c r="D3" s="7">
        <f>MAX('Cleaned and Complete Military E'!B67:BJ67)</f>
        <v>62925520.09</v>
      </c>
      <c r="E3" s="7">
        <f>SUM('Cleaned and Complete Military E'!B67:BJ67)</f>
        <v>1445473831</v>
      </c>
      <c r="I3" s="7"/>
      <c r="J3" s="7"/>
    </row>
    <row r="4">
      <c r="A4" s="1" t="str">
        <f>'Cleaned and Complete Military E'!A32</f>
        <v>Fiji</v>
      </c>
      <c r="B4" s="7">
        <f>AVERAGE('Cleaned and Complete Military E'!B32:BJ32)</f>
        <v>28971935.23</v>
      </c>
      <c r="C4" s="7">
        <f>MIN('Cleaned and Complete Military E'!B32:BJ32)</f>
        <v>413396.8127</v>
      </c>
      <c r="D4" s="7">
        <f>MAX('Cleaned and Complete Military E'!B32:BJ32)</f>
        <v>75576918.3</v>
      </c>
      <c r="E4" s="7">
        <f>SUM('Cleaned and Complete Military E'!B32:BJ32)</f>
        <v>1709344179</v>
      </c>
      <c r="I4" s="7"/>
      <c r="J4" s="7"/>
    </row>
    <row r="5">
      <c r="A5" s="1" t="str">
        <f>'Cleaned and Complete Military E'!A96</f>
        <v>Togo</v>
      </c>
      <c r="B5" s="7">
        <f>AVERAGE('Cleaned and Complete Military E'!B96:BJ96)</f>
        <v>31706124.51</v>
      </c>
      <c r="C5" s="7">
        <f>MIN('Cleaned and Complete Military E'!B96:BJ96)</f>
        <v>326999.9185</v>
      </c>
      <c r="D5" s="7">
        <f>MAX('Cleaned and Complete Military E'!B96:BJ96)</f>
        <v>104378994.6</v>
      </c>
      <c r="E5" s="7">
        <f>SUM('Cleaned and Complete Military E'!B96:BJ96)</f>
        <v>1870661346</v>
      </c>
      <c r="I5" s="7"/>
      <c r="J5" s="7"/>
    </row>
    <row r="6">
      <c r="A6" s="1" t="str">
        <f>'Cleaned and Complete Military E'!A6</f>
        <v>Burundi</v>
      </c>
      <c r="B6" s="7">
        <f>AVERAGE('Cleaned and Complete Military E'!B6:BJ6)</f>
        <v>33245873.96</v>
      </c>
      <c r="C6" s="7">
        <f>MIN('Cleaned and Complete Military E'!B6:BJ6)</f>
        <v>1012000</v>
      </c>
      <c r="D6" s="7">
        <f>MAX('Cleaned and Complete Military E'!B6:BJ6)</f>
        <v>66462843.08</v>
      </c>
      <c r="E6" s="7">
        <f>SUM('Cleaned and Complete Military E'!B6:BJ6)</f>
        <v>1961506564</v>
      </c>
      <c r="I6" s="7"/>
      <c r="J6" s="7"/>
    </row>
    <row r="7">
      <c r="A7" s="1" t="str">
        <f>'Cleaned and Complete Military E'!A60</f>
        <v>Madagascar</v>
      </c>
      <c r="B7" s="7">
        <f>AVERAGE('Cleaned and Complete Military E'!B60:BJ60)</f>
        <v>43931979.29</v>
      </c>
      <c r="C7" s="7">
        <f>MIN('Cleaned and Complete Military E'!B60:BJ60)</f>
        <v>1604193.589</v>
      </c>
      <c r="D7" s="7">
        <f>MAX('Cleaned and Complete Military E'!B60:BJ60)</f>
        <v>103271539.5</v>
      </c>
      <c r="E7" s="7">
        <f>SUM('Cleaned and Complete Military E'!B60:BJ60)</f>
        <v>2591986778</v>
      </c>
      <c r="I7" s="7"/>
      <c r="J7" s="7"/>
    </row>
    <row r="8">
      <c r="A8" s="1" t="str">
        <f>'Cleaned and Complete Military E'!A8</f>
        <v>Burkina Faso</v>
      </c>
      <c r="B8" s="7">
        <f>AVERAGE('Cleaned and Complete Military E'!B8:BJ8)</f>
        <v>57537613.81</v>
      </c>
      <c r="C8" s="7">
        <f>MIN('Cleaned and Complete Military E'!B8:BJ8)</f>
        <v>1268378.23</v>
      </c>
      <c r="D8" s="7">
        <f>MAX('Cleaned and Complete Military E'!B8:BJ8)</f>
        <v>312467611</v>
      </c>
      <c r="E8" s="7">
        <f>SUM('Cleaned and Complete Military E'!B8:BJ8)</f>
        <v>3394719215</v>
      </c>
      <c r="I8" s="7"/>
      <c r="J8" s="7"/>
    </row>
    <row r="9">
      <c r="A9" s="1" t="str">
        <f>'Cleaned and Complete Military E'!A63</f>
        <v>Mali</v>
      </c>
      <c r="B9" s="7">
        <f>AVERAGE('Cleaned and Complete Military E'!B63:BJ63)</f>
        <v>75469633.78</v>
      </c>
      <c r="C9" s="7">
        <f>MIN('Cleaned and Complete Military E'!B63:BJ63)</f>
        <v>3922368.099</v>
      </c>
      <c r="D9" s="7">
        <f>MAX('Cleaned and Complete Military E'!B63:BJ63)</f>
        <v>495165301</v>
      </c>
      <c r="E9" s="7">
        <f>SUM('Cleaned and Complete Military E'!B63:BJ63)</f>
        <v>4452708393</v>
      </c>
      <c r="I9" s="7"/>
      <c r="J9" s="7"/>
    </row>
    <row r="10">
      <c r="A10" s="1" t="str">
        <f>'Cleaned and Complete Military E'!A35</f>
        <v>Ghana</v>
      </c>
      <c r="B10" s="7">
        <f>AVERAGE('Cleaned and Complete Military E'!B35:BJ35)</f>
        <v>85134538.43</v>
      </c>
      <c r="C10" s="7">
        <f>MIN('Cleaned and Complete Military E'!B35:BJ35)</f>
        <v>20821777.35</v>
      </c>
      <c r="D10" s="7">
        <f>MAX('Cleaned and Complete Military E'!B35:BJ35)</f>
        <v>337260972.7</v>
      </c>
      <c r="E10" s="7">
        <f>SUM('Cleaned and Complete Military E'!B35:BJ35)</f>
        <v>5022937767</v>
      </c>
      <c r="I10" s="7"/>
      <c r="J10" s="7"/>
    </row>
    <row r="11">
      <c r="A11" s="1" t="str">
        <f>'Cleaned and Complete Military E'!A39</f>
        <v>Honduras</v>
      </c>
      <c r="B11" s="7">
        <f>AVERAGE('Cleaned and Complete Military E'!B39:BJ39)</f>
        <v>95042480.99</v>
      </c>
      <c r="C11" s="7">
        <f>MIN('Cleaned and Complete Military E'!B39:BJ39)</f>
        <v>3820000</v>
      </c>
      <c r="D11" s="7">
        <f>MAX('Cleaned and Complete Military E'!B39:BJ39)</f>
        <v>410414895.1</v>
      </c>
      <c r="E11" s="7">
        <f>SUM('Cleaned and Complete Military E'!B39:BJ39)</f>
        <v>5607506379</v>
      </c>
      <c r="I11" s="7"/>
      <c r="J11" s="7"/>
    </row>
    <row r="12">
      <c r="A12" s="1" t="str">
        <f>'Cleaned and Complete Military E'!A73</f>
        <v>Nepal</v>
      </c>
      <c r="B12" s="7">
        <f>AVERAGE('Cleaned and Complete Military E'!B73:BJ73)</f>
        <v>102043803.8</v>
      </c>
      <c r="C12" s="7">
        <f>MIN('Cleaned and Complete Military E'!B73:BJ73)</f>
        <v>5185185.185</v>
      </c>
      <c r="D12" s="7">
        <f>MAX('Cleaned and Complete Military E'!B73:BJ73)</f>
        <v>404705219.5</v>
      </c>
      <c r="E12" s="7">
        <f>SUM('Cleaned and Complete Military E'!B73:BJ73)</f>
        <v>6020584425</v>
      </c>
      <c r="I12" s="7"/>
      <c r="J12" s="7"/>
    </row>
    <row r="13">
      <c r="A13" s="1" t="str">
        <f>'Cleaned and Complete Military E'!A91</f>
        <v>El Salvador</v>
      </c>
      <c r="B13" s="7">
        <f>AVERAGE('Cleaned and Complete Military E'!B91:BJ91)</f>
        <v>113489683.3</v>
      </c>
      <c r="C13" s="7">
        <f>MIN('Cleaned and Complete Military E'!B91:BJ91)</f>
        <v>4384473.695</v>
      </c>
      <c r="D13" s="7">
        <f>MAX('Cleaned and Complete Military E'!B91:BJ91)</f>
        <v>266460000</v>
      </c>
      <c r="E13" s="7">
        <f>SUM('Cleaned and Complete Military E'!B91:BJ91)</f>
        <v>6695891316</v>
      </c>
      <c r="I13" s="7"/>
      <c r="J13" s="7"/>
    </row>
    <row r="14">
      <c r="A14" s="1" t="str">
        <f>'Cleaned and Complete Military E'!A58</f>
        <v>Luxembourg</v>
      </c>
      <c r="B14" s="7">
        <f>AVERAGE('Cleaned and Complete Military E'!B58:BJ58)</f>
        <v>115899137.4</v>
      </c>
      <c r="C14" s="7">
        <f>MIN('Cleaned and Complete Military E'!B58:BJ58)</f>
        <v>5260312.876</v>
      </c>
      <c r="D14" s="7">
        <f>MAX('Cleaned and Complete Military E'!B58:BJ58)</f>
        <v>419372654.8</v>
      </c>
      <c r="E14" s="7">
        <f>SUM('Cleaned and Complete Military E'!B58:BJ58)</f>
        <v>6838049106</v>
      </c>
      <c r="I14" s="7"/>
      <c r="J14" s="7"/>
    </row>
    <row r="15">
      <c r="A15" s="1" t="str">
        <f>'Cleaned and Complete Military E'!A37</f>
        <v>Guatemala</v>
      </c>
      <c r="B15" s="7">
        <f>AVERAGE('Cleaned and Complete Military E'!B37:BJ37)</f>
        <v>124139982</v>
      </c>
      <c r="C15" s="7">
        <f>MIN('Cleaned and Complete Military E'!B37:BJ37)</f>
        <v>11954140.13</v>
      </c>
      <c r="D15" s="7">
        <f>MAX('Cleaned and Complete Military E'!B37:BJ37)</f>
        <v>290912704</v>
      </c>
      <c r="E15" s="7">
        <f>SUM('Cleaned and Complete Military E'!B37:BJ37)</f>
        <v>7324258936</v>
      </c>
      <c r="I15" s="7"/>
      <c r="J15" s="7"/>
    </row>
    <row r="16">
      <c r="A16" s="1" t="str">
        <f>'Cleaned and Complete Military E'!A83</f>
        <v>Paraguay</v>
      </c>
      <c r="B16" s="7">
        <f>AVERAGE('Cleaned and Complete Military E'!B83:BJ83)</f>
        <v>132906658.7</v>
      </c>
      <c r="C16" s="7">
        <f>MIN('Cleaned and Complete Military E'!B83:BJ83)</f>
        <v>7088541.594</v>
      </c>
      <c r="D16" s="7">
        <f>MAX('Cleaned and Complete Military E'!B83:BJ83)</f>
        <v>398370979.3</v>
      </c>
      <c r="E16" s="7">
        <f>SUM('Cleaned and Complete Military E'!B83:BJ83)</f>
        <v>7841492862</v>
      </c>
      <c r="I16" s="7"/>
      <c r="J16" s="7"/>
    </row>
    <row r="17">
      <c r="A17" s="1" t="str">
        <f>'Cleaned and Complete Military E'!A17</f>
        <v>Congo, Dem. Rep.</v>
      </c>
      <c r="B17" s="7">
        <f>AVERAGE('Cleaned and Complete Military E'!B17:BJ17)</f>
        <v>153011269.2</v>
      </c>
      <c r="C17" s="7">
        <f>MIN('Cleaned and Complete Military E'!B17:BJ17)</f>
        <v>26629667.19</v>
      </c>
      <c r="D17" s="7">
        <f>MAX('Cleaned and Complete Military E'!B17:BJ17)</f>
        <v>491276856.5</v>
      </c>
      <c r="E17" s="7">
        <f>SUM('Cleaned and Complete Military E'!B17:BJ17)</f>
        <v>9027664882</v>
      </c>
      <c r="I17" s="7"/>
      <c r="J17" s="7"/>
    </row>
    <row r="18">
      <c r="A18" s="1" t="str">
        <f>'Cleaned and Complete Military E'!A105</f>
        <v>Uganda</v>
      </c>
      <c r="B18" s="7">
        <f>AVERAGE('Cleaned and Complete Military E'!B105:BJ105)</f>
        <v>161789308.3</v>
      </c>
      <c r="C18" s="7">
        <f>MIN('Cleaned and Complete Military E'!B105:BJ105)</f>
        <v>727985.4403</v>
      </c>
      <c r="D18" s="7">
        <f>MAX('Cleaned and Complete Military E'!B105:BJ105)</f>
        <v>608685868.6</v>
      </c>
      <c r="E18" s="7">
        <f>SUM('Cleaned and Complete Military E'!B105:BJ105)</f>
        <v>9545569187</v>
      </c>
      <c r="I18" s="7"/>
      <c r="J18" s="7"/>
    </row>
    <row r="19">
      <c r="A19" s="1" t="str">
        <f>'Cleaned and Complete Military E'!A21</f>
        <v>Dominican Republic</v>
      </c>
      <c r="B19" s="7">
        <f>AVERAGE('Cleaned and Complete Military E'!B21:BJ21)</f>
        <v>162260431.6</v>
      </c>
      <c r="C19" s="7">
        <f>MIN('Cleaned and Complete Military E'!B21:BJ21)</f>
        <v>33894298.95</v>
      </c>
      <c r="D19" s="7">
        <f>MAX('Cleaned and Complete Military E'!B21:BJ21)</f>
        <v>602522387</v>
      </c>
      <c r="E19" s="7">
        <f>SUM('Cleaned and Complete Military E'!B21:BJ21)</f>
        <v>9573365467</v>
      </c>
      <c r="I19" s="7"/>
      <c r="J19" s="7"/>
    </row>
    <row r="20">
      <c r="A20" s="1" t="str">
        <f>'Cleaned and Complete Military E'!A15</f>
        <v>Cote d'Ivoire</v>
      </c>
      <c r="B20" s="7">
        <f>AVERAGE('Cleaned and Complete Military E'!B15:BJ15)</f>
        <v>175018483.6</v>
      </c>
      <c r="C20" s="7">
        <f>MIN('Cleaned and Complete Military E'!B15:BJ15)</f>
        <v>8064779.443</v>
      </c>
      <c r="D20" s="7">
        <f>MAX('Cleaned and Complete Military E'!B15:BJ15)</f>
        <v>607848217.9</v>
      </c>
      <c r="E20" s="7">
        <f>SUM('Cleaned and Complete Military E'!B15:BJ15)</f>
        <v>10326090535</v>
      </c>
      <c r="I20" s="7"/>
      <c r="J20" s="7"/>
    </row>
    <row r="21">
      <c r="A21" s="1" t="str">
        <f>'Cleaned and Complete Military E'!A16</f>
        <v>Cameroon</v>
      </c>
      <c r="B21" s="7">
        <f>AVERAGE('Cleaned and Complete Military E'!B16:BJ16)</f>
        <v>181903359</v>
      </c>
      <c r="C21" s="7">
        <f>MIN('Cleaned and Complete Military E'!B16:BJ16)</f>
        <v>20339866.07</v>
      </c>
      <c r="D21" s="7">
        <f>MAX('Cleaned and Complete Military E'!B16:BJ16)</f>
        <v>429892180.6</v>
      </c>
      <c r="E21" s="7">
        <f>SUM('Cleaned and Complete Military E'!B16:BJ16)</f>
        <v>10732298179</v>
      </c>
      <c r="I21" s="7"/>
      <c r="J21" s="7"/>
    </row>
    <row r="22">
      <c r="A22" s="1" t="str">
        <f>'Cleaned and Complete Military E'!A10</f>
        <v>Bolivia</v>
      </c>
      <c r="B22" s="7">
        <f>AVERAGE('Cleaned and Complete Military E'!B10:BJ10)</f>
        <v>189516764.1</v>
      </c>
      <c r="C22" s="7">
        <f>MIN('Cleaned and Complete Military E'!B10:BJ10)</f>
        <v>4935417.964</v>
      </c>
      <c r="D22" s="7">
        <f>MAX('Cleaned and Complete Military E'!B10:BJ10)</f>
        <v>625885094.1</v>
      </c>
      <c r="E22" s="7">
        <f>SUM('Cleaned and Complete Military E'!B10:BJ10)</f>
        <v>11181489084</v>
      </c>
      <c r="I22" s="7"/>
      <c r="J22" s="7"/>
    </row>
    <row r="23">
      <c r="A23" s="1" t="str">
        <f>'Cleaned and Complete Military E'!A104</f>
        <v>Tanzania</v>
      </c>
      <c r="B23" s="7">
        <f>AVERAGE('Cleaned and Complete Military E'!B104:BJ104)</f>
        <v>210843555.2</v>
      </c>
      <c r="C23" s="7">
        <f>MIN('Cleaned and Complete Military E'!B104:BJ104)</f>
        <v>14629994.15</v>
      </c>
      <c r="D23" s="7">
        <f>MAX('Cleaned and Complete Military E'!B104:BJ104)</f>
        <v>675475234.1</v>
      </c>
      <c r="E23" s="7">
        <f>SUM('Cleaned and Complete Military E'!B104:BJ104)</f>
        <v>12439769755</v>
      </c>
      <c r="I23" s="7"/>
      <c r="J23" s="7"/>
    </row>
    <row r="24">
      <c r="A24" s="1" t="str">
        <f>'Cleaned and Complete Military E'!A109</f>
        <v>Zimbabwe</v>
      </c>
      <c r="B24" s="7">
        <f>AVERAGE('Cleaned and Complete Military E'!B109:BJ109)</f>
        <v>269413352.9</v>
      </c>
      <c r="C24" s="7">
        <f>MIN('Cleaned and Complete Military E'!B109:BJ109)</f>
        <v>15600000</v>
      </c>
      <c r="D24" s="7">
        <f>MAX('Cleaned and Complete Military E'!B109:BJ109)</f>
        <v>677000000</v>
      </c>
      <c r="E24" s="7">
        <f>SUM('Cleaned and Complete Military E'!B109:BJ109)</f>
        <v>15895387824</v>
      </c>
      <c r="I24" s="7"/>
      <c r="J24" s="7"/>
    </row>
    <row r="25">
      <c r="A25" s="1" t="str">
        <f>'Cleaned and Complete Military E'!A51</f>
        <v>Kenya</v>
      </c>
      <c r="B25" s="7">
        <f>AVERAGE('Cleaned and Complete Military E'!B51:BJ51)</f>
        <v>285316060</v>
      </c>
      <c r="C25" s="7">
        <f>MIN('Cleaned and Complete Military E'!B51:BJ51)</f>
        <v>1861999.255</v>
      </c>
      <c r="D25" s="7">
        <f>MAX('Cleaned and Complete Military E'!B51:BJ51)</f>
        <v>1097458153</v>
      </c>
      <c r="E25" s="7">
        <f>SUM('Cleaned and Complete Military E'!B51:BJ51)</f>
        <v>16833647543</v>
      </c>
      <c r="I25" s="7"/>
      <c r="J25" s="7"/>
    </row>
    <row r="26">
      <c r="A26" s="1" t="str">
        <f>'Cleaned and Complete Military E'!A28</f>
        <v>Ethiopia</v>
      </c>
      <c r="B26" s="7">
        <f>AVERAGE('Cleaned and Complete Military E'!B28:BJ28)</f>
        <v>286595986.1</v>
      </c>
      <c r="C26" s="7">
        <f>MIN('Cleaned and Complete Military E'!B28:BJ28)</f>
        <v>15335262.65</v>
      </c>
      <c r="D26" s="7">
        <f>MAX('Cleaned and Complete Military E'!B28:BJ28)</f>
        <v>785048309.2</v>
      </c>
      <c r="E26" s="7">
        <f>SUM('Cleaned and Complete Military E'!B28:BJ28)</f>
        <v>16909163178</v>
      </c>
      <c r="I26" s="7"/>
      <c r="J26" s="7"/>
    </row>
    <row r="27">
      <c r="A27" s="1" t="str">
        <f>'Cleaned and Complete Military E'!A102</f>
        <v>Tunisia</v>
      </c>
      <c r="B27" s="7">
        <f>AVERAGE('Cleaned and Complete Military E'!B102:BJ102)</f>
        <v>310923290.2</v>
      </c>
      <c r="C27" s="7">
        <f>MIN('Cleaned and Complete Military E'!B102:BJ102)</f>
        <v>12761904.76</v>
      </c>
      <c r="D27" s="7">
        <f>MAX('Cleaned and Complete Military E'!B102:BJ102)</f>
        <v>987734705.2</v>
      </c>
      <c r="E27" s="7">
        <f>SUM('Cleaned and Complete Military E'!B102:BJ102)</f>
        <v>18344474120</v>
      </c>
      <c r="I27" s="7"/>
      <c r="J27" s="7"/>
    </row>
    <row r="28">
      <c r="A28" s="1" t="str">
        <f>'Cleaned and Complete Military E'!A9</f>
        <v>Bahrain</v>
      </c>
      <c r="B28" s="7">
        <f>AVERAGE('Cleaned and Complete Military E'!B9:BJ9)</f>
        <v>472791606.9</v>
      </c>
      <c r="C28" s="7">
        <f>MIN('Cleaned and Complete Military E'!B9:BJ9)</f>
        <v>11583922.36</v>
      </c>
      <c r="D28" s="7">
        <f>MAX('Cleaned and Complete Military E'!B9:BJ9)</f>
        <v>1532712766</v>
      </c>
      <c r="E28" s="7">
        <f>SUM('Cleaned and Complete Military E'!B9:BJ9)</f>
        <v>27894704808</v>
      </c>
      <c r="I28" s="7"/>
      <c r="J28" s="7"/>
    </row>
    <row r="29">
      <c r="A29" s="1" t="str">
        <f>'Cleaned and Complete Military E'!A56</f>
        <v>Sri Lanka</v>
      </c>
      <c r="B29" s="7">
        <f>AVERAGE('Cleaned and Complete Military E'!B56:BJ56)</f>
        <v>526113468.4</v>
      </c>
      <c r="C29" s="7">
        <f>MIN('Cleaned and Complete Military E'!B56:BJ56)</f>
        <v>13917763.92</v>
      </c>
      <c r="D29" s="7">
        <f>MAX('Cleaned and Complete Military E'!B56:BJ56)</f>
        <v>2057866407</v>
      </c>
      <c r="E29" s="7">
        <f>SUM('Cleaned and Complete Military E'!B56:BJ56)</f>
        <v>31040694633</v>
      </c>
      <c r="I29" s="7"/>
      <c r="J29" s="7"/>
    </row>
    <row r="30">
      <c r="A30" s="1" t="str">
        <f>'Cleaned and Complete Military E'!A45</f>
        <v>Ireland</v>
      </c>
      <c r="B30" s="7">
        <f>AVERAGE('Cleaned and Complete Military E'!B45:BJ45)</f>
        <v>569906504.5</v>
      </c>
      <c r="C30" s="7">
        <f>MIN('Cleaned and Complete Military E'!B45:BJ45)</f>
        <v>25800590.11</v>
      </c>
      <c r="D30" s="7">
        <f>MAX('Cleaned and Complete Military E'!B45:BJ45)</f>
        <v>1582890834</v>
      </c>
      <c r="E30" s="7">
        <f>SUM('Cleaned and Complete Military E'!B45:BJ45)</f>
        <v>33624483768</v>
      </c>
      <c r="I30" s="7"/>
      <c r="J30" s="7"/>
    </row>
    <row r="31">
      <c r="A31" s="1" t="str">
        <f>'Cleaned and Complete Military E'!A49</f>
        <v>Jordan</v>
      </c>
      <c r="B31" s="7">
        <f>AVERAGE('Cleaned and Complete Military E'!B49:BJ49)</f>
        <v>592221585.3</v>
      </c>
      <c r="C31" s="7">
        <f>MIN('Cleaned and Complete Military E'!B49:BJ49)</f>
        <v>55509977.8</v>
      </c>
      <c r="D31" s="7">
        <f>MAX('Cleaned and Complete Military E'!B49:BJ49)</f>
        <v>1957746479</v>
      </c>
      <c r="E31" s="7">
        <f>SUM('Cleaned and Complete Military E'!B49:BJ49)</f>
        <v>34941073532</v>
      </c>
      <c r="I31" s="7"/>
      <c r="J31" s="7"/>
    </row>
    <row r="32">
      <c r="A32" s="1" t="str">
        <f>'Cleaned and Complete Military E'!A88</f>
        <v>Sudan</v>
      </c>
      <c r="B32" s="7">
        <f>AVERAGE('Cleaned and Complete Military E'!B88:BJ88)</f>
        <v>635945349.7</v>
      </c>
      <c r="C32" s="7">
        <f>MIN('Cleaned and Complete Military E'!B88:BJ88)</f>
        <v>18667432.51</v>
      </c>
      <c r="D32" s="7">
        <f>MAX('Cleaned and Complete Military E'!B88:BJ88)</f>
        <v>4382998817</v>
      </c>
      <c r="E32" s="7">
        <f>SUM('Cleaned and Complete Military E'!B88:BJ88)</f>
        <v>37520775632</v>
      </c>
      <c r="I32" s="7"/>
      <c r="J32" s="7"/>
    </row>
    <row r="33">
      <c r="A33" s="1" t="str">
        <f>'Cleaned and Complete Military E'!A24</f>
        <v>Ecuador</v>
      </c>
      <c r="B33" s="7">
        <f>AVERAGE('Cleaned and Complete Military E'!B24:BJ24)</f>
        <v>661125932.2</v>
      </c>
      <c r="C33" s="7">
        <f>MIN('Cleaned and Complete Military E'!B24:BJ24)</f>
        <v>17100000</v>
      </c>
      <c r="D33" s="7">
        <f>MAX('Cleaned and Complete Military E'!B24:BJ24)</f>
        <v>2786519000</v>
      </c>
      <c r="E33" s="7">
        <f>SUM('Cleaned and Complete Military E'!B24:BJ24)</f>
        <v>39006430000</v>
      </c>
      <c r="I33" s="7"/>
      <c r="J33" s="7"/>
    </row>
    <row r="34">
      <c r="A34" s="1" t="str">
        <f>'Cleaned and Complete Military E'!A54</f>
        <v>Lebanon</v>
      </c>
      <c r="B34" s="7">
        <f>AVERAGE('Cleaned and Complete Military E'!B54:BJ54)</f>
        <v>687359979.2</v>
      </c>
      <c r="C34" s="7">
        <f>MIN('Cleaned and Complete Military E'!B54:BJ54)</f>
        <v>22906905.2</v>
      </c>
      <c r="D34" s="7">
        <f>MAX('Cleaned and Complete Military E'!B54:BJ54)</f>
        <v>2775557816</v>
      </c>
      <c r="E34" s="7">
        <f>SUM('Cleaned and Complete Military E'!B54:BJ54)</f>
        <v>40554238775</v>
      </c>
      <c r="I34" s="7"/>
      <c r="J34" s="7"/>
    </row>
    <row r="35">
      <c r="A35" s="1" t="str">
        <f>'Cleaned and Complete Military E'!A41</f>
        <v>Hungary</v>
      </c>
      <c r="B35" s="7">
        <f>AVERAGE('Cleaned and Complete Military E'!B41:BJ41)</f>
        <v>880426495.7</v>
      </c>
      <c r="C35" s="7">
        <f>MIN('Cleaned and Complete Military E'!B41:BJ41)</f>
        <v>150166666.7</v>
      </c>
      <c r="D35" s="7">
        <f>MAX('Cleaned and Complete Military E'!B41:BJ41)</f>
        <v>1867877499</v>
      </c>
      <c r="E35" s="7">
        <f>SUM('Cleaned and Complete Military E'!B41:BJ41)</f>
        <v>51945163248</v>
      </c>
      <c r="I35" s="7"/>
      <c r="J35" s="7"/>
    </row>
    <row r="36">
      <c r="A36" s="1" t="str">
        <f>'Cleaned and Complete Military E'!A74</f>
        <v>New Zealand</v>
      </c>
      <c r="B36" s="7">
        <f>AVERAGE('Cleaned and Complete Military E'!B74:BJ74)</f>
        <v>903937913.5</v>
      </c>
      <c r="C36" s="7">
        <f>MIN('Cleaned and Complete Military E'!B74:BJ74)</f>
        <v>96323106.14</v>
      </c>
      <c r="D36" s="7">
        <f>MAX('Cleaned and Complete Military E'!B74:BJ74)</f>
        <v>2328156653</v>
      </c>
      <c r="E36" s="7">
        <f>SUM('Cleaned and Complete Military E'!B74:BJ74)</f>
        <v>53332336895</v>
      </c>
      <c r="I36" s="7"/>
      <c r="J36" s="7"/>
    </row>
    <row r="37">
      <c r="A37" s="1" t="str">
        <f>'Cleaned and Complete Military E'!A78</f>
        <v>Peru</v>
      </c>
      <c r="B37" s="7">
        <f>AVERAGE('Cleaned and Complete Military E'!B78:BJ78)</f>
        <v>1070817872</v>
      </c>
      <c r="C37" s="7">
        <f>MIN('Cleaned and Complete Military E'!B78:BJ78)</f>
        <v>49085687.49</v>
      </c>
      <c r="D37" s="7">
        <f>MAX('Cleaned and Complete Military E'!B78:BJ78)</f>
        <v>3312214570</v>
      </c>
      <c r="E37" s="7">
        <f>SUM('Cleaned and Complete Military E'!B78:BJ78)</f>
        <v>63178254449</v>
      </c>
      <c r="I37" s="7"/>
      <c r="J37" s="7"/>
    </row>
    <row r="38">
      <c r="A38" s="1" t="str">
        <f>'Cleaned and Complete Military E'!A70</f>
        <v>Nigeria</v>
      </c>
      <c r="B38" s="7">
        <f>AVERAGE('Cleaned and Complete Military E'!B70:BJ70)</f>
        <v>1112296733</v>
      </c>
      <c r="C38" s="7">
        <f>MIN('Cleaned and Complete Military E'!B70:BJ70)</f>
        <v>23379990.65</v>
      </c>
      <c r="D38" s="7">
        <f>MAX('Cleaned and Complete Military E'!B70:BJ70)</f>
        <v>3138198948</v>
      </c>
      <c r="E38" s="7">
        <f>SUM('Cleaned and Complete Military E'!B70:BJ70)</f>
        <v>65625507224</v>
      </c>
      <c r="I38" s="7"/>
      <c r="J38" s="7"/>
    </row>
    <row r="39">
      <c r="A39" s="1" t="str">
        <f>'Cleaned and Complete Military E'!A79</f>
        <v>Philippines</v>
      </c>
      <c r="B39" s="7">
        <f>AVERAGE('Cleaned and Complete Military E'!B79:BJ79)</f>
        <v>1239664298</v>
      </c>
      <c r="C39" s="7">
        <f>MIN('Cleaned and Complete Military E'!B79:BJ79)</f>
        <v>82889601.24</v>
      </c>
      <c r="D39" s="7">
        <f>MAX('Cleaned and Complete Military E'!B79:BJ79)</f>
        <v>4357991313</v>
      </c>
      <c r="E39" s="7">
        <f>SUM('Cleaned and Complete Military E'!B79:BJ79)</f>
        <v>73140193608</v>
      </c>
      <c r="I39" s="7"/>
      <c r="J39" s="7"/>
    </row>
    <row r="40">
      <c r="A40" s="1" t="str">
        <f>'Cleaned and Complete Military E'!A59</f>
        <v>Morocco</v>
      </c>
      <c r="B40" s="7">
        <f>AVERAGE('Cleaned and Complete Military E'!B59:BJ59)</f>
        <v>1323297190</v>
      </c>
      <c r="C40" s="7">
        <f>MIN('Cleaned and Complete Military E'!B59:BJ59)</f>
        <v>41596762.37</v>
      </c>
      <c r="D40" s="7">
        <f>MAX('Cleaned and Complete Military E'!B59:BJ59)</f>
        <v>4065552317</v>
      </c>
      <c r="E40" s="7">
        <f>SUM('Cleaned and Complete Military E'!B59:BJ59)</f>
        <v>78074534238</v>
      </c>
      <c r="I40" s="7"/>
      <c r="J40" s="7"/>
    </row>
    <row r="41">
      <c r="A41" s="1" t="str">
        <f>'Cleaned and Complete Military E'!A107</f>
        <v>Venezuela</v>
      </c>
      <c r="B41" s="7">
        <f>AVERAGE('Cleaned and Complete Military E'!B107:BJ107)</f>
        <v>1382203581</v>
      </c>
      <c r="C41" s="7">
        <f>MIN('Cleaned and Complete Military E'!B107:BJ107)</f>
        <v>114632682.9</v>
      </c>
      <c r="D41" s="7">
        <f>MAX('Cleaned and Complete Military E'!B107:BJ107)</f>
        <v>6199698500</v>
      </c>
      <c r="E41" s="7">
        <f>SUM('Cleaned and Complete Military E'!B107:BJ107)</f>
        <v>81550011287</v>
      </c>
      <c r="I41" s="7"/>
      <c r="J41" s="7"/>
    </row>
    <row r="42">
      <c r="A42" s="1" t="str">
        <f>'Cleaned and Complete Military E'!A95</f>
        <v>Syrian Arab Republic</v>
      </c>
      <c r="B42" s="7">
        <f>AVERAGE('Cleaned and Complete Military E'!B95:BJ95)</f>
        <v>1428084849</v>
      </c>
      <c r="C42" s="7">
        <f>MIN('Cleaned and Complete Military E'!B95:BJ95)</f>
        <v>90223463.69</v>
      </c>
      <c r="D42" s="7">
        <f>MAX('Cleaned and Complete Military E'!B95:BJ95)</f>
        <v>3722802548</v>
      </c>
      <c r="E42" s="7">
        <f>SUM('Cleaned and Complete Military E'!B95:BJ95)</f>
        <v>84257006105</v>
      </c>
      <c r="I42" s="7"/>
      <c r="J42" s="7"/>
    </row>
    <row r="43">
      <c r="A43" s="1" t="str">
        <f>'Cleaned and Complete Military E'!A85</f>
        <v>Romania</v>
      </c>
      <c r="B43" s="7">
        <f>AVERAGE('Cleaned and Complete Military E'!B85:BJ85)</f>
        <v>1520981050</v>
      </c>
      <c r="C43" s="7">
        <f>MIN('Cleaned and Complete Military E'!B85:BJ85)</f>
        <v>545381021.8</v>
      </c>
      <c r="D43" s="7">
        <f>MAX('Cleaned and Complete Military E'!B85:BJ85)</f>
        <v>4608673550</v>
      </c>
      <c r="E43" s="7">
        <f>SUM('Cleaned and Complete Military E'!B85:BJ85)</f>
        <v>89737881933</v>
      </c>
      <c r="I43" s="7"/>
      <c r="J43" s="7"/>
    </row>
    <row r="44">
      <c r="A44" s="1" t="str">
        <f>'Cleaned and Complete Military E'!A5</f>
        <v>Austria</v>
      </c>
      <c r="B44" s="7">
        <f>AVERAGE('Cleaned and Complete Military E'!B5:BJ5)</f>
        <v>1629151497</v>
      </c>
      <c r="C44" s="7">
        <f>MIN('Cleaned and Complete Military E'!B5:BJ5)</f>
        <v>91029854.62</v>
      </c>
      <c r="D44" s="7">
        <f>MAX('Cleaned and Complete Military E'!B5:BJ5)</f>
        <v>3746731607</v>
      </c>
      <c r="E44" s="7">
        <f>SUM('Cleaned and Complete Military E'!B5:BJ5)</f>
        <v>96119938314</v>
      </c>
      <c r="I44" s="7"/>
      <c r="J44" s="7"/>
    </row>
    <row r="45">
      <c r="A45" s="1" t="str">
        <f>'Cleaned and Complete Military E'!A31</f>
        <v>Finland</v>
      </c>
      <c r="B45" s="7">
        <f>AVERAGE('Cleaned and Complete Military E'!B31:BJ31)</f>
        <v>1642123456</v>
      </c>
      <c r="C45" s="7">
        <f>MIN('Cleaned and Complete Military E'!B31:BJ31)</f>
        <v>89557618.81</v>
      </c>
      <c r="D45" s="7">
        <f>MAX('Cleaned and Complete Military E'!B31:BJ31)</f>
        <v>4161139945</v>
      </c>
      <c r="E45" s="7">
        <f>SUM('Cleaned and Complete Military E'!B31:BJ31)</f>
        <v>96885283925</v>
      </c>
      <c r="I45" s="7"/>
      <c r="J45" s="7"/>
    </row>
    <row r="46">
      <c r="A46" s="1" t="str">
        <f>'Cleaned and Complete Military E'!A68</f>
        <v>Malaysia</v>
      </c>
      <c r="B46" s="7">
        <f>AVERAGE('Cleaned and Complete Military E'!B68:BJ68)</f>
        <v>1762075449</v>
      </c>
      <c r="C46" s="7">
        <f>MIN('Cleaned and Complete Military E'!B68:BJ68)</f>
        <v>42466728.95</v>
      </c>
      <c r="D46" s="7">
        <f>MAX('Cleaned and Complete Military E'!B68:BJ68)</f>
        <v>4919244942</v>
      </c>
      <c r="E46" s="7">
        <f>SUM('Cleaned and Complete Military E'!B68:BJ68)</f>
        <v>103962451517</v>
      </c>
      <c r="I46" s="7"/>
      <c r="J46" s="7"/>
    </row>
    <row r="47">
      <c r="A47" s="1" t="str">
        <f>'Cleaned and Complete Military E'!A82</f>
        <v>Portugal</v>
      </c>
      <c r="B47" s="7">
        <f>AVERAGE('Cleaned and Complete Military E'!B82:BJ82)</f>
        <v>1956973136</v>
      </c>
      <c r="C47" s="7">
        <f>MIN('Cleaned and Complete Military E'!B82:BJ82)</f>
        <v>105157457.3</v>
      </c>
      <c r="D47" s="7">
        <f>MAX('Cleaned and Complete Military E'!B82:BJ82)</f>
        <v>4949690419</v>
      </c>
      <c r="E47" s="7">
        <f>SUM('Cleaned and Complete Military E'!B82:BJ82)</f>
        <v>115461415030</v>
      </c>
      <c r="I47" s="7"/>
      <c r="J47" s="7"/>
    </row>
    <row r="48">
      <c r="A48" s="1" t="str">
        <f>'Cleaned and Complete Military E'!A14</f>
        <v>Chile</v>
      </c>
      <c r="B48" s="7">
        <f>AVERAGE('Cleaned and Complete Military E'!B14:BJ14)</f>
        <v>1993415062</v>
      </c>
      <c r="C48" s="7">
        <f>MIN('Cleaned and Complete Military E'!B14:BJ14)</f>
        <v>126791042.6</v>
      </c>
      <c r="D48" s="7">
        <f>MAX('Cleaned and Complete Military E'!B14:BJ14)</f>
        <v>5686752070</v>
      </c>
      <c r="E48" s="7">
        <f>SUM('Cleaned and Complete Military E'!B14:BJ14)</f>
        <v>117611488659</v>
      </c>
      <c r="I48" s="7"/>
      <c r="J48" s="7"/>
    </row>
    <row r="49">
      <c r="A49" s="1" t="str">
        <f>'Cleaned and Complete Military E'!A20</f>
        <v>Denmark</v>
      </c>
      <c r="B49" s="7">
        <f>AVERAGE('Cleaned and Complete Military E'!B20:BJ20)</f>
        <v>2163592479</v>
      </c>
      <c r="C49" s="7">
        <f>MIN('Cleaned and Complete Military E'!B20:BJ20)</f>
        <v>161137605.4</v>
      </c>
      <c r="D49" s="7">
        <f>MAX('Cleaned and Complete Military E'!B20:BJ20)</f>
        <v>4788030121</v>
      </c>
      <c r="E49" s="7">
        <f>SUM('Cleaned and Complete Military E'!B20:BJ20)</f>
        <v>127651956276</v>
      </c>
      <c r="H49" s="15"/>
      <c r="I49" s="7"/>
      <c r="J49" s="7"/>
    </row>
    <row r="50">
      <c r="A50" s="1" t="str">
        <f>'Cleaned and Complete Military E'!A97</f>
        <v>Thailand</v>
      </c>
      <c r="B50" s="7">
        <f>AVERAGE('Cleaned and Complete Military E'!B97:BJ97)</f>
        <v>2220959152</v>
      </c>
      <c r="C50" s="7">
        <f>MIN('Cleaned and Complete Military E'!B97:BJ97)</f>
        <v>58741404.86</v>
      </c>
      <c r="D50" s="7">
        <f>MAX('Cleaned and Complete Military E'!B97:BJ97)</f>
        <v>6829203403</v>
      </c>
      <c r="E50" s="7">
        <f>SUM('Cleaned and Complete Military E'!B97:BJ97)</f>
        <v>131036589975</v>
      </c>
      <c r="H50" s="15">
        <f>'Cleaned and Complete Military E'!BJ1</f>
        <v>2018</v>
      </c>
      <c r="I50" s="7">
        <f>AVERAGE('Cleaned and Complete Military E'!BJ2:BJ109)</f>
        <v>66329454252</v>
      </c>
      <c r="J50" s="7">
        <f>MIN('Cleaned and Complete Military E'!BJ2:BJ109)</f>
        <v>23202895.56</v>
      </c>
      <c r="K50" s="7">
        <f>MAX('Cleaned and Complete Military E'!BJ2:BJ109)</f>
        <v>1200000000000</v>
      </c>
      <c r="L50" s="7">
        <f>MEDIAN('Cleaned and Complete Military E'!BJ2:BJ109)</f>
        <v>5093422093</v>
      </c>
      <c r="M50" s="7">
        <f>SUM('Cleaned and Complete Military E'!G2:G109)</f>
        <v>484440766881</v>
      </c>
    </row>
    <row r="51">
      <c r="A51" s="1" t="str">
        <f>'Cleaned and Complete Military E'!A62</f>
        <v>Mexico</v>
      </c>
      <c r="B51" s="7">
        <f>AVERAGE('Cleaned and Complete Military E'!B62:BJ62)</f>
        <v>2334843692</v>
      </c>
      <c r="C51" s="7">
        <f>MIN('Cleaned and Complete Military E'!B62:BJ62)</f>
        <v>84000000</v>
      </c>
      <c r="D51" s="7">
        <f>MAX('Cleaned and Complete Military E'!B62:BJ62)</f>
        <v>8663381606</v>
      </c>
      <c r="E51" s="7">
        <f>SUM('Cleaned and Complete Military E'!B62:BJ62)</f>
        <v>137755777847</v>
      </c>
      <c r="H51" s="15">
        <f>'Cleaned and Complete Military E'!BI1</f>
        <v>2017</v>
      </c>
      <c r="I51" s="7">
        <f>AVERAGE('Cleaned and Complete Military E'!BI2:BI109)</f>
        <v>63346768459</v>
      </c>
      <c r="J51" s="7">
        <f>MIN('Cleaned and Complete Military E'!BI2:BI109)</f>
        <v>23823068.18</v>
      </c>
      <c r="K51" s="7">
        <f>MAX('Cleaned and Complete Military E'!BI2:BI109)</f>
        <v>1130000000000</v>
      </c>
      <c r="L51" s="7">
        <f>MEDIAN('Cleaned and Complete Military E'!BI2:BI109)</f>
        <v>5231903521</v>
      </c>
      <c r="M51" s="7">
        <f>SUM('Cleaned and Complete Military E'!I2:I109)</f>
        <v>489551702114</v>
      </c>
    </row>
    <row r="52">
      <c r="A52" s="1" t="str">
        <f>'Cleaned and Complete Military E'!A108</f>
        <v>South Africa</v>
      </c>
      <c r="B52" s="7">
        <f>AVERAGE('Cleaned and Complete Military E'!B108:BJ108)</f>
        <v>2383478293</v>
      </c>
      <c r="C52" s="7">
        <f>MIN('Cleaned and Complete Military E'!B108:BJ108)</f>
        <v>69999972</v>
      </c>
      <c r="D52" s="7">
        <f>MAX('Cleaned and Complete Military E'!B108:BJ108)</f>
        <v>4594154078</v>
      </c>
      <c r="E52" s="7">
        <f>SUM('Cleaned and Complete Military E'!B108:BJ108)</f>
        <v>140625219297</v>
      </c>
      <c r="H52" s="15">
        <f>'Cleaned and Complete Military E'!BH1</f>
        <v>2016</v>
      </c>
      <c r="I52" s="7">
        <f>AVERAGE('Cleaned and Complete Military E'!BH2:BH109)</f>
        <v>60750911067</v>
      </c>
      <c r="J52" s="7">
        <f>MIN('Cleaned and Complete Military E'!BH2:BH109)</f>
        <v>22958748.56</v>
      </c>
      <c r="K52" s="7">
        <f>MAX('Cleaned and Complete Military E'!BH2:BH109)</f>
        <v>1100000000000</v>
      </c>
      <c r="L52" s="7">
        <f>MEDIAN('Cleaned and Complete Military E'!BH2:BH109)</f>
        <v>4683679605</v>
      </c>
      <c r="M52" s="7">
        <f>SUM('Cleaned and Complete Military E'!H2:H109)</f>
        <v>489654070152</v>
      </c>
    </row>
    <row r="53">
      <c r="A53" s="1" t="str">
        <f>'Cleaned and Complete Military E'!A76</f>
        <v>Oman</v>
      </c>
      <c r="B53" s="7">
        <f>AVERAGE('Cleaned and Complete Military E'!B76:BJ76)</f>
        <v>2486926956</v>
      </c>
      <c r="C53" s="7">
        <f>MIN('Cleaned and Complete Military E'!B76:BJ76)</f>
        <v>29065079.3</v>
      </c>
      <c r="D53" s="7">
        <f>MAX('Cleaned and Complete Military E'!B76:BJ76)</f>
        <v>9250650195</v>
      </c>
      <c r="E53" s="7">
        <f>SUM('Cleaned and Complete Military E'!B76:BJ76)</f>
        <v>146728690426</v>
      </c>
      <c r="H53" s="15">
        <f>'Cleaned and Complete Military E'!BG1</f>
        <v>2015</v>
      </c>
      <c r="I53" s="7">
        <f>AVERAGE('Cleaned and Complete Military E'!BG2:BG109)</f>
        <v>61356105995</v>
      </c>
      <c r="J53" s="7">
        <f>MIN('Cleaned and Complete Military E'!BG2:BG109)</f>
        <v>21065693.01</v>
      </c>
      <c r="K53" s="7">
        <f>MAX('Cleaned and Complete Military E'!BG2:BG109)</f>
        <v>1110000000000</v>
      </c>
      <c r="L53" s="7">
        <f>MEDIAN('Cleaned and Complete Military E'!BG2:BG109)</f>
        <v>5102622250</v>
      </c>
      <c r="M53" s="7">
        <f>SUM('Cleaned and Complete Military E'!F2:F109)</f>
        <v>493078555780</v>
      </c>
    </row>
    <row r="54">
      <c r="A54" s="1" t="str">
        <f>'Cleaned and Complete Military E'!A25</f>
        <v>Egypt</v>
      </c>
      <c r="B54" s="7">
        <f>AVERAGE('Cleaned and Complete Military E'!B25:BJ25)</f>
        <v>2509509852</v>
      </c>
      <c r="C54" s="7">
        <f>MIN('Cleaned and Complete Military E'!B25:BJ25)</f>
        <v>249697766.8</v>
      </c>
      <c r="D54" s="7">
        <f>MAX('Cleaned and Complete Military E'!B25:BJ25)</f>
        <v>5475490833</v>
      </c>
      <c r="E54" s="7">
        <f>SUM('Cleaned and Complete Military E'!B25:BJ25)</f>
        <v>148061081273</v>
      </c>
      <c r="H54" s="15">
        <f>'Cleaned and Complete Military E'!BF1</f>
        <v>2014</v>
      </c>
      <c r="I54" s="7">
        <f>AVERAGE('Cleaned and Complete Military E'!BF2:BF109)</f>
        <v>65389727409</v>
      </c>
      <c r="J54" s="7">
        <f>MIN('Cleaned and Complete Military E'!BF2:BF109)</f>
        <v>19743974.92</v>
      </c>
      <c r="K54" s="7">
        <f>MAX('Cleaned and Complete Military E'!BF2:BF109)</f>
        <v>1190000000000</v>
      </c>
      <c r="L54" s="7">
        <f>MEDIAN('Cleaned and Complete Military E'!BF2:BF109)</f>
        <v>5147144369</v>
      </c>
      <c r="M54" s="7">
        <f>SUM('Cleaned and Complete Military E'!J2:J109)</f>
        <v>559223563522</v>
      </c>
    </row>
    <row r="55">
      <c r="A55" s="1" t="str">
        <f>'Cleaned and Complete Military E'!A13</f>
        <v>Switzerland</v>
      </c>
      <c r="B55" s="7">
        <f>AVERAGE('Cleaned and Complete Military E'!B13:BJ13)</f>
        <v>2563222649</v>
      </c>
      <c r="C55" s="7">
        <f>MIN('Cleaned and Complete Military E'!B13:BJ13)</f>
        <v>200093758.2</v>
      </c>
      <c r="D55" s="7">
        <f>MAX('Cleaned and Complete Military E'!B13:BJ13)</f>
        <v>5032883664</v>
      </c>
      <c r="E55" s="7">
        <f>SUM('Cleaned and Complete Military E'!B13:BJ13)</f>
        <v>151230136317</v>
      </c>
      <c r="H55" s="15">
        <f>'Cleaned and Complete Military E'!BE1</f>
        <v>2013</v>
      </c>
      <c r="I55" s="7">
        <f>AVERAGE('Cleaned and Complete Military E'!BE2:BE109)</f>
        <v>66075253302</v>
      </c>
      <c r="J55" s="7">
        <f>MIN('Cleaned and Complete Military E'!BE2:BE109)</f>
        <v>23200896.38</v>
      </c>
      <c r="K55" s="7">
        <f>MAX('Cleaned and Complete Military E'!BE2:BE109)</f>
        <v>1210000000000</v>
      </c>
      <c r="L55" s="7">
        <f>MEDIAN('Cleaned and Complete Military E'!BE2:BE109)</f>
        <v>5592531259</v>
      </c>
      <c r="M55" s="7">
        <f>SUM('Cleaned and Complete Military E'!D2:D109)</f>
        <v>574050250879</v>
      </c>
    </row>
    <row r="56">
      <c r="A56" s="1" t="str">
        <f>'Cleaned and Complete Military E'!A3</f>
        <v>Argentina</v>
      </c>
      <c r="B56" s="7">
        <f>AVERAGE('Cleaned and Complete Military E'!B3:BJ3)</f>
        <v>2590972643</v>
      </c>
      <c r="C56" s="7">
        <f>MIN('Cleaned and Complete Military E'!B3:BJ3)</f>
        <v>242219771.2</v>
      </c>
      <c r="D56" s="7">
        <f>MAX('Cleaned and Complete Military E'!B3:BJ3)</f>
        <v>6477389013</v>
      </c>
      <c r="E56" s="7">
        <f>SUM('Cleaned and Complete Military E'!B3:BJ3)</f>
        <v>152867385950</v>
      </c>
      <c r="H56" s="15">
        <f>'Cleaned and Complete Military E'!BD1</f>
        <v>2012</v>
      </c>
      <c r="I56" s="7">
        <f>AVERAGE('Cleaned and Complete Military E'!BD2:BD109)</f>
        <v>67456438064</v>
      </c>
      <c r="J56" s="7">
        <f>MIN('Cleaned and Complete Military E'!BD2:BD109)</f>
        <v>16662229.62</v>
      </c>
      <c r="K56" s="7">
        <f>MAX('Cleaned and Complete Military E'!BD2:BD109)</f>
        <v>1250000000000</v>
      </c>
      <c r="L56" s="7">
        <f>MEDIAN('Cleaned and Complete Military E'!BD2:BD109)</f>
        <v>5317549808</v>
      </c>
      <c r="M56" s="7">
        <f>SUM('Cleaned and Complete Military E'!E2:E109)</f>
        <v>593471610806</v>
      </c>
    </row>
    <row r="57">
      <c r="A57" s="1" t="str">
        <f>'Cleaned and Complete Military E'!A72</f>
        <v>Norway</v>
      </c>
      <c r="B57" s="7">
        <f>AVERAGE('Cleaned and Complete Military E'!B72:BJ72)</f>
        <v>2953947114</v>
      </c>
      <c r="C57" s="7">
        <f>MIN('Cleaned and Complete Military E'!B72:BJ72)</f>
        <v>148119940.8</v>
      </c>
      <c r="D57" s="7">
        <f>MAX('Cleaned and Complete Military E'!B72:BJ72)</f>
        <v>7391829787</v>
      </c>
      <c r="E57" s="7">
        <f>SUM('Cleaned and Complete Military E'!B72:BJ72)</f>
        <v>174282879723</v>
      </c>
      <c r="H57" s="15">
        <f>'Cleaned and Complete Military E'!BC1</f>
        <v>2011</v>
      </c>
      <c r="I57" s="7">
        <f>AVERAGE('Cleaned and Complete Military E'!BC2:BC109)</f>
        <v>68747100148</v>
      </c>
      <c r="J57" s="7">
        <f>MIN('Cleaned and Complete Military E'!BC2:BC109)</f>
        <v>17512018.39</v>
      </c>
      <c r="K57" s="7">
        <f>MAX('Cleaned and Complete Military E'!BC2:BC109)</f>
        <v>1280000000000</v>
      </c>
      <c r="L57" s="7">
        <f>MEDIAN('Cleaned and Complete Military E'!BC2:BC109)</f>
        <v>5228187603</v>
      </c>
      <c r="M57" s="7">
        <f>SUM('Cleaned and Complete Military E'!K2:K109)</f>
        <v>633517994406</v>
      </c>
    </row>
    <row r="58">
      <c r="A58" s="1" t="str">
        <f>'Cleaned and Complete Military E'!A18</f>
        <v>Colombia</v>
      </c>
      <c r="B58" s="7">
        <f>AVERAGE('Cleaned and Complete Military E'!B18:BJ18)</f>
        <v>3081810346</v>
      </c>
      <c r="C58" s="7">
        <f>MIN('Cleaned and Complete Military E'!B18:BJ18)</f>
        <v>75960813.87</v>
      </c>
      <c r="D58" s="7">
        <f>MAX('Cleaned and Complete Military E'!B18:BJ18)</f>
        <v>12503812627</v>
      </c>
      <c r="E58" s="7">
        <f>SUM('Cleaned and Complete Military E'!B18:BJ18)</f>
        <v>181826810442</v>
      </c>
      <c r="H58" s="15">
        <f>'Cleaned and Complete Military E'!BB1</f>
        <v>2010</v>
      </c>
      <c r="I58" s="7">
        <f>AVERAGE('Cleaned and Complete Military E'!BB2:BB109)</f>
        <v>65770521599</v>
      </c>
      <c r="J58" s="7">
        <f>MIN('Cleaned and Complete Military E'!BB2:BB109)</f>
        <v>14874416.91</v>
      </c>
      <c r="K58" s="7">
        <f>MAX('Cleaned and Complete Military E'!BB2:BB109)</f>
        <v>1230000000000</v>
      </c>
      <c r="L58" s="7">
        <f>MEDIAN('Cleaned and Complete Military E'!BB2:BB109)</f>
        <v>4806502582</v>
      </c>
      <c r="M58" s="7">
        <f>SUM('Cleaned and Complete Military E'!L2:L109)</f>
        <v>664291932117</v>
      </c>
    </row>
    <row r="59">
      <c r="A59" s="1" t="str">
        <f>'Cleaned and Complete Military E'!A7</f>
        <v>Belgium</v>
      </c>
      <c r="B59" s="7">
        <f>AVERAGE('Cleaned and Complete Military E'!B7:BJ7)</f>
        <v>3141002277</v>
      </c>
      <c r="C59" s="7">
        <f>MIN('Cleaned and Complete Military E'!B7:BJ7)</f>
        <v>383220247.4</v>
      </c>
      <c r="D59" s="7">
        <f>MAX('Cleaned and Complete Military E'!B7:BJ7)</f>
        <v>6295821584</v>
      </c>
      <c r="E59" s="7">
        <f>SUM('Cleaned and Complete Military E'!B7:BJ7)</f>
        <v>185319134329</v>
      </c>
      <c r="H59" s="15">
        <f>'Cleaned and Complete Military E'!BA1</f>
        <v>2009</v>
      </c>
      <c r="I59" s="7">
        <f>AVERAGE('Cleaned and Complete Military E'!BA2:BA109)</f>
        <v>63359965583</v>
      </c>
      <c r="J59" s="7">
        <f>MIN('Cleaned and Complete Military E'!BA2:BA109)</f>
        <v>15316115.87</v>
      </c>
      <c r="K59" s="7">
        <f>MAX('Cleaned and Complete Military E'!BA2:BA109)</f>
        <v>1190000000000</v>
      </c>
      <c r="L59" s="7">
        <f>MEDIAN('Cleaned and Complete Military E'!BA2:BA109)</f>
        <v>4568505179</v>
      </c>
      <c r="M59" s="7">
        <f>SUM('Cleaned and Complete Military E'!N2:N109)</f>
        <v>687225224555</v>
      </c>
    </row>
    <row r="60">
      <c r="A60" s="1" t="str">
        <f>'Cleaned and Complete Military E'!A77</f>
        <v>Pakistan</v>
      </c>
      <c r="B60" s="7">
        <f>AVERAGE('Cleaned and Complete Military E'!B77:BJ77)</f>
        <v>3164421448</v>
      </c>
      <c r="C60" s="7">
        <f>MIN('Cleaned and Complete Military E'!B77:BJ77)</f>
        <v>200340200.3</v>
      </c>
      <c r="D60" s="7">
        <f>MAX('Cleaned and Complete Military E'!B77:BJ77)</f>
        <v>11461253917</v>
      </c>
      <c r="E60" s="7">
        <f>SUM('Cleaned and Complete Military E'!B77:BJ77)</f>
        <v>186700865441</v>
      </c>
      <c r="H60" s="15">
        <f>'Cleaned and Complete Military E'!AZ1</f>
        <v>2008</v>
      </c>
      <c r="I60" s="7">
        <f>AVERAGE('Cleaned and Complete Military E'!AZ2:AZ109)</f>
        <v>61428166082</v>
      </c>
      <c r="J60" s="7">
        <f>MIN('Cleaned and Complete Military E'!AZ2:AZ109)</f>
        <v>15580188.94</v>
      </c>
      <c r="K60" s="7">
        <f>MAX('Cleaned and Complete Military E'!AZ2:AZ109)</f>
        <v>1150000000000</v>
      </c>
      <c r="L60" s="7">
        <f>MEDIAN('Cleaned and Complete Military E'!AZ2:AZ109)</f>
        <v>4800064792</v>
      </c>
      <c r="M60" s="7">
        <f>SUM('Cleaned and Complete Military E'!M2:M109)</f>
        <v>687781090385</v>
      </c>
    </row>
    <row r="61">
      <c r="A61" s="1" t="str">
        <f>'Cleaned and Complete Military E'!A64</f>
        <v>Myanmar</v>
      </c>
      <c r="B61" s="7">
        <f>AVERAGE('Cleaned and Complete Military E'!B64:BJ64)</f>
        <v>3256632548</v>
      </c>
      <c r="C61" s="7">
        <f>MIN('Cleaned and Complete Military E'!B64:BJ64)</f>
        <v>85617085.62</v>
      </c>
      <c r="D61" s="7">
        <f>MAX('Cleaned and Complete Military E'!B64:BJ64)</f>
        <v>32954262251</v>
      </c>
      <c r="E61" s="7">
        <f>SUM('Cleaned and Complete Military E'!B64:BJ64)</f>
        <v>192141320304</v>
      </c>
      <c r="H61" s="15">
        <f>'Cleaned and Complete Military E'!AY1</f>
        <v>2007</v>
      </c>
      <c r="I61" s="7">
        <f>AVERAGE('Cleaned and Complete Military E'!AY2:AY109)</f>
        <v>54992883269</v>
      </c>
      <c r="J61" s="7">
        <f>MIN('Cleaned and Complete Military E'!AY2:AY109)</f>
        <v>11632288.74</v>
      </c>
      <c r="K61" s="7">
        <f>MAX('Cleaned and Complete Military E'!AY2:AY109)</f>
        <v>1040000000000</v>
      </c>
      <c r="L61" s="7">
        <f>MEDIAN('Cleaned and Complete Military E'!AY2:AY109)</f>
        <v>4099065347</v>
      </c>
      <c r="M61" s="7">
        <f>SUM('Cleaned and Complete Military E'!O2:O109)</f>
        <v>692340135825</v>
      </c>
    </row>
    <row r="62">
      <c r="A62" s="1" t="str">
        <f>'Cleaned and Complete Military E'!A36</f>
        <v>Greece</v>
      </c>
      <c r="B62" s="7">
        <f>AVERAGE('Cleaned and Complete Military E'!B36:BJ36)</f>
        <v>3397263345</v>
      </c>
      <c r="C62" s="7">
        <f>MIN('Cleaned and Complete Military E'!B36:BJ36)</f>
        <v>167762365.8</v>
      </c>
      <c r="D62" s="7">
        <f>MAX('Cleaned and Complete Military E'!B36:BJ36)</f>
        <v>10641348183</v>
      </c>
      <c r="E62" s="7">
        <f>SUM('Cleaned and Complete Military E'!B36:BJ36)</f>
        <v>200438537358</v>
      </c>
      <c r="H62" s="15">
        <f>'Cleaned and Complete Military E'!AX1</f>
        <v>2006</v>
      </c>
      <c r="I62" s="7">
        <f>AVERAGE('Cleaned and Complete Military E'!AX2:AX109)</f>
        <v>50178748273</v>
      </c>
      <c r="J62" s="7">
        <f>MIN('Cleaned and Complete Military E'!AX2:AX109)</f>
        <v>10814271.43</v>
      </c>
      <c r="K62" s="7">
        <f>MAX('Cleaned and Complete Military E'!AX2:AX109)</f>
        <v>962000000000</v>
      </c>
      <c r="L62" s="7">
        <f>MEDIAN('Cleaned and Complete Military E'!AX2:AX109)</f>
        <v>3742723283</v>
      </c>
      <c r="M62" s="7">
        <f>SUM('Cleaned and Complete Military E'!P2:P109)</f>
        <v>757801564261</v>
      </c>
    </row>
    <row r="63">
      <c r="A63" s="1" t="str">
        <f>'Cleaned and Complete Military E'!A40</f>
        <v>Heavily indebted poor countries (HIPC)</v>
      </c>
      <c r="B63" s="7">
        <f>AVERAGE('Cleaned and Complete Military E'!B40:BJ40)</f>
        <v>3490309029</v>
      </c>
      <c r="C63" s="7">
        <f>MIN('Cleaned and Complete Military E'!B40:BJ40)</f>
        <v>326483888.5</v>
      </c>
      <c r="D63" s="7">
        <f>MAX('Cleaned and Complete Military E'!B40:BJ40)</f>
        <v>11747528682</v>
      </c>
      <c r="E63" s="7">
        <f>SUM('Cleaned and Complete Military E'!B40:BJ40)</f>
        <v>205928232699</v>
      </c>
      <c r="H63" s="15">
        <f>'Cleaned and Complete Military E'!AW1</f>
        <v>2005</v>
      </c>
      <c r="I63" s="7">
        <f>AVERAGE('Cleaned and Complete Military E'!AW2:AW109)</f>
        <v>49074114690</v>
      </c>
      <c r="J63" s="7">
        <f>MIN('Cleaned and Complete Military E'!AW2:AW109)</f>
        <v>10886148.05</v>
      </c>
      <c r="K63" s="7">
        <f>MAX('Cleaned and Complete Military E'!AW2:AW109)</f>
        <v>920000000000</v>
      </c>
      <c r="L63" s="7">
        <f>MEDIAN('Cleaned and Complete Military E'!AW2:AW109)</f>
        <v>3525800287</v>
      </c>
      <c r="M63" s="7">
        <f>SUM('Cleaned and Complete Military E'!Q2:Q109)</f>
        <v>845003384554</v>
      </c>
    </row>
    <row r="64">
      <c r="A64" s="1" t="str">
        <f>'Cleaned and Complete Military E'!A89</f>
        <v>Singapore</v>
      </c>
      <c r="B64" s="7">
        <f>AVERAGE('Cleaned and Complete Military E'!B89:BJ89)</f>
        <v>3792009371</v>
      </c>
      <c r="C64" s="7">
        <f>MIN('Cleaned and Complete Military E'!B89:BJ89)</f>
        <v>103635152</v>
      </c>
      <c r="D64" s="7">
        <f>MAX('Cleaned and Complete Military E'!B89:BJ89)</f>
        <v>10841000269</v>
      </c>
      <c r="E64" s="7">
        <f>SUM('Cleaned and Complete Military E'!B89:BJ89)</f>
        <v>223728552869</v>
      </c>
      <c r="H64" s="15">
        <f>'Cleaned and Complete Military E'!AV1</f>
        <v>2004</v>
      </c>
      <c r="I64" s="7">
        <f>AVERAGE('Cleaned and Complete Military E'!AV2:AV109)</f>
        <v>45728575173</v>
      </c>
      <c r="J64" s="7">
        <f>MIN('Cleaned and Complete Military E'!AV2:AV109)</f>
        <v>10935141.92</v>
      </c>
      <c r="K64" s="7">
        <f>MAX('Cleaned and Complete Military E'!AV2:AV109)</f>
        <v>864000000000</v>
      </c>
      <c r="L64" s="7">
        <f>MEDIAN('Cleaned and Complete Military E'!AV2:AV109)</f>
        <v>3316414628</v>
      </c>
      <c r="M64" s="7">
        <f>SUM('Cleaned and Complete Military E'!R2:R109)</f>
        <v>996024191179</v>
      </c>
    </row>
    <row r="65">
      <c r="A65" s="1" t="str">
        <f>'Cleaned and Complete Military E'!A94</f>
        <v>Sweden</v>
      </c>
      <c r="B65" s="7">
        <f>AVERAGE('Cleaned and Complete Military E'!B94:BJ94)</f>
        <v>3857773309</v>
      </c>
      <c r="C65" s="7">
        <f>MIN('Cleaned and Complete Military E'!B94:BJ94)</f>
        <v>526848900.4</v>
      </c>
      <c r="D65" s="7">
        <f>MAX('Cleaned and Complete Military E'!B94:BJ94)</f>
        <v>6555518064</v>
      </c>
      <c r="E65" s="7">
        <f>SUM('Cleaned and Complete Military E'!B94:BJ94)</f>
        <v>227608625238</v>
      </c>
      <c r="H65" s="15">
        <f>'Cleaned and Complete Military E'!AU1</f>
        <v>2003</v>
      </c>
      <c r="I65" s="7">
        <f>AVERAGE('Cleaned and Complete Military E'!AU2:AU109)</f>
        <v>40492600748</v>
      </c>
      <c r="J65" s="7">
        <f>MIN('Cleaned and Complete Military E'!AU2:AU109)</f>
        <v>10882927.44</v>
      </c>
      <c r="K65" s="7">
        <f>MAX('Cleaned and Complete Military E'!AU2:AU109)</f>
        <v>772000000000</v>
      </c>
      <c r="L65" s="7">
        <f>MEDIAN('Cleaned and Complete Military E'!AU2:AU109)</f>
        <v>2995695945</v>
      </c>
      <c r="M65" s="7">
        <f>SUM('Cleaned and Complete Military E'!S2:S109)</f>
        <v>1112580231452</v>
      </c>
    </row>
    <row r="66">
      <c r="A66" s="1" t="str">
        <f>'Cleaned and Complete Military E'!A22</f>
        <v>Algeria</v>
      </c>
      <c r="B66" s="7">
        <f>AVERAGE('Cleaned and Complete Military E'!B22:BJ22)</f>
        <v>4005404664</v>
      </c>
      <c r="C66" s="7">
        <f>MIN('Cleaned and Complete Military E'!B22:BJ22)</f>
        <v>565098062.6</v>
      </c>
      <c r="D66" s="7">
        <f>MAX('Cleaned and Complete Military E'!B22:BJ22)</f>
        <v>23611330024</v>
      </c>
      <c r="E66" s="7">
        <f>SUM('Cleaned and Complete Military E'!B22:BJ22)</f>
        <v>236318875193</v>
      </c>
      <c r="H66" s="15">
        <f>'Cleaned and Complete Military E'!AT1</f>
        <v>2002</v>
      </c>
      <c r="I66" s="7">
        <f>AVERAGE('Cleaned and Complete Military E'!AT2:AT109)</f>
        <v>34432916841</v>
      </c>
      <c r="J66" s="7">
        <f>MIN('Cleaned and Complete Military E'!AT2:AT109)</f>
        <v>9502035.912</v>
      </c>
      <c r="K66" s="7">
        <f>MAX('Cleaned and Complete Military E'!AT2:AT109)</f>
        <v>663000000000</v>
      </c>
      <c r="L66" s="7">
        <f>MEDIAN('Cleaned and Complete Military E'!AT2:AT109)</f>
        <v>2648156488</v>
      </c>
      <c r="M66" s="7">
        <f>SUM('Cleaned and Complete Military E'!T2:T109)</f>
        <v>1163626905731</v>
      </c>
    </row>
    <row r="67">
      <c r="A67" s="1" t="str">
        <f>'Cleaned and Complete Military E'!A43</f>
        <v>IDA blend</v>
      </c>
      <c r="B67" s="7">
        <f>AVERAGE('Cleaned and Complete Military E'!B43:BJ43)</f>
        <v>5125260246</v>
      </c>
      <c r="C67" s="7">
        <f>MIN('Cleaned and Complete Military E'!B43:BJ43)</f>
        <v>232225199.5</v>
      </c>
      <c r="D67" s="7">
        <f>MAX('Cleaned and Complete Military E'!B43:BJ43)</f>
        <v>15928906418</v>
      </c>
      <c r="E67" s="7">
        <f>SUM('Cleaned and Complete Military E'!B43:BJ43)</f>
        <v>302390354538</v>
      </c>
      <c r="H67" s="15">
        <f>'Cleaned and Complete Military E'!AS1</f>
        <v>2001</v>
      </c>
      <c r="I67" s="7">
        <f>AVERAGE('Cleaned and Complete Military E'!AS2:AS109)</f>
        <v>31963871077</v>
      </c>
      <c r="J67" s="7">
        <f>MIN('Cleaned and Complete Military E'!AS2:AS109)</f>
        <v>8977215.381</v>
      </c>
      <c r="K67" s="7">
        <f>MAX('Cleaned and Complete Military E'!AS2:AS109)</f>
        <v>605000000000</v>
      </c>
      <c r="L67" s="7">
        <f>MEDIAN('Cleaned and Complete Military E'!AS2:AS109)</f>
        <v>2644440575</v>
      </c>
      <c r="M67" s="7">
        <f>SUM('Cleaned and Complete Military E'!U2:U109)</f>
        <v>1347408782501</v>
      </c>
    </row>
    <row r="68">
      <c r="A68" s="1" t="str">
        <f>'Cleaned and Complete Military E'!A71</f>
        <v>Netherlands</v>
      </c>
      <c r="B68" s="7">
        <f>AVERAGE('Cleaned and Complete Military E'!B71:BJ71)</f>
        <v>5829207394</v>
      </c>
      <c r="C68" s="7">
        <f>MIN('Cleaned and Complete Military E'!B71:BJ71)</f>
        <v>454719432.1</v>
      </c>
      <c r="D68" s="7">
        <f>MAX('Cleaned and Complete Military E'!B71:BJ71)</f>
        <v>12374848940</v>
      </c>
      <c r="E68" s="7">
        <f>SUM('Cleaned and Complete Military E'!B71:BJ71)</f>
        <v>343923236246</v>
      </c>
      <c r="H68" s="15">
        <f>'Cleaned and Complete Military E'!AR1</f>
        <v>2000</v>
      </c>
      <c r="I68" s="7">
        <f>AVERAGE('Cleaned and Complete Military E'!AR2:AR109)</f>
        <v>31683905546</v>
      </c>
      <c r="J68" s="7">
        <f>MIN('Cleaned and Complete Military E'!AR2:AR109)</f>
        <v>9360142.631</v>
      </c>
      <c r="K68" s="7">
        <f>MAX('Cleaned and Complete Military E'!AR2:AR109)</f>
        <v>601000000000</v>
      </c>
      <c r="L68" s="7">
        <f>MEDIAN('Cleaned and Complete Military E'!AR2:AR109)</f>
        <v>2713922590</v>
      </c>
      <c r="M68" s="7">
        <f>SUM('Cleaned and Complete Military E'!V2:V109)</f>
        <v>1497231301191</v>
      </c>
    </row>
    <row r="69">
      <c r="A69" s="1" t="str">
        <f>'Cleaned and Complete Military E'!A80</f>
        <v>Poland</v>
      </c>
      <c r="B69" s="7">
        <f>AVERAGE('Cleaned and Complete Military E'!B80:BJ80)</f>
        <v>6062369965</v>
      </c>
      <c r="C69" s="7">
        <f>MIN('Cleaned and Complete Military E'!B80:BJ80)</f>
        <v>1493906252</v>
      </c>
      <c r="D69" s="7">
        <f>MAX('Cleaned and Complete Military E'!B80:BJ80)</f>
        <v>17379518072</v>
      </c>
      <c r="E69" s="7">
        <f>SUM('Cleaned and Complete Military E'!B80:BJ80)</f>
        <v>357679827933</v>
      </c>
      <c r="H69" s="15">
        <f>'Cleaned and Complete Military E'!AQ1</f>
        <v>1999</v>
      </c>
      <c r="I69" s="7">
        <f>AVERAGE('Cleaned and Complete Military E'!AQ2:AQ109)</f>
        <v>31083454651</v>
      </c>
      <c r="J69" s="7">
        <f>MIN('Cleaned and Complete Military E'!AQ2:AQ109)</f>
        <v>9040808.71</v>
      </c>
      <c r="K69" s="7">
        <f>MAX('Cleaned and Complete Military E'!AQ2:AQ109)</f>
        <v>590000000000</v>
      </c>
      <c r="L69" s="7">
        <f>MEDIAN('Cleaned and Complete Military E'!AQ2:AQ109)</f>
        <v>2828301198</v>
      </c>
      <c r="M69" s="7">
        <f>SUM('Cleaned and Complete Military E'!W2:W109)</f>
        <v>1642285444532</v>
      </c>
    </row>
    <row r="70">
      <c r="A70" s="1" t="str">
        <f>'Cleaned and Complete Military E'!A103</f>
        <v>Turkey</v>
      </c>
      <c r="B70" s="7">
        <f>AVERAGE('Cleaned and Complete Military E'!B103:BJ103)</f>
        <v>6788288131</v>
      </c>
      <c r="C70" s="7">
        <f>MIN('Cleaned and Complete Military E'!B103:BJ103)</f>
        <v>301330376.9</v>
      </c>
      <c r="D70" s="7">
        <f>MAX('Cleaned and Complete Military E'!B103:BJ103)</f>
        <v>18967113031</v>
      </c>
      <c r="E70" s="7">
        <f>SUM('Cleaned and Complete Military E'!B103:BJ103)</f>
        <v>400508999754</v>
      </c>
      <c r="H70" s="15">
        <f>'Cleaned and Complete Military E'!AP1</f>
        <v>1998</v>
      </c>
      <c r="I70" s="7">
        <f>AVERAGE('Cleaned and Complete Military E'!AP2:AP109)</f>
        <v>30637345463</v>
      </c>
      <c r="J70" s="7">
        <f>MIN('Cleaned and Complete Military E'!AP2:AP109)</f>
        <v>8456738.925</v>
      </c>
      <c r="K70" s="7">
        <f>MAX('Cleaned and Complete Military E'!AP2:AP109)</f>
        <v>580000000000</v>
      </c>
      <c r="L70" s="7">
        <f>MEDIAN('Cleaned and Complete Military E'!AP2:AP109)</f>
        <v>2426496005</v>
      </c>
      <c r="M70" s="7">
        <f>SUM('Cleaned and Complete Military E'!X2:X109)</f>
        <v>1879830428736</v>
      </c>
    </row>
    <row r="71">
      <c r="A71" s="1" t="str">
        <f>'Cleaned and Complete Military E'!A81</f>
        <v>Pre-demographic dividend</v>
      </c>
      <c r="B71" s="7">
        <f>AVERAGE('Cleaned and Complete Military E'!B81:BJ81)</f>
        <v>7160564629</v>
      </c>
      <c r="C71" s="7">
        <f>MIN('Cleaned and Complete Military E'!B81:BJ81)</f>
        <v>511524328</v>
      </c>
      <c r="D71" s="7">
        <f>MAX('Cleaned and Complete Military E'!B81:BJ81)</f>
        <v>24252553280</v>
      </c>
      <c r="E71" s="7">
        <f>SUM('Cleaned and Complete Military E'!B81:BJ81)</f>
        <v>422473313090</v>
      </c>
      <c r="H71" s="15">
        <f>'Cleaned and Complete Military E'!AO1</f>
        <v>1997</v>
      </c>
      <c r="I71" s="7">
        <f>AVERAGE('Cleaned and Complete Military E'!AO2:AO109)</f>
        <v>30762392644</v>
      </c>
      <c r="J71" s="7">
        <f>MIN('Cleaned and Complete Military E'!AO2:AO109)</f>
        <v>9490749.703</v>
      </c>
      <c r="K71" s="7">
        <f>MAX('Cleaned and Complete Military E'!AO2:AO109)</f>
        <v>589000000000</v>
      </c>
      <c r="L71" s="7">
        <f>MEDIAN('Cleaned and Complete Military E'!AO2:AO109)</f>
        <v>2560748460</v>
      </c>
      <c r="M71" s="7">
        <f>SUM('Cleaned and Complete Military E'!Y2:Y109)</f>
        <v>2043247108408</v>
      </c>
    </row>
    <row r="72">
      <c r="A72" s="1" t="str">
        <f>'Cleaned and Complete Military E'!A47</f>
        <v>Israel</v>
      </c>
      <c r="B72" s="7">
        <f>AVERAGE('Cleaned and Complete Military E'!B47:BJ47)</f>
        <v>7298837512</v>
      </c>
      <c r="C72" s="7">
        <f>MIN('Cleaned and Complete Military E'!B47:BJ47)</f>
        <v>190277777.8</v>
      </c>
      <c r="D72" s="7">
        <f>MAX('Cleaned and Complete Military E'!B47:BJ47)</f>
        <v>18485829607</v>
      </c>
      <c r="E72" s="7">
        <f>SUM('Cleaned and Complete Military E'!B47:BJ47)</f>
        <v>430631413202</v>
      </c>
      <c r="H72" s="15">
        <f>'Cleaned and Complete Military E'!AN1</f>
        <v>1996</v>
      </c>
      <c r="I72" s="7">
        <f>AVERAGE('Cleaned and Complete Military E'!AN2:AN109)</f>
        <v>31105913910</v>
      </c>
      <c r="J72" s="7">
        <f>MIN('Cleaned and Complete Military E'!AN2:AN109)</f>
        <v>12973518.09</v>
      </c>
      <c r="K72" s="7">
        <f>MAX('Cleaned and Complete Military E'!AN2:AN109)</f>
        <v>599000000000</v>
      </c>
      <c r="L72" s="7">
        <f>MEDIAN('Cleaned and Complete Military E'!AN2:AN109)</f>
        <v>2596318332</v>
      </c>
      <c r="M72" s="7">
        <f>SUM('Cleaned and Complete Military E'!AA2:AA109)</f>
        <v>2209607569652</v>
      </c>
    </row>
    <row r="73">
      <c r="A73" s="1" t="str">
        <f>'Cleaned and Complete Military E'!A46</f>
        <v>Iran</v>
      </c>
      <c r="B73" s="7">
        <f>AVERAGE('Cleaned and Complete Military E'!B46:BJ46)</f>
        <v>7347132993</v>
      </c>
      <c r="C73" s="7">
        <f>MIN('Cleaned and Complete Military E'!B46:BJ46)</f>
        <v>98679867.99</v>
      </c>
      <c r="D73" s="7">
        <f>MAX('Cleaned and Complete Military E'!B46:BJ46)</f>
        <v>19732558015</v>
      </c>
      <c r="E73" s="7">
        <f>SUM('Cleaned and Complete Military E'!B46:BJ46)</f>
        <v>433480846574</v>
      </c>
      <c r="H73" s="15">
        <f>'Cleaned and Complete Military E'!AM1</f>
        <v>1995</v>
      </c>
      <c r="I73" s="7">
        <f>AVERAGE('Cleaned and Complete Military E'!AM2:AM109)</f>
        <v>31463406049</v>
      </c>
      <c r="J73" s="7">
        <f>MIN('Cleaned and Complete Military E'!AM2:AM109)</f>
        <v>11047717.5</v>
      </c>
      <c r="K73" s="7">
        <f>MAX('Cleaned and Complete Military E'!AM2:AM109)</f>
        <v>610000000000</v>
      </c>
      <c r="L73" s="7">
        <f>MEDIAN('Cleaned and Complete Military E'!AM2:AM109)</f>
        <v>2588586341</v>
      </c>
      <c r="M73" s="7">
        <f>SUM('Cleaned and Complete Military E'!Z2:Z109)</f>
        <v>2248178260990</v>
      </c>
    </row>
    <row r="74">
      <c r="A74" s="1" t="str">
        <f>'Cleaned and Complete Military E'!A4</f>
        <v>Australia</v>
      </c>
      <c r="B74" s="7">
        <f>AVERAGE('Cleaned and Complete Military E'!B4:BJ4)</f>
        <v>8625558116</v>
      </c>
      <c r="C74" s="7">
        <f>MIN('Cleaned and Complete Military E'!B4:BJ4)</f>
        <v>459760073.6</v>
      </c>
      <c r="D74" s="7">
        <f>MAX('Cleaned and Complete Military E'!B4:BJ4)</f>
        <v>27691112417</v>
      </c>
      <c r="E74" s="7">
        <f>SUM('Cleaned and Complete Military E'!B4:BJ4)</f>
        <v>508907928863</v>
      </c>
      <c r="H74" s="15">
        <f>'Cleaned and Complete Military E'!AL1</f>
        <v>1994</v>
      </c>
      <c r="I74" s="7">
        <f>AVERAGE('Cleaned and Complete Military E'!AL2:AL109)</f>
        <v>30633167091</v>
      </c>
      <c r="J74" s="7">
        <f>MIN('Cleaned and Complete Military E'!AL2:AL109)</f>
        <v>11853856.26</v>
      </c>
      <c r="K74" s="7">
        <f>MAX('Cleaned and Complete Military E'!AL2:AL109)</f>
        <v>597000000000</v>
      </c>
      <c r="L74" s="7">
        <f>MEDIAN('Cleaned and Complete Military E'!AL2:AL109)</f>
        <v>2239602473</v>
      </c>
      <c r="M74" s="7">
        <f>SUM('Cleaned and Complete Military E'!AB2:AB109)</f>
        <v>2275674596244</v>
      </c>
    </row>
    <row r="75">
      <c r="A75" s="1" t="str">
        <f>'Cleaned and Complete Military E'!A27</f>
        <v>Spain</v>
      </c>
      <c r="B75" s="7">
        <f>AVERAGE('Cleaned and Complete Military E'!B27:BJ27)</f>
        <v>8643902480</v>
      </c>
      <c r="C75" s="7">
        <f>MIN('Cleaned and Complete Military E'!B27:BJ27)</f>
        <v>232839815.9</v>
      </c>
      <c r="D75" s="7">
        <f>MAX('Cleaned and Complete Military E'!B27:BJ27)</f>
        <v>22227721830</v>
      </c>
      <c r="E75" s="7">
        <f>SUM('Cleaned and Complete Military E'!B27:BJ27)</f>
        <v>509990246315</v>
      </c>
      <c r="H75" s="15">
        <f>'Cleaned and Complete Military E'!AK1</f>
        <v>1993</v>
      </c>
      <c r="I75" s="7">
        <f>AVERAGE('Cleaned and Complete Military E'!AK2:AK109)</f>
        <v>30515435428</v>
      </c>
      <c r="J75" s="7">
        <f>MIN('Cleaned and Complete Military E'!AK2:AK109)</f>
        <v>10777425.2</v>
      </c>
      <c r="K75" s="7">
        <f>MAX('Cleaned and Complete Military E'!AK2:AK109)</f>
        <v>598000000000</v>
      </c>
      <c r="L75" s="7">
        <f>MEDIAN('Cleaned and Complete Military E'!AK2:AK109)</f>
        <v>2157793279</v>
      </c>
      <c r="M75" s="7">
        <f>SUM('Cleaned and Complete Military E'!AC2:AC109)</f>
        <v>2404697240089</v>
      </c>
    </row>
    <row r="76">
      <c r="A76" s="1" t="str">
        <f>'Cleaned and Complete Military E'!A92</f>
        <v>Sub-Saharan Africa (excluding high income)</v>
      </c>
      <c r="B76" s="7">
        <f>AVERAGE('Cleaned and Complete Military E'!B92:BJ92)</f>
        <v>8842383399</v>
      </c>
      <c r="C76" s="7">
        <f>MIN('Cleaned and Complete Military E'!B92:BJ92)</f>
        <v>422263764.8</v>
      </c>
      <c r="D76" s="7">
        <f>MAX('Cleaned and Complete Military E'!B92:BJ92)</f>
        <v>23245601767</v>
      </c>
      <c r="E76" s="7">
        <f>SUM('Cleaned and Complete Military E'!B92:BJ92)</f>
        <v>521700620562</v>
      </c>
      <c r="H76" s="15">
        <f>'Cleaned and Complete Military E'!AJ1</f>
        <v>1992</v>
      </c>
      <c r="I76" s="7">
        <f>AVERAGE('Cleaned and Complete Military E'!AJ2:AJ109)</f>
        <v>32588964732</v>
      </c>
      <c r="J76" s="7">
        <f>MIN('Cleaned and Complete Military E'!AJ2:AJ109)</f>
        <v>11427598.44</v>
      </c>
      <c r="K76" s="7">
        <f>MAX('Cleaned and Complete Military E'!AJ2:AJ109)</f>
        <v>624000000000</v>
      </c>
      <c r="L76" s="7">
        <f>MEDIAN('Cleaned and Complete Military E'!AJ2:AJ109)</f>
        <v>2238740282</v>
      </c>
      <c r="M76" s="7">
        <f>SUM('Cleaned and Complete Military E'!AD2:AD109)</f>
        <v>2674581194024</v>
      </c>
    </row>
    <row r="77">
      <c r="A77" s="1" t="str">
        <f>'Cleaned and Complete Military E'!A93</f>
        <v>Sub-Saharan Africa</v>
      </c>
      <c r="B77" s="7">
        <f>AVERAGE('Cleaned and Complete Military E'!B93:BJ93)</f>
        <v>8850870884</v>
      </c>
      <c r="C77" s="7">
        <f>MIN('Cleaned and Complete Military E'!B93:BJ93)</f>
        <v>422263764.8</v>
      </c>
      <c r="D77" s="7">
        <f>MAX('Cleaned and Complete Military E'!B93:BJ93)</f>
        <v>23278199397</v>
      </c>
      <c r="E77" s="7">
        <f>SUM('Cleaned and Complete Military E'!B93:BJ93)</f>
        <v>522201382158</v>
      </c>
      <c r="H77" s="15">
        <f>'Cleaned and Complete Military E'!AH1</f>
        <v>1990</v>
      </c>
      <c r="I77" s="7">
        <f>AVERAGE('Cleaned and Complete Military E'!AH2:AH109)</f>
        <v>32013152305</v>
      </c>
      <c r="J77" s="7">
        <f>MIN('Cleaned and Complete Military E'!AH2:AH109)</f>
        <v>9183570.491</v>
      </c>
      <c r="K77" s="7">
        <f>MAX('Cleaned and Complete Military E'!AH2:AH109)</f>
        <v>609000000000</v>
      </c>
      <c r="L77" s="7">
        <f>MEDIAN('Cleaned and Complete Military E'!AH2:AH109)</f>
        <v>2011804656</v>
      </c>
      <c r="M77" s="7">
        <f>SUM('Cleaned and Complete Military E'!AF2:AF109)</f>
        <v>3159528231181</v>
      </c>
    </row>
    <row r="78">
      <c r="A78" s="1" t="str">
        <f>'Cleaned and Complete Military E'!A101</f>
        <v>Sub-Saharan Africa (IDA &amp; IBRD countries)</v>
      </c>
      <c r="B78" s="7">
        <f>AVERAGE('Cleaned and Complete Military E'!B101:BJ101)</f>
        <v>8850870884</v>
      </c>
      <c r="C78" s="7">
        <f>MIN('Cleaned and Complete Military E'!B101:BJ101)</f>
        <v>422263764.8</v>
      </c>
      <c r="D78" s="7">
        <f>MAX('Cleaned and Complete Military E'!B101:BJ101)</f>
        <v>23278199397</v>
      </c>
      <c r="E78" s="7">
        <f>SUM('Cleaned and Complete Military E'!B101:BJ101)</f>
        <v>522201382158</v>
      </c>
      <c r="H78" s="15">
        <f>'Cleaned and Complete Military E'!AI1</f>
        <v>1991</v>
      </c>
      <c r="I78" s="7">
        <f>AVERAGE('Cleaned and Complete Military E'!AI2:AI109)</f>
        <v>31178760408</v>
      </c>
      <c r="J78" s="7">
        <f>MIN('Cleaned and Complete Military E'!AI2:AI109)</f>
        <v>10496859.89</v>
      </c>
      <c r="K78" s="7">
        <f>MAX('Cleaned and Complete Military E'!AI2:AI109)</f>
        <v>597000000000</v>
      </c>
      <c r="L78" s="7">
        <f>MEDIAN('Cleaned and Complete Military E'!AI2:AI109)</f>
        <v>2158187682</v>
      </c>
      <c r="M78" s="7">
        <f>SUM('Cleaned and Complete Military E'!AE2:AE109)</f>
        <v>2996909484284</v>
      </c>
    </row>
    <row r="79">
      <c r="A79" s="1" t="str">
        <f>'Cleaned and Complete Military E'!A12</f>
        <v>Canada</v>
      </c>
      <c r="B79" s="7">
        <f>AVERAGE('Cleaned and Complete Military E'!B12:BJ12)</f>
        <v>8861544578</v>
      </c>
      <c r="C79" s="7">
        <f>MIN('Cleaned and Complete Military E'!B12:BJ12)</f>
        <v>1574704540</v>
      </c>
      <c r="D79" s="7">
        <f>MAX('Cleaned and Complete Military E'!B12:BJ12)</f>
        <v>21620598712</v>
      </c>
      <c r="E79" s="7">
        <f>SUM('Cleaned and Complete Military E'!B12:BJ12)</f>
        <v>522831130109</v>
      </c>
      <c r="H79" s="15">
        <f>'Cleaned and Complete Military E'!AG1</f>
        <v>1989</v>
      </c>
      <c r="I79" s="7">
        <f>AVERAGE('Cleaned and Complete Military E'!AG2:AG109)</f>
        <v>29368903374</v>
      </c>
      <c r="J79" s="7">
        <f>MIN('Cleaned and Complete Military E'!AG2:AG109)</f>
        <v>6327951.842</v>
      </c>
      <c r="K79" s="7">
        <f>MAX('Cleaned and Complete Military E'!AG2:AG109)</f>
        <v>557000000000</v>
      </c>
      <c r="L79" s="7">
        <f>MEDIAN('Cleaned and Complete Military E'!AG2:AG109)</f>
        <v>1695037111</v>
      </c>
      <c r="M79" s="7">
        <f>SUM('Cleaned and Complete Military E'!AG2:AG109)</f>
        <v>3171841564420</v>
      </c>
    </row>
    <row r="80">
      <c r="A80" s="1" t="str">
        <f>'Cleaned and Complete Military E'!A30</f>
        <v>Fragile and conflict affected situations</v>
      </c>
      <c r="B80" s="7">
        <f>AVERAGE('Cleaned and Complete Military E'!B30:BJ30)</f>
        <v>9905914652</v>
      </c>
      <c r="C80" s="7">
        <f>MIN('Cleaned and Complete Military E'!B30:BJ30)</f>
        <v>706587493.3</v>
      </c>
      <c r="D80" s="7">
        <f>MAX('Cleaned and Complete Military E'!B30:BJ30)</f>
        <v>40338111644</v>
      </c>
      <c r="E80" s="7">
        <f>SUM('Cleaned and Complete Military E'!B30:BJ30)</f>
        <v>584448964484</v>
      </c>
      <c r="H80" s="15">
        <f>'Cleaned and Complete Military E'!AF1</f>
        <v>1988</v>
      </c>
      <c r="I80" s="7">
        <f>AVERAGE('Cleaned and Complete Military E'!AF2:AF109)</f>
        <v>29254891029</v>
      </c>
      <c r="J80" s="7">
        <f>MIN('Cleaned and Complete Military E'!AF2:AF109)</f>
        <v>4688302.314</v>
      </c>
      <c r="K80" s="7">
        <f>MAX('Cleaned and Complete Military E'!AF2:AF109)</f>
        <v>548000000000</v>
      </c>
      <c r="L80" s="7">
        <f>MEDIAN('Cleaned and Complete Military E'!AF2:AF109)</f>
        <v>2064713399</v>
      </c>
      <c r="M80" s="7">
        <f>SUM('Cleaned and Complete Military E'!AK2:AK109)</f>
        <v>3295667026272</v>
      </c>
    </row>
    <row r="81">
      <c r="A81" s="1" t="str">
        <f>'Cleaned and Complete Military E'!A11</f>
        <v>Brazil</v>
      </c>
      <c r="B81" s="7">
        <f>AVERAGE('Cleaned and Complete Military E'!B11:BJ11)</f>
        <v>10058230619</v>
      </c>
      <c r="C81" s="7">
        <f>MIN('Cleaned and Complete Military E'!B11:BJ11)</f>
        <v>342339720.8</v>
      </c>
      <c r="D81" s="7">
        <f>MAX('Cleaned and Complete Military E'!B11:BJ11)</f>
        <v>36936209896</v>
      </c>
      <c r="E81" s="7">
        <f>SUM('Cleaned and Complete Military E'!B11:BJ11)</f>
        <v>593435606519</v>
      </c>
      <c r="H81" s="15">
        <f>'Cleaned and Complete Military E'!AE1</f>
        <v>1987</v>
      </c>
      <c r="I81" s="7">
        <f>AVERAGE('Cleaned and Complete Military E'!AE2:AE109)</f>
        <v>27749161892</v>
      </c>
      <c r="J81" s="7">
        <f>MIN('Cleaned and Complete Military E'!AE2:AE109)</f>
        <v>3649578.357</v>
      </c>
      <c r="K81" s="7">
        <f>MAX('Cleaned and Complete Military E'!AE2:AE109)</f>
        <v>516000000000</v>
      </c>
      <c r="L81" s="7">
        <f>MEDIAN('Cleaned and Complete Military E'!AE2:AE109)</f>
        <v>1953379433</v>
      </c>
      <c r="M81" s="7">
        <f>SUM('Cleaned and Complete Military E'!AL2:AL109)</f>
        <v>3308382045833</v>
      </c>
    </row>
    <row r="82">
      <c r="A82" s="1" t="str">
        <f>'Cleaned and Complete Military E'!A52</f>
        <v>South Korea</v>
      </c>
      <c r="B82" s="7">
        <f>AVERAGE('Cleaned and Complete Military E'!B52:BJ52)</f>
        <v>12203113826</v>
      </c>
      <c r="C82" s="7">
        <f>MIN('Cleaned and Complete Military E'!B52:BJ52)</f>
        <v>132131636.1</v>
      </c>
      <c r="D82" s="7">
        <f>MAX('Cleaned and Complete Military E'!B52:BJ52)</f>
        <v>43069973343</v>
      </c>
      <c r="E82" s="7">
        <f>SUM('Cleaned and Complete Military E'!B52:BJ52)</f>
        <v>719983715758</v>
      </c>
      <c r="H82" s="15">
        <f>'Cleaned and Complete Military E'!AD1</f>
        <v>1986</v>
      </c>
      <c r="I82" s="7">
        <f>AVERAGE('Cleaned and Complete Military E'!AD2:AD109)</f>
        <v>24764640685</v>
      </c>
      <c r="J82" s="7">
        <f>MIN('Cleaned and Complete Military E'!AD2:AD109)</f>
        <v>2896096.952</v>
      </c>
      <c r="K82" s="7">
        <f>MAX('Cleaned and Complete Military E'!AD2:AD109)</f>
        <v>458000000000</v>
      </c>
      <c r="L82" s="7">
        <f>MEDIAN('Cleaned and Complete Military E'!AD2:AD109)</f>
        <v>1823349675</v>
      </c>
      <c r="M82" s="7">
        <f>SUM('Cleaned and Complete Military E'!AP2:AP109)</f>
        <v>3308833310004</v>
      </c>
    </row>
    <row r="83">
      <c r="A83" s="1" t="str">
        <f>'Cleaned and Complete Military E'!A48</f>
        <v>Italy</v>
      </c>
      <c r="B83" s="7">
        <f>AVERAGE('Cleaned and Complete Military E'!B48:BJ48)</f>
        <v>15313811215</v>
      </c>
      <c r="C83" s="7">
        <f>MIN('Cleaned and Complete Military E'!B48:BJ48)</f>
        <v>1009308856</v>
      </c>
      <c r="D83" s="7">
        <f>MAX('Cleaned and Complete Military E'!B48:BJ48)</f>
        <v>36839989746</v>
      </c>
      <c r="E83" s="7">
        <f>SUM('Cleaned and Complete Military E'!B48:BJ48)</f>
        <v>903514861695</v>
      </c>
      <c r="H83" s="15">
        <f>'Cleaned and Complete Military E'!AC1</f>
        <v>1985</v>
      </c>
      <c r="I83" s="7">
        <f>AVERAGE('Cleaned and Complete Military E'!AC2:AC109)</f>
        <v>22265715186</v>
      </c>
      <c r="J83" s="7">
        <f>MIN('Cleaned and Complete Military E'!AC2:AC109)</f>
        <v>2363606.929</v>
      </c>
      <c r="K83" s="7">
        <f>MAX('Cleaned and Complete Military E'!AC2:AC109)</f>
        <v>417000000000</v>
      </c>
      <c r="L83" s="7">
        <f>MEDIAN('Cleaned and Complete Military E'!AC2:AC109)</f>
        <v>1713109955</v>
      </c>
      <c r="M83" s="7">
        <f>SUM('Cleaned and Complete Military E'!AO2:AO109)</f>
        <v>3322338405510</v>
      </c>
    </row>
    <row r="84">
      <c r="A84" s="1" t="str">
        <f>'Cleaned and Complete Military E'!A44</f>
        <v>India</v>
      </c>
      <c r="B84" s="7">
        <f>AVERAGE('Cleaned and Complete Military E'!B44:BJ44)</f>
        <v>15857709459</v>
      </c>
      <c r="C84" s="7">
        <f>MIN('Cleaned and Complete Military E'!B44:BJ44)</f>
        <v>681765681.8</v>
      </c>
      <c r="D84" s="7">
        <f>MAX('Cleaned and Complete Military E'!B44:BJ44)</f>
        <v>66510289108</v>
      </c>
      <c r="E84" s="7">
        <f>SUM('Cleaned and Complete Military E'!B44:BJ44)</f>
        <v>935604858087</v>
      </c>
      <c r="H84" s="15">
        <f>'Cleaned and Complete Military E'!AB1</f>
        <v>1984</v>
      </c>
      <c r="I84" s="7">
        <f>AVERAGE('Cleaned and Complete Military E'!AB2:AB109)</f>
        <v>21071061076</v>
      </c>
      <c r="J84" s="7">
        <f>MIN('Cleaned and Complete Military E'!AB2:AB109)</f>
        <v>2623131.381</v>
      </c>
      <c r="K84" s="7">
        <f>MAX('Cleaned and Complete Military E'!AB2:AB109)</f>
        <v>392000000000</v>
      </c>
      <c r="L84" s="7">
        <f>MEDIAN('Cleaned and Complete Military E'!AB2:AB109)</f>
        <v>1567706724</v>
      </c>
      <c r="M84" s="7">
        <f>SUM('Cleaned and Complete Military E'!AQ2:AQ109)</f>
        <v>3357013102325</v>
      </c>
    </row>
    <row r="85">
      <c r="A85" s="1" t="str">
        <f>'Cleaned and Complete Military E'!A42</f>
        <v>IDA total</v>
      </c>
      <c r="B85" s="7">
        <f>AVERAGE('Cleaned and Complete Military E'!B42:BJ42)</f>
        <v>16017870315</v>
      </c>
      <c r="C85" s="7">
        <f>MIN('Cleaned and Complete Military E'!B42:BJ42)</f>
        <v>2213458034</v>
      </c>
      <c r="D85" s="7">
        <f>MAX('Cleaned and Complete Military E'!B42:BJ42)</f>
        <v>46067154114</v>
      </c>
      <c r="E85" s="7">
        <f>SUM('Cleaned and Complete Military E'!B42:BJ42)</f>
        <v>945054348577</v>
      </c>
      <c r="H85" s="15">
        <f>'Cleaned and Complete Military E'!AA1</f>
        <v>1983</v>
      </c>
      <c r="I85" s="7">
        <f>AVERAGE('Cleaned and Complete Military E'!AA2:AA109)</f>
        <v>20459329349</v>
      </c>
      <c r="J85" s="7">
        <f>MIN('Cleaned and Complete Military E'!AA2:AA109)</f>
        <v>2934342.485</v>
      </c>
      <c r="K85" s="7">
        <f>MAX('Cleaned and Complete Military E'!AA2:AA109)</f>
        <v>378000000000</v>
      </c>
      <c r="L85" s="7">
        <f>MEDIAN('Cleaned and Complete Military E'!AA2:AA109)</f>
        <v>1663091637</v>
      </c>
      <c r="M85" s="7">
        <f>SUM('Cleaned and Complete Military E'!AN2:AN109)</f>
        <v>3359438702326</v>
      </c>
    </row>
    <row r="86">
      <c r="A86" s="1" t="str">
        <f>'Cleaned and Complete Military E'!A65</f>
        <v>Middle East &amp; North Africa (excluding high income)</v>
      </c>
      <c r="B86" s="7">
        <f>AVERAGE('Cleaned and Complete Military E'!B65:BJ65)</f>
        <v>19416840933</v>
      </c>
      <c r="C86" s="7">
        <f>MIN('Cleaned and Complete Military E'!B65:BJ65)</f>
        <v>830366247.1</v>
      </c>
      <c r="D86" s="7">
        <f>MAX('Cleaned and Complete Military E'!B65:BJ65)</f>
        <v>48117797841</v>
      </c>
      <c r="E86" s="7">
        <f>SUM('Cleaned and Complete Military E'!B65:BJ65)</f>
        <v>1145593615069</v>
      </c>
      <c r="H86" s="15">
        <f>'Cleaned and Complete Military E'!Y1</f>
        <v>1981</v>
      </c>
      <c r="I86" s="7">
        <f>AVERAGE('Cleaned and Complete Military E'!Y2:Y109)</f>
        <v>18918954707</v>
      </c>
      <c r="J86" s="7">
        <f>MIN('Cleaned and Complete Military E'!Y2:Y109)</f>
        <v>5332041.26</v>
      </c>
      <c r="K86" s="7">
        <f>MAX('Cleaned and Complete Military E'!Y2:Y109)</f>
        <v>339000000000</v>
      </c>
      <c r="L86" s="7">
        <f>MEDIAN('Cleaned and Complete Military E'!Y2:Y109)</f>
        <v>1608739491</v>
      </c>
      <c r="M86" s="7">
        <f>SUM('Cleaned and Complete Military E'!AM2:AM109)</f>
        <v>3398047853249</v>
      </c>
    </row>
    <row r="87">
      <c r="A87" s="1" t="str">
        <f>'Cleaned and Complete Military E'!A99</f>
        <v>Middle East &amp; North Africa (IDA &amp; IBRD countries)</v>
      </c>
      <c r="B87" s="7">
        <f>AVERAGE('Cleaned and Complete Military E'!B99:BJ99)</f>
        <v>19416840933</v>
      </c>
      <c r="C87" s="7">
        <f>MIN('Cleaned and Complete Military E'!B99:BJ99)</f>
        <v>830366247.1</v>
      </c>
      <c r="D87" s="7">
        <f>MAX('Cleaned and Complete Military E'!B99:BJ99)</f>
        <v>48117797841</v>
      </c>
      <c r="E87" s="7">
        <f>SUM('Cleaned and Complete Military E'!B99:BJ99)</f>
        <v>1145593615069</v>
      </c>
      <c r="H87" s="15">
        <f>'Cleaned and Complete Military E'!Z1</f>
        <v>1982</v>
      </c>
      <c r="I87" s="7">
        <f>AVERAGE('Cleaned and Complete Military E'!Z2:Z109)</f>
        <v>20816465380</v>
      </c>
      <c r="J87" s="7">
        <f>MIN('Cleaned and Complete Military E'!Z2:Z109)</f>
        <v>2828236.376</v>
      </c>
      <c r="K87" s="7">
        <f>MAX('Cleaned and Complete Military E'!Z2:Z109)</f>
        <v>386000000000</v>
      </c>
      <c r="L87" s="7">
        <f>MEDIAN('Cleaned and Complete Military E'!Z2:Z109)</f>
        <v>1674729264</v>
      </c>
      <c r="M87" s="7">
        <f>SUM('Cleaned and Complete Military E'!AI2:AI109)</f>
        <v>3367306124090</v>
      </c>
    </row>
    <row r="88">
      <c r="A88" s="1" t="str">
        <f>'Cleaned and Complete Military E'!A86</f>
        <v>South Asia</v>
      </c>
      <c r="B88" s="7">
        <f>AVERAGE('Cleaned and Complete Military E'!B86:BJ86)</f>
        <v>20373048629</v>
      </c>
      <c r="C88" s="7">
        <f>MIN('Cleaned and Complete Military E'!B86:BJ86)</f>
        <v>907263907.3</v>
      </c>
      <c r="D88" s="7">
        <f>MAX('Cleaned and Complete Military E'!B86:BJ86)</f>
        <v>84058551331</v>
      </c>
      <c r="E88" s="7">
        <f>SUM('Cleaned and Complete Military E'!B86:BJ86)</f>
        <v>1202009869120</v>
      </c>
      <c r="H88" s="15">
        <f>'Cleaned and Complete Military E'!W1</f>
        <v>1979</v>
      </c>
      <c r="I88" s="7">
        <f>AVERAGE('Cleaned and Complete Military E'!W2:W109)</f>
        <v>15206346709</v>
      </c>
      <c r="J88" s="7">
        <f>MIN('Cleaned and Complete Military E'!W2:W109)</f>
        <v>2480933.275</v>
      </c>
      <c r="K88" s="7">
        <f>MAX('Cleaned and Complete Military E'!W2:W109)</f>
        <v>270000000000</v>
      </c>
      <c r="L88" s="7">
        <f>MEDIAN('Cleaned and Complete Military E'!W2:W109)</f>
        <v>1255974070</v>
      </c>
      <c r="M88" s="7">
        <f>SUM('Cleaned and Complete Military E'!AS2:AS109)</f>
        <v>3452098076317</v>
      </c>
    </row>
    <row r="89">
      <c r="A89" s="1" t="str">
        <f>'Cleaned and Complete Military E'!A100</f>
        <v>South Asia (IDA &amp; IBRD)</v>
      </c>
      <c r="B89" s="7">
        <f>AVERAGE('Cleaned and Complete Military E'!B100:BJ100)</f>
        <v>20373048629</v>
      </c>
      <c r="C89" s="7">
        <f>MIN('Cleaned and Complete Military E'!B100:BJ100)</f>
        <v>907263907.3</v>
      </c>
      <c r="D89" s="7">
        <f>MAX('Cleaned and Complete Military E'!B100:BJ100)</f>
        <v>84058551331</v>
      </c>
      <c r="E89" s="7">
        <f>SUM('Cleaned and Complete Military E'!B100:BJ100)</f>
        <v>1202009869120</v>
      </c>
      <c r="H89" s="15">
        <f>'Cleaned and Complete Military E'!X1</f>
        <v>1980</v>
      </c>
      <c r="I89" s="7">
        <f>AVERAGE('Cleaned and Complete Military E'!X2:X109)</f>
        <v>17405837303</v>
      </c>
      <c r="J89" s="7">
        <f>MIN('Cleaned and Complete Military E'!X2:X109)</f>
        <v>5537271.498</v>
      </c>
      <c r="K89" s="7">
        <f>MAX('Cleaned and Complete Military E'!X2:X109)</f>
        <v>309000000000</v>
      </c>
      <c r="L89" s="7">
        <f>MEDIAN('Cleaned and Complete Military E'!X2:X109)</f>
        <v>1467755584</v>
      </c>
      <c r="M89" s="7">
        <f>SUM('Cleaned and Complete Military E'!AR2:AR109)</f>
        <v>3421861798973</v>
      </c>
    </row>
    <row r="90">
      <c r="A90" s="1" t="str">
        <f>'Cleaned and Complete Military E'!A53</f>
        <v>Latin America &amp; Caribbean (excluding high income)</v>
      </c>
      <c r="B90" s="7">
        <f>AVERAGE('Cleaned and Complete Military E'!B53:BJ53)</f>
        <v>22005667259</v>
      </c>
      <c r="C90" s="7">
        <f>MIN('Cleaned and Complete Military E'!B53:BJ53)</f>
        <v>791185010.6</v>
      </c>
      <c r="D90" s="7">
        <f>MAX('Cleaned and Complete Military E'!B53:BJ53)</f>
        <v>73071684914</v>
      </c>
      <c r="E90" s="7">
        <f>SUM('Cleaned and Complete Military E'!B53:BJ53)</f>
        <v>1298334368303</v>
      </c>
      <c r="H90" s="15">
        <f>'Cleaned and Complete Military E'!V1</f>
        <v>1978</v>
      </c>
      <c r="I90" s="7">
        <f>AVERAGE('Cleaned and Complete Military E'!V2:V109)</f>
        <v>13863252789</v>
      </c>
      <c r="J90" s="7">
        <f>MIN('Cleaned and Complete Military E'!V2:V109)</f>
        <v>1752316.546</v>
      </c>
      <c r="K90" s="7">
        <f>MAX('Cleaned and Complete Military E'!V2:V109)</f>
        <v>241000000000</v>
      </c>
      <c r="L90" s="7">
        <f>MEDIAN('Cleaned and Complete Military E'!V2:V109)</f>
        <v>1260478523</v>
      </c>
      <c r="M90" s="7">
        <f>SUM('Cleaned and Complete Military E'!AH2:AH109)</f>
        <v>3457420448935</v>
      </c>
    </row>
    <row r="91">
      <c r="A91" s="1" t="str">
        <f>'Cleaned and Complete Military E'!A87</f>
        <v>Saudi Arabia</v>
      </c>
      <c r="B91" s="7">
        <f>AVERAGE('Cleaned and Complete Military E'!B87:BJ87)</f>
        <v>22579388513</v>
      </c>
      <c r="C91" s="7">
        <f>MIN('Cleaned and Complete Military E'!B87:BJ87)</f>
        <v>71555555.56</v>
      </c>
      <c r="D91" s="7">
        <f>MAX('Cleaned and Complete Military E'!B87:BJ87)</f>
        <v>87185866667</v>
      </c>
      <c r="E91" s="7">
        <f>SUM('Cleaned and Complete Military E'!B87:BJ87)</f>
        <v>1332183922244</v>
      </c>
      <c r="H91" s="15">
        <f>'Cleaned and Complete Military E'!U1</f>
        <v>1977</v>
      </c>
      <c r="I91" s="7">
        <f>AVERAGE('Cleaned and Complete Military E'!U2:U109)</f>
        <v>12476007245</v>
      </c>
      <c r="J91" s="7">
        <f>MIN('Cleaned and Complete Military E'!U2:U109)</f>
        <v>1422666.713</v>
      </c>
      <c r="K91" s="7">
        <f>MAX('Cleaned and Complete Military E'!U2:U109)</f>
        <v>218000000000</v>
      </c>
      <c r="L91" s="7">
        <f>MEDIAN('Cleaned and Complete Military E'!U2:U109)</f>
        <v>1047370791</v>
      </c>
      <c r="M91" s="7">
        <f>SUM('Cleaned and Complete Military E'!AJ2:AJ109)</f>
        <v>3519608191036</v>
      </c>
    </row>
    <row r="92">
      <c r="A92" s="1" t="str">
        <f>'Cleaned and Complete Military E'!A98</f>
        <v>Latin America &amp; the Caribbean (IDA &amp; IBRD countries)</v>
      </c>
      <c r="B92" s="7">
        <f>AVERAGE('Cleaned and Complete Military E'!B98:BJ98)</f>
        <v>24419556934</v>
      </c>
      <c r="C92" s="7">
        <f>MIN('Cleaned and Complete Military E'!B98:BJ98)</f>
        <v>952115934.1</v>
      </c>
      <c r="D92" s="7">
        <f>MAX('Cleaned and Complete Military E'!B98:BJ98)</f>
        <v>79738441529</v>
      </c>
      <c r="E92" s="7">
        <f>SUM('Cleaned and Complete Military E'!B98:BJ98)</f>
        <v>1440753859104</v>
      </c>
      <c r="H92" s="15">
        <f>'Cleaned and Complete Military E'!T1</f>
        <v>1976</v>
      </c>
      <c r="I92" s="7">
        <f>AVERAGE('Cleaned and Complete Military E'!T2:T109)</f>
        <v>10774323201</v>
      </c>
      <c r="J92" s="7">
        <f>MIN('Cleaned and Complete Military E'!T2:T109)</f>
        <v>1317065.578</v>
      </c>
      <c r="K92" s="7">
        <f>MAX('Cleaned and Complete Military E'!T2:T109)</f>
        <v>187000000000</v>
      </c>
      <c r="L92" s="7">
        <f>MEDIAN('Cleaned and Complete Military E'!T2:T109)</f>
        <v>945149878.6</v>
      </c>
      <c r="M92" s="7">
        <f>SUM('Cleaned and Complete Military E'!AT2:AT109)</f>
        <v>3718755018781</v>
      </c>
    </row>
    <row r="93">
      <c r="A93" s="1" t="str">
        <f>'Cleaned and Complete Military E'!A55</f>
        <v>Latin America &amp; Caribbean</v>
      </c>
      <c r="B93" s="7">
        <f>AVERAGE('Cleaned and Complete Military E'!B55:BJ55)</f>
        <v>24448429939</v>
      </c>
      <c r="C93" s="7">
        <f>MIN('Cleaned and Complete Military E'!B55:BJ55)</f>
        <v>952115934.1</v>
      </c>
      <c r="D93" s="7">
        <f>MAX('Cleaned and Complete Military E'!B55:BJ55)</f>
        <v>79857824789</v>
      </c>
      <c r="E93" s="7">
        <f>SUM('Cleaned and Complete Military E'!B55:BJ55)</f>
        <v>1442457366385</v>
      </c>
      <c r="H93" s="15">
        <f>'Cleaned and Complete Military E'!S1</f>
        <v>1975</v>
      </c>
      <c r="I93" s="7">
        <f>AVERAGE('Cleaned and Complete Military E'!S2:S109)</f>
        <v>10301668810</v>
      </c>
      <c r="J93" s="7">
        <f>MIN('Cleaned and Complete Military E'!S2:S109)</f>
        <v>1086812.239</v>
      </c>
      <c r="K93" s="7">
        <f>MAX('Cleaned and Complete Military E'!S2:S109)</f>
        <v>181000000000</v>
      </c>
      <c r="L93" s="7">
        <f>MEDIAN('Cleaned and Complete Military E'!S2:S109)</f>
        <v>900304490.6</v>
      </c>
      <c r="M93" s="7">
        <f>SUM('Cleaned and Complete Military E'!AU2:AU109)</f>
        <v>4373200880751</v>
      </c>
    </row>
    <row r="94">
      <c r="A94" s="1" t="str">
        <f>'Cleaned and Complete Military E'!A50</f>
        <v>Japan</v>
      </c>
      <c r="B94" s="7">
        <f>AVERAGE('Cleaned and Complete Military E'!B50:BJ50)</f>
        <v>25614204139</v>
      </c>
      <c r="C94" s="7">
        <f>MIN('Cleaned and Complete Military E'!B50:BJ50)</f>
        <v>480555555.6</v>
      </c>
      <c r="D94" s="7">
        <f>MAX('Cleaned and Complete Military E'!B50:BJ50)</f>
        <v>60762213841</v>
      </c>
      <c r="E94" s="7">
        <f>SUM('Cleaned and Complete Military E'!B50:BJ50)</f>
        <v>1511238044197</v>
      </c>
      <c r="H94" s="15">
        <f>'Cleaned and Complete Military E'!R1</f>
        <v>1974</v>
      </c>
      <c r="I94" s="7">
        <f>AVERAGE('Cleaned and Complete Military E'!R2:R109)</f>
        <v>9222446215</v>
      </c>
      <c r="J94" s="7">
        <f>MIN('Cleaned and Complete Military E'!R2:R109)</f>
        <v>789047.3218</v>
      </c>
      <c r="K94" s="7">
        <f>MAX('Cleaned and Complete Military E'!R2:R109)</f>
        <v>165000000000</v>
      </c>
      <c r="L94" s="7">
        <f>MEDIAN('Cleaned and Complete Military E'!R2:R109)</f>
        <v>792525673.5</v>
      </c>
      <c r="M94" s="7">
        <f>SUM('Cleaned and Complete Military E'!AV2:AV109)</f>
        <v>4938686118694</v>
      </c>
    </row>
    <row r="95">
      <c r="A95" s="1" t="str">
        <f>'Cleaned and Complete Military E'!A19</f>
        <v>Germany</v>
      </c>
      <c r="B95" s="7">
        <f>AVERAGE('Cleaned and Complete Military E'!B19:BJ19)</f>
        <v>27306179216</v>
      </c>
      <c r="C95" s="7">
        <f>MIN('Cleaned and Complete Military E'!B19:BJ19)</f>
        <v>2884517772</v>
      </c>
      <c r="D95" s="7">
        <f>MAX('Cleaned and Complete Military E'!B19:BJ19)</f>
        <v>49470627811</v>
      </c>
      <c r="E95" s="7">
        <f>SUM('Cleaned and Complete Military E'!B19:BJ19)</f>
        <v>1611064573743</v>
      </c>
      <c r="H95" s="15">
        <f>'Cleaned and Complete Military E'!Q1</f>
        <v>1973</v>
      </c>
      <c r="I95" s="7">
        <f>AVERAGE('Cleaned and Complete Military E'!Q2:Q109)</f>
        <v>7824105413</v>
      </c>
      <c r="J95" s="7">
        <f>MIN('Cleaned and Complete Military E'!Q2:Q109)</f>
        <v>643113.9947</v>
      </c>
      <c r="K95" s="7">
        <f>MAX('Cleaned and Complete Military E'!Q2:Q109)</f>
        <v>149000000000</v>
      </c>
      <c r="L95" s="7">
        <f>MEDIAN('Cleaned and Complete Military E'!Q2:Q109)</f>
        <v>563623645.9</v>
      </c>
      <c r="M95" s="7">
        <f>SUM('Cleaned and Complete Military E'!AW2:AW109)</f>
        <v>5300004386516</v>
      </c>
    </row>
    <row r="96">
      <c r="A96" s="1" t="str">
        <f>'Cleaned and Complete Military E'!A34</f>
        <v>United Kingdom</v>
      </c>
      <c r="B96" s="7">
        <f>AVERAGE('Cleaned and Complete Military E'!B34:BJ34)</f>
        <v>30541384430</v>
      </c>
      <c r="C96" s="7">
        <f>MIN('Cleaned and Complete Military E'!B34:BJ34)</f>
        <v>4587798165</v>
      </c>
      <c r="D96" s="7">
        <f>MAX('Cleaned and Complete Military E'!B34:BJ34)</f>
        <v>65986089657</v>
      </c>
      <c r="E96" s="7">
        <f>SUM('Cleaned and Complete Military E'!B34:BJ34)</f>
        <v>1801941681399</v>
      </c>
      <c r="H96" s="15">
        <f>'Cleaned and Complete Military E'!P1</f>
        <v>1972</v>
      </c>
      <c r="I96" s="7">
        <f>AVERAGE('Cleaned and Complete Military E'!P2:P109)</f>
        <v>7016681151</v>
      </c>
      <c r="J96" s="7">
        <f>MIN('Cleaned and Complete Military E'!P2:P109)</f>
        <v>543220.6993</v>
      </c>
      <c r="K96" s="7">
        <f>MAX('Cleaned and Complete Military E'!P2:P109)</f>
        <v>135000000000</v>
      </c>
      <c r="L96" s="7">
        <f>MEDIAN('Cleaned and Complete Military E'!P2:P109)</f>
        <v>492009688.7</v>
      </c>
      <c r="M96" s="7">
        <f>SUM('Cleaned and Complete Military E'!AX2:AX109)</f>
        <v>5419304813512</v>
      </c>
    </row>
    <row r="97">
      <c r="A97" s="1" t="str">
        <f>'Cleaned and Complete Military E'!A33</f>
        <v>France</v>
      </c>
      <c r="B97" s="7">
        <f>AVERAGE('Cleaned and Complete Military E'!B33:BJ33)</f>
        <v>32665813977</v>
      </c>
      <c r="C97" s="7">
        <f>MIN('Cleaned and Complete Military E'!B33:BJ33)</f>
        <v>3881219690</v>
      </c>
      <c r="D97" s="7">
        <f>MAX('Cleaned and Complete Military E'!B33:BJ33)</f>
        <v>66884028879</v>
      </c>
      <c r="E97" s="7">
        <f>SUM('Cleaned and Complete Military E'!B33:BJ33)</f>
        <v>1927283024647</v>
      </c>
      <c r="H97" s="15">
        <f>'Cleaned and Complete Military E'!O1</f>
        <v>1971</v>
      </c>
      <c r="I97" s="7">
        <f>AVERAGE('Cleaned and Complete Military E'!O2:O109)</f>
        <v>6410556813</v>
      </c>
      <c r="J97" s="7">
        <f>MIN('Cleaned and Complete Military E'!O2:O109)</f>
        <v>473954.3837</v>
      </c>
      <c r="K97" s="7">
        <f>MAX('Cleaned and Complete Military E'!O2:O109)</f>
        <v>123000000000</v>
      </c>
      <c r="L97" s="7">
        <f>MEDIAN('Cleaned and Complete Military E'!O2:O109)</f>
        <v>473383188.3</v>
      </c>
      <c r="M97" s="7">
        <f>SUM('Cleaned and Complete Military E'!AY2:AY109)</f>
        <v>5939231393050</v>
      </c>
    </row>
    <row r="98">
      <c r="A98" s="1" t="str">
        <f>'Cleaned and Complete Military E'!A57</f>
        <v>Lower middle income</v>
      </c>
      <c r="B98" s="7">
        <f>AVERAGE('Cleaned and Complete Military E'!B57:BJ57)</f>
        <v>36935739672</v>
      </c>
      <c r="C98" s="7">
        <f>MIN('Cleaned and Complete Military E'!B57:BJ57)</f>
        <v>1232667638</v>
      </c>
      <c r="D98" s="7">
        <f>MAX('Cleaned and Complete Military E'!B57:BJ57)</f>
        <v>125000000000</v>
      </c>
      <c r="E98" s="7">
        <f>SUM('Cleaned and Complete Military E'!B57:BJ57)</f>
        <v>2179208640641</v>
      </c>
      <c r="H98" s="15">
        <f>'Cleaned and Complete Military E'!N1</f>
        <v>1970</v>
      </c>
      <c r="I98" s="7">
        <f>AVERAGE('Cleaned and Complete Military E'!N2:N109)</f>
        <v>6363196524</v>
      </c>
      <c r="J98" s="7">
        <f>MIN('Cleaned and Complete Military E'!N2:N109)</f>
        <v>413396.8127</v>
      </c>
      <c r="K98" s="7">
        <f>MAX('Cleaned and Complete Military E'!N2:N109)</f>
        <v>123000000000</v>
      </c>
      <c r="L98" s="7">
        <f>MEDIAN('Cleaned and Complete Military E'!N2:N109)</f>
        <v>436096824.5</v>
      </c>
      <c r="M98" s="7">
        <f>SUM('Cleaned and Complete Military E'!BH2:BH109)</f>
        <v>6561098395261</v>
      </c>
    </row>
    <row r="99">
      <c r="A99" s="1" t="str">
        <f>'Cleaned and Complete Military E'!A2</f>
        <v>Arab World</v>
      </c>
      <c r="B99" s="7">
        <f>AVERAGE('Cleaned and Complete Military E'!B2:BJ2)</f>
        <v>43201371363</v>
      </c>
      <c r="C99" s="7">
        <f>MIN('Cleaned and Complete Military E'!B2:BJ2)</f>
        <v>833229524.1</v>
      </c>
      <c r="D99" s="7">
        <f>MAX('Cleaned and Complete Military E'!B2:BJ2)</f>
        <v>155000000000</v>
      </c>
      <c r="E99" s="7">
        <f>SUM('Cleaned and Complete Military E'!B2:BJ2)</f>
        <v>2548880910392</v>
      </c>
      <c r="H99" s="15">
        <f>'Cleaned and Complete Military E'!M1</f>
        <v>1969</v>
      </c>
      <c r="I99" s="7">
        <f>AVERAGE('Cleaned and Complete Military E'!M2:M109)</f>
        <v>6368343429</v>
      </c>
      <c r="J99" s="7">
        <f>MIN('Cleaned and Complete Military E'!M2:M109)</f>
        <v>336600.3366</v>
      </c>
      <c r="K99" s="7">
        <f>MAX('Cleaned and Complete Military E'!M2:M109)</f>
        <v>121000000000</v>
      </c>
      <c r="L99" s="7">
        <f>MEDIAN('Cleaned and Complete Military E'!M2:M109)</f>
        <v>417254785.5</v>
      </c>
      <c r="M99" s="7">
        <f>SUM('Cleaned and Complete Military E'!BG2:BG109)</f>
        <v>6626459447446</v>
      </c>
    </row>
    <row r="100">
      <c r="A100" s="1" t="str">
        <f>'Cleaned and Complete Military E'!A61</f>
        <v>Middle East &amp; North Africa</v>
      </c>
      <c r="B100" s="7">
        <f>AVERAGE('Cleaned and Complete Military E'!B61:BJ61)</f>
        <v>57692374624</v>
      </c>
      <c r="C100" s="7">
        <f>MIN('Cleaned and Complete Military E'!B61:BJ61)</f>
        <v>1125192644</v>
      </c>
      <c r="D100" s="7">
        <f>MAX('Cleaned and Complete Military E'!B61:BJ61)</f>
        <v>183000000000</v>
      </c>
      <c r="E100" s="7">
        <f>SUM('Cleaned and Complete Military E'!B61:BJ61)</f>
        <v>3403850102789</v>
      </c>
      <c r="H100" s="15">
        <f>'Cleaned and Complete Military E'!L1</f>
        <v>1968</v>
      </c>
      <c r="I100" s="7">
        <f>AVERAGE('Cleaned and Complete Military E'!L2:L109)</f>
        <v>6150851223</v>
      </c>
      <c r="J100" s="7">
        <f>MIN('Cleaned and Complete Military E'!L2:L109)</f>
        <v>270900.2709</v>
      </c>
      <c r="K100" s="7">
        <f>MAX('Cleaned and Complete Military E'!L2:L109)</f>
        <v>118000000000</v>
      </c>
      <c r="L100" s="7">
        <f>MEDIAN('Cleaned and Complete Military E'!L2:L109)</f>
        <v>356119274.7</v>
      </c>
      <c r="M100" s="7">
        <f>SUM('Cleaned and Complete Military E'!AZ2:AZ109)</f>
        <v>6634241936836</v>
      </c>
    </row>
    <row r="101">
      <c r="A101" s="1" t="str">
        <f>'Cleaned and Complete Military E'!A23</f>
        <v>Early-demographic dividend</v>
      </c>
      <c r="B101" s="7">
        <f>AVERAGE('Cleaned and Complete Military E'!B23:BJ23)</f>
        <v>88996409149</v>
      </c>
      <c r="C101" s="7">
        <f>MIN('Cleaned and Complete Military E'!B23:BJ23)</f>
        <v>2557648223</v>
      </c>
      <c r="D101" s="7">
        <f>MAX('Cleaned and Complete Military E'!B23:BJ23)</f>
        <v>255000000000</v>
      </c>
      <c r="E101" s="7">
        <f>SUM('Cleaned and Complete Military E'!B23:BJ23)</f>
        <v>5250788139801</v>
      </c>
      <c r="H101" s="15">
        <f>'Cleaned and Complete Military E'!K1</f>
        <v>1967</v>
      </c>
      <c r="I101" s="7">
        <f>AVERAGE('Cleaned and Complete Military E'!K2:K109)</f>
        <v>5865907356</v>
      </c>
      <c r="J101" s="7">
        <f>MIN('Cleaned and Complete Military E'!K2:K109)</f>
        <v>2133370.892</v>
      </c>
      <c r="K101" s="7">
        <f>MAX('Cleaned and Complete Military E'!K2:K109)</f>
        <v>112000000000</v>
      </c>
      <c r="L101" s="7">
        <f>MEDIAN('Cleaned and Complete Military E'!K2:K109)</f>
        <v>332034102.8</v>
      </c>
      <c r="M101" s="7">
        <f>SUM('Cleaned and Complete Military E'!BI2:BI109)</f>
        <v>6841450993582</v>
      </c>
    </row>
    <row r="102">
      <c r="A102" s="1" t="str">
        <f>'Cleaned and Complete Military E'!A26</f>
        <v>Euro area</v>
      </c>
      <c r="B102" s="7">
        <f>AVERAGE('Cleaned and Complete Military E'!B26:BJ26)</f>
        <v>103382551119</v>
      </c>
      <c r="C102" s="7">
        <f>MIN('Cleaned and Complete Military E'!B26:BJ26)</f>
        <v>9333488690</v>
      </c>
      <c r="D102" s="7">
        <f>MAX('Cleaned and Complete Military E'!B26:BJ26)</f>
        <v>221000000000</v>
      </c>
      <c r="E102" s="7">
        <f>SUM('Cleaned and Complete Military E'!B26:BJ26)</f>
        <v>6099570515994</v>
      </c>
      <c r="H102" s="15">
        <f>'Cleaned and Complete Military E'!J1</f>
        <v>1966</v>
      </c>
      <c r="I102" s="7">
        <f>AVERAGE('Cleaned and Complete Military E'!J2:J109)</f>
        <v>5177995959</v>
      </c>
      <c r="J102" s="7">
        <f>MIN('Cleaned and Complete Military E'!J2:J109)</f>
        <v>1848001.848</v>
      </c>
      <c r="K102" s="7">
        <f>MAX('Cleaned and Complete Military E'!J2:J109)</f>
        <v>97527198579</v>
      </c>
      <c r="L102" s="7">
        <f>MEDIAN('Cleaned and Complete Military E'!J2:J109)</f>
        <v>289834940.4</v>
      </c>
      <c r="M102" s="7">
        <f>SUM('Cleaned and Complete Military E'!BA2:BA109)</f>
        <v>6842876282913</v>
      </c>
    </row>
    <row r="103">
      <c r="A103" s="1" t="str">
        <f>'Cleaned and Complete Military E'!A29</f>
        <v>European Union</v>
      </c>
      <c r="B103" s="7">
        <f>AVERAGE('Cleaned and Complete Military E'!B29:BJ29)</f>
        <v>149867824113</v>
      </c>
      <c r="C103" s="7">
        <f>MIN('Cleaned and Complete Military E'!B29:BJ29)</f>
        <v>18900106694</v>
      </c>
      <c r="D103" s="7">
        <f>MAX('Cleaned and Complete Military E'!B29:BJ29)</f>
        <v>317000000000</v>
      </c>
      <c r="E103" s="7">
        <f>SUM('Cleaned and Complete Military E'!B29:BJ29)</f>
        <v>8842201622685</v>
      </c>
      <c r="H103" s="15">
        <f>'Cleaned and Complete Military E'!I1</f>
        <v>1965</v>
      </c>
      <c r="I103" s="7">
        <f>AVERAGE('Cleaned and Complete Military E'!I2:I109)</f>
        <v>4532886131</v>
      </c>
      <c r="J103" s="7">
        <f>MIN('Cleaned and Complete Military E'!I2:I109)</f>
        <v>1771001.771</v>
      </c>
      <c r="K103" s="7">
        <f>MAX('Cleaned and Complete Military E'!I2:I109)</f>
        <v>83645315919</v>
      </c>
      <c r="L103" s="7">
        <f>MEDIAN('Cleaned and Complete Military E'!I2:I109)</f>
        <v>258993748.4</v>
      </c>
      <c r="M103" s="7">
        <f>SUM('Cleaned and Complete Military E'!BF2:BF109)</f>
        <v>7062090560120</v>
      </c>
    </row>
    <row r="104">
      <c r="A104" s="1" t="str">
        <f>'Cleaned and Complete Military E'!A106</f>
        <v>United States</v>
      </c>
      <c r="B104" s="7">
        <f>AVERAGE('Cleaned and Complete Military E'!B106:BJ106)</f>
        <v>292951237288</v>
      </c>
      <c r="C104" s="7">
        <f>MIN('Cleaned and Complete Military E'!B106:BJ106)</f>
        <v>45380000000</v>
      </c>
      <c r="D104" s="7">
        <f>MAX('Cleaned and Complete Military E'!B106:BJ106)</f>
        <v>711000000000</v>
      </c>
      <c r="E104" s="7">
        <f>SUM('Cleaned and Complete Military E'!B106:BJ106)</f>
        <v>17284123000000</v>
      </c>
      <c r="H104" s="15">
        <f>'Cleaned and Complete Military E'!H1</f>
        <v>1964</v>
      </c>
      <c r="I104" s="7">
        <f>AVERAGE('Cleaned and Complete Military E'!H2:H109)</f>
        <v>4533833983</v>
      </c>
      <c r="J104" s="7">
        <f>MIN('Cleaned and Complete Military E'!H2:H109)</f>
        <v>1162000</v>
      </c>
      <c r="K104" s="7">
        <f>MAX('Cleaned and Complete Military E'!H2:H109)</f>
        <v>81481501862</v>
      </c>
      <c r="L104" s="7">
        <f>Median('Cleaned and Complete Military E'!H2:H109)</f>
        <v>250564200.5</v>
      </c>
      <c r="M104" s="7">
        <f>SUM('Cleaned and Complete Military E'!BB2:BB109)</f>
        <v>7103216332709</v>
      </c>
    </row>
    <row r="105">
      <c r="A105" s="1" t="str">
        <f>'Cleaned and Complete Military E'!A69</f>
        <v>North America</v>
      </c>
      <c r="B105" s="7">
        <f>AVERAGE('Cleaned and Complete Military E'!B69:BJ69)</f>
        <v>301815422559</v>
      </c>
      <c r="C105" s="7">
        <f>MIN('Cleaned and Complete Military E'!B69:BJ69)</f>
        <v>47082442711</v>
      </c>
      <c r="D105" s="7">
        <f>MAX('Cleaned and Complete Military E'!B69:BJ69)</f>
        <v>733000000000</v>
      </c>
      <c r="E105" s="7">
        <f>SUM('Cleaned and Complete Military E'!B69:BJ69)</f>
        <v>17807109930999</v>
      </c>
      <c r="H105" s="15">
        <f>'Cleaned and Complete Military E'!G1</f>
        <v>1963</v>
      </c>
      <c r="I105" s="7">
        <f>AVERAGE('Cleaned and Complete Military E'!G2:G109)</f>
        <v>4485562656</v>
      </c>
      <c r="J105" s="7">
        <f>MIN('Cleaned and Complete Military E'!G2:G109)</f>
        <v>1012000</v>
      </c>
      <c r="K105" s="7">
        <f>MAX('Cleaned and Complete Military E'!G2:G109)</f>
        <v>80972809102</v>
      </c>
      <c r="L105" s="7">
        <f>MEDIAN('Cleaned and Complete Military E'!G2:G109)</f>
        <v>240623895.8</v>
      </c>
      <c r="M105" s="7">
        <f>SUM('Cleaned and Complete Military E'!BE2:BE109)</f>
        <v>7136127356620</v>
      </c>
    </row>
    <row r="106">
      <c r="A106" s="1" t="str">
        <f>'Cleaned and Complete Military E'!A84</f>
        <v>Post-demographic dividend</v>
      </c>
      <c r="B106" s="7">
        <f>AVERAGE('Cleaned and Complete Military E'!B84:BJ84)</f>
        <v>500417941719</v>
      </c>
      <c r="C106" s="7">
        <f>MIN('Cleaned and Complete Military E'!B84:BJ84)</f>
        <v>63331308050</v>
      </c>
      <c r="D106" s="7">
        <f>MAX('Cleaned and Complete Military E'!B84:BJ84)</f>
        <v>1160000000000</v>
      </c>
      <c r="E106" s="7">
        <f>SUM('Cleaned and Complete Military E'!B84:BJ84)</f>
        <v>29524658561419</v>
      </c>
      <c r="H106" s="15">
        <f>'Cleaned and Complete Military E'!F1</f>
        <v>1962</v>
      </c>
      <c r="I106" s="7">
        <f>AVERAGE('Cleaned and Complete Military E'!F2:F109)</f>
        <v>4565542183</v>
      </c>
      <c r="J106" s="7">
        <f>MIN('Cleaned and Complete Military E'!F2:F109)</f>
        <v>714244.9003</v>
      </c>
      <c r="K106" s="7">
        <f>MAX('Cleaned and Complete Military E'!F2:F109)</f>
        <v>78891385690</v>
      </c>
      <c r="L106" s="7">
        <f>MEDIAN('Cleaned and Complete Military E'!F2:F109)</f>
        <v>210723864.8</v>
      </c>
      <c r="M106" s="7">
        <f>SUM('Cleaned and Complete Military E'!BJ2:BJ109)</f>
        <v>7163581059181</v>
      </c>
    </row>
    <row r="107">
      <c r="A107" s="1" t="str">
        <f>'Cleaned and Complete Military E'!A75</f>
        <v>OECD members</v>
      </c>
      <c r="B107" s="7">
        <f>AVERAGE('Cleaned and Complete Military E'!B75:BJ75)</f>
        <v>520371358600</v>
      </c>
      <c r="C107" s="7">
        <f>MIN('Cleaned and Complete Military E'!B75:BJ75)</f>
        <v>67776988377</v>
      </c>
      <c r="D107" s="7">
        <f>MAX('Cleaned and Complete Military E'!B75:BJ75)</f>
        <v>1200000000000</v>
      </c>
      <c r="E107" s="7">
        <f>SUM('Cleaned and Complete Military E'!B75:BJ75)</f>
        <v>30701910157404</v>
      </c>
      <c r="H107" s="15">
        <f>'Cleaned and Complete Military E'!E1</f>
        <v>1961</v>
      </c>
      <c r="I107" s="7">
        <f>AVERAGE('Cleaned and Complete Military E'!E2:E109)</f>
        <v>5495107507</v>
      </c>
      <c r="J107" s="7">
        <f>MIN('Cleaned and Complete Military E'!E2:E109)</f>
        <v>326999.9185</v>
      </c>
      <c r="K107" s="7">
        <f>MAX('Cleaned and Complete Military E'!E2:E109)</f>
        <v>71614957875</v>
      </c>
      <c r="L107" s="7">
        <f>MEDIAN('Cleaned and Complete Military E'!E2:E109)</f>
        <v>210474382.6</v>
      </c>
      <c r="M107" s="7">
        <f>SUM('Cleaned and Complete Military E'!BD2:BD109)</f>
        <v>7285295310952</v>
      </c>
    </row>
    <row r="108">
      <c r="A108" s="1" t="str">
        <f>'Cleaned and Complete Military E'!A38</f>
        <v>High income</v>
      </c>
      <c r="B108" s="7">
        <f>AVERAGE('Cleaned and Complete Military E'!B38:BJ38)</f>
        <v>550143644936</v>
      </c>
      <c r="C108" s="7">
        <f>MIN('Cleaned and Complete Military E'!B38:BJ38)</f>
        <v>67365066350</v>
      </c>
      <c r="D108" s="7">
        <f>MAX('Cleaned and Complete Military E'!B38:BJ38)</f>
        <v>1280000000000</v>
      </c>
      <c r="E108" s="7">
        <f>SUM('Cleaned and Complete Military E'!B38:BJ38)</f>
        <v>32458475051200</v>
      </c>
      <c r="H108" s="15">
        <f>'Cleaned and Complete Military E'!D1</f>
        <v>1960</v>
      </c>
      <c r="I108" s="7">
        <f>AVERAGE('Cleaned and Complete Military E'!D2:D109)</f>
        <v>5315280101</v>
      </c>
      <c r="J108" s="7">
        <f>MIN('Cleaned and Complete Military E'!D2:D109)</f>
        <v>1268378.23</v>
      </c>
      <c r="K108" s="7">
        <f>MAX('Cleaned and Complete Military E'!D2:D109)</f>
        <v>67776988377</v>
      </c>
      <c r="L108" s="7">
        <f>MEDIAN('Cleaned and Complete Military E'!D2:D109)</f>
        <v>209844382</v>
      </c>
      <c r="M108" s="7">
        <f>SUM('Cleaned and Complete Military E'!BC2:BC109)</f>
        <v>7424686816028</v>
      </c>
    </row>
    <row r="109">
      <c r="A109" s="6" t="s">
        <v>0</v>
      </c>
      <c r="B109" s="13" t="s">
        <v>552</v>
      </c>
      <c r="C109" s="13" t="s">
        <v>553</v>
      </c>
      <c r="D109" s="13" t="s">
        <v>554</v>
      </c>
      <c r="E109" s="13" t="s">
        <v>555</v>
      </c>
      <c r="H109" s="16" t="s">
        <v>539</v>
      </c>
      <c r="I109" s="13" t="s">
        <v>552</v>
      </c>
      <c r="J109" s="13" t="s">
        <v>553</v>
      </c>
      <c r="K109" s="6" t="s">
        <v>554</v>
      </c>
      <c r="L109" s="6" t="s">
        <v>556</v>
      </c>
      <c r="M109" s="6" t="s">
        <v>555</v>
      </c>
    </row>
    <row r="110">
      <c r="A110" s="1" t="str">
        <f>'Cleaned and Complete Military E'!A110</f>
        <v/>
      </c>
      <c r="B110" s="7"/>
      <c r="C110" s="7"/>
      <c r="D110" s="7"/>
      <c r="E110" s="7"/>
      <c r="I110" s="7"/>
      <c r="J110" s="7"/>
    </row>
    <row r="111">
      <c r="B111" s="7"/>
      <c r="C111" s="7"/>
      <c r="D111" s="7"/>
      <c r="E111" s="7"/>
      <c r="I111" s="7"/>
      <c r="J111" s="7"/>
    </row>
    <row r="112">
      <c r="B112" s="7"/>
      <c r="C112" s="7"/>
      <c r="D112" s="7"/>
      <c r="E112" s="7"/>
      <c r="I112" s="7"/>
      <c r="J112" s="7"/>
    </row>
    <row r="113">
      <c r="B113" s="7"/>
      <c r="C113" s="7"/>
      <c r="D113" s="7"/>
      <c r="E113" s="7"/>
      <c r="I113" s="7"/>
      <c r="J113" s="7"/>
    </row>
    <row r="114">
      <c r="B114" s="7"/>
      <c r="C114" s="7"/>
      <c r="D114" s="7"/>
      <c r="E114" s="7"/>
      <c r="I114" s="7"/>
      <c r="J114" s="7"/>
    </row>
    <row r="115">
      <c r="B115" s="7"/>
      <c r="C115" s="7"/>
      <c r="D115" s="7"/>
      <c r="E115" s="7"/>
      <c r="I115" s="7"/>
      <c r="J115" s="7"/>
    </row>
    <row r="116">
      <c r="B116" s="7"/>
      <c r="C116" s="7"/>
      <c r="D116" s="7"/>
      <c r="E116" s="7"/>
      <c r="I116" s="7"/>
      <c r="J116" s="7"/>
    </row>
    <row r="117">
      <c r="B117" s="7"/>
      <c r="C117" s="7"/>
      <c r="D117" s="7"/>
      <c r="E117" s="7"/>
      <c r="I117" s="7"/>
      <c r="J117" s="7"/>
    </row>
    <row r="118">
      <c r="B118" s="7"/>
      <c r="C118" s="7"/>
      <c r="D118" s="7"/>
      <c r="E118" s="7"/>
      <c r="I118" s="7"/>
      <c r="J118" s="7"/>
    </row>
    <row r="119">
      <c r="B119" s="7"/>
      <c r="C119" s="7"/>
      <c r="D119" s="7"/>
      <c r="E119" s="7"/>
      <c r="I119" s="7"/>
      <c r="J119" s="7"/>
    </row>
    <row r="120">
      <c r="B120" s="7"/>
      <c r="C120" s="7"/>
      <c r="D120" s="7"/>
      <c r="E120" s="7"/>
      <c r="I120" s="7"/>
      <c r="J120" s="7"/>
    </row>
    <row r="121">
      <c r="B121" s="7"/>
      <c r="C121" s="7"/>
      <c r="D121" s="7"/>
      <c r="E121" s="7"/>
      <c r="I121" s="7"/>
      <c r="J121" s="7"/>
    </row>
    <row r="122">
      <c r="B122" s="7"/>
      <c r="C122" s="7"/>
      <c r="D122" s="7"/>
      <c r="E122" s="7"/>
      <c r="I122" s="7"/>
      <c r="J122" s="7"/>
    </row>
    <row r="123">
      <c r="B123" s="7"/>
      <c r="C123" s="7"/>
      <c r="D123" s="7"/>
      <c r="E123" s="7"/>
      <c r="I123" s="7"/>
      <c r="J123" s="7"/>
    </row>
    <row r="124">
      <c r="B124" s="7"/>
      <c r="C124" s="7"/>
      <c r="D124" s="7"/>
      <c r="E124" s="7"/>
      <c r="I124" s="7"/>
      <c r="J124" s="7"/>
    </row>
    <row r="125">
      <c r="B125" s="7"/>
      <c r="C125" s="7"/>
      <c r="D125" s="7"/>
      <c r="E125" s="7"/>
      <c r="I125" s="7"/>
      <c r="J125" s="7"/>
    </row>
    <row r="126">
      <c r="B126" s="7"/>
      <c r="C126" s="7"/>
      <c r="D126" s="7"/>
      <c r="E126" s="7"/>
      <c r="I126" s="7"/>
      <c r="J126" s="7"/>
    </row>
    <row r="127">
      <c r="B127" s="7"/>
      <c r="C127" s="7"/>
      <c r="D127" s="7"/>
      <c r="E127" s="7"/>
      <c r="I127" s="7"/>
      <c r="J127" s="7"/>
    </row>
    <row r="128">
      <c r="B128" s="7"/>
      <c r="C128" s="7"/>
      <c r="D128" s="7"/>
      <c r="E128" s="7"/>
      <c r="I128" s="7"/>
      <c r="J128" s="7"/>
    </row>
    <row r="129">
      <c r="B129" s="7"/>
      <c r="C129" s="7"/>
      <c r="D129" s="7"/>
      <c r="E129" s="7"/>
      <c r="I129" s="7"/>
      <c r="J129" s="7"/>
    </row>
    <row r="130">
      <c r="B130" s="7"/>
      <c r="C130" s="7"/>
      <c r="D130" s="7"/>
      <c r="E130" s="7"/>
      <c r="I130" s="7"/>
      <c r="J130" s="7"/>
    </row>
    <row r="131">
      <c r="B131" s="7"/>
      <c r="C131" s="7"/>
      <c r="D131" s="7"/>
      <c r="E131" s="7"/>
      <c r="I131" s="7"/>
      <c r="J131" s="7"/>
    </row>
    <row r="132">
      <c r="B132" s="7"/>
      <c r="C132" s="7"/>
      <c r="D132" s="7"/>
      <c r="E132" s="7"/>
      <c r="I132" s="7"/>
      <c r="J132" s="7"/>
    </row>
    <row r="133">
      <c r="B133" s="7"/>
      <c r="C133" s="7"/>
      <c r="D133" s="7"/>
      <c r="E133" s="7"/>
      <c r="I133" s="7"/>
      <c r="J133" s="7"/>
    </row>
    <row r="134">
      <c r="B134" s="7"/>
      <c r="C134" s="7"/>
      <c r="D134" s="7"/>
      <c r="E134" s="7"/>
      <c r="I134" s="7"/>
      <c r="J134" s="7"/>
    </row>
    <row r="135">
      <c r="B135" s="7"/>
      <c r="C135" s="7"/>
      <c r="D135" s="7"/>
      <c r="E135" s="7"/>
      <c r="I135" s="7"/>
      <c r="J135" s="7"/>
    </row>
    <row r="136">
      <c r="B136" s="7"/>
      <c r="C136" s="7"/>
      <c r="D136" s="7"/>
      <c r="E136" s="7"/>
      <c r="I136" s="7"/>
      <c r="J136" s="7"/>
    </row>
    <row r="137">
      <c r="B137" s="7"/>
      <c r="C137" s="7"/>
      <c r="D137" s="7"/>
      <c r="E137" s="7"/>
      <c r="I137" s="7"/>
      <c r="J137" s="7"/>
    </row>
    <row r="138">
      <c r="B138" s="7"/>
      <c r="C138" s="7"/>
      <c r="D138" s="7"/>
      <c r="E138" s="7"/>
      <c r="I138" s="7"/>
      <c r="J138" s="7"/>
    </row>
    <row r="139">
      <c r="B139" s="7"/>
      <c r="C139" s="7"/>
      <c r="D139" s="7"/>
      <c r="E139" s="7"/>
      <c r="I139" s="7"/>
      <c r="J139" s="7"/>
    </row>
    <row r="140">
      <c r="B140" s="7"/>
      <c r="C140" s="7"/>
      <c r="D140" s="7"/>
      <c r="E140" s="7"/>
      <c r="I140" s="7"/>
      <c r="J140" s="7"/>
    </row>
    <row r="141">
      <c r="B141" s="7"/>
      <c r="C141" s="7"/>
      <c r="D141" s="7"/>
      <c r="E141" s="7"/>
      <c r="I141" s="7"/>
      <c r="J141" s="7"/>
    </row>
    <row r="142">
      <c r="B142" s="7"/>
      <c r="C142" s="7"/>
      <c r="D142" s="7"/>
      <c r="E142" s="7"/>
      <c r="I142" s="7"/>
      <c r="J142" s="7"/>
    </row>
    <row r="143">
      <c r="B143" s="7"/>
      <c r="C143" s="7"/>
      <c r="D143" s="7"/>
      <c r="E143" s="7"/>
      <c r="I143" s="7"/>
      <c r="J143" s="7"/>
    </row>
    <row r="144">
      <c r="B144" s="7"/>
      <c r="C144" s="7"/>
      <c r="D144" s="7"/>
      <c r="E144" s="7"/>
      <c r="I144" s="7"/>
      <c r="J144" s="7"/>
    </row>
    <row r="145">
      <c r="B145" s="7"/>
      <c r="C145" s="7"/>
      <c r="D145" s="7"/>
      <c r="E145" s="7"/>
      <c r="I145" s="7"/>
      <c r="J145" s="7"/>
    </row>
    <row r="146">
      <c r="B146" s="7"/>
      <c r="C146" s="7"/>
      <c r="D146" s="7"/>
      <c r="E146" s="7"/>
      <c r="I146" s="7"/>
      <c r="J146" s="7"/>
    </row>
    <row r="147">
      <c r="B147" s="7"/>
      <c r="C147" s="7"/>
      <c r="D147" s="7"/>
      <c r="E147" s="7"/>
      <c r="I147" s="7"/>
      <c r="J147" s="7"/>
    </row>
    <row r="148">
      <c r="B148" s="7"/>
      <c r="C148" s="7"/>
      <c r="D148" s="7"/>
      <c r="E148" s="7"/>
      <c r="I148" s="7"/>
      <c r="J148" s="7"/>
    </row>
    <row r="149">
      <c r="B149" s="7"/>
      <c r="C149" s="7"/>
      <c r="D149" s="7"/>
      <c r="E149" s="7"/>
      <c r="I149" s="7"/>
      <c r="J149" s="7"/>
    </row>
    <row r="150">
      <c r="B150" s="7"/>
      <c r="C150" s="7"/>
      <c r="D150" s="7"/>
      <c r="E150" s="7"/>
      <c r="I150" s="7"/>
      <c r="J150" s="7"/>
    </row>
    <row r="151">
      <c r="B151" s="7"/>
      <c r="C151" s="7"/>
      <c r="D151" s="7"/>
      <c r="E151" s="7"/>
      <c r="I151" s="7"/>
      <c r="J151" s="7"/>
    </row>
    <row r="152">
      <c r="B152" s="7"/>
      <c r="C152" s="7"/>
      <c r="D152" s="7"/>
      <c r="E152" s="7"/>
      <c r="I152" s="7"/>
      <c r="J152" s="7"/>
    </row>
    <row r="153">
      <c r="B153" s="7"/>
      <c r="C153" s="7"/>
      <c r="D153" s="7"/>
      <c r="E153" s="7"/>
      <c r="I153" s="7"/>
      <c r="J153" s="7"/>
    </row>
    <row r="154">
      <c r="B154" s="7"/>
      <c r="C154" s="7"/>
      <c r="D154" s="7"/>
      <c r="E154" s="7"/>
      <c r="I154" s="7"/>
      <c r="J154" s="7"/>
    </row>
    <row r="155">
      <c r="B155" s="7"/>
      <c r="C155" s="7"/>
      <c r="D155" s="7"/>
      <c r="E155" s="7"/>
      <c r="I155" s="7"/>
      <c r="J155" s="7"/>
    </row>
    <row r="156">
      <c r="B156" s="7"/>
      <c r="C156" s="7"/>
      <c r="D156" s="7"/>
      <c r="E156" s="7"/>
      <c r="I156" s="7"/>
      <c r="J156" s="7"/>
    </row>
    <row r="157">
      <c r="B157" s="7"/>
      <c r="C157" s="7"/>
      <c r="D157" s="7"/>
      <c r="E157" s="7"/>
      <c r="I157" s="7"/>
      <c r="J157" s="7"/>
    </row>
    <row r="158">
      <c r="B158" s="7"/>
      <c r="C158" s="7"/>
      <c r="D158" s="7"/>
      <c r="E158" s="7"/>
      <c r="I158" s="7"/>
      <c r="J158" s="7"/>
    </row>
    <row r="159">
      <c r="B159" s="7"/>
      <c r="C159" s="7"/>
      <c r="D159" s="7"/>
      <c r="E159" s="7"/>
      <c r="I159" s="7"/>
      <c r="J159" s="7"/>
    </row>
    <row r="160">
      <c r="B160" s="7"/>
      <c r="C160" s="7"/>
      <c r="D160" s="7"/>
      <c r="E160" s="7"/>
      <c r="I160" s="7"/>
      <c r="J160" s="7"/>
    </row>
    <row r="161">
      <c r="B161" s="7"/>
      <c r="C161" s="7"/>
      <c r="D161" s="7"/>
      <c r="E161" s="7"/>
      <c r="I161" s="7"/>
      <c r="J161" s="7"/>
    </row>
    <row r="162">
      <c r="B162" s="7"/>
      <c r="C162" s="7"/>
      <c r="D162" s="7"/>
      <c r="E162" s="7"/>
      <c r="I162" s="7"/>
      <c r="J162" s="7"/>
    </row>
    <row r="163">
      <c r="B163" s="7"/>
      <c r="C163" s="7"/>
      <c r="D163" s="7"/>
      <c r="E163" s="7"/>
      <c r="I163" s="7"/>
      <c r="J163" s="7"/>
    </row>
    <row r="164">
      <c r="B164" s="7"/>
      <c r="C164" s="7"/>
      <c r="D164" s="7"/>
      <c r="E164" s="7"/>
      <c r="I164" s="7"/>
      <c r="J164" s="7"/>
    </row>
    <row r="165">
      <c r="B165" s="7"/>
      <c r="C165" s="7"/>
      <c r="D165" s="7"/>
      <c r="E165" s="7"/>
      <c r="I165" s="7"/>
      <c r="J165" s="7"/>
    </row>
    <row r="166">
      <c r="B166" s="7"/>
      <c r="C166" s="7"/>
      <c r="D166" s="7"/>
      <c r="E166" s="7"/>
      <c r="I166" s="7"/>
      <c r="J166" s="7"/>
    </row>
    <row r="167">
      <c r="B167" s="7"/>
      <c r="C167" s="7"/>
      <c r="D167" s="7"/>
      <c r="E167" s="7"/>
      <c r="I167" s="7"/>
      <c r="J167" s="7"/>
    </row>
    <row r="168">
      <c r="B168" s="7"/>
      <c r="C168" s="7"/>
      <c r="D168" s="7"/>
      <c r="E168" s="7"/>
      <c r="I168" s="7"/>
      <c r="J168" s="7"/>
    </row>
    <row r="169">
      <c r="B169" s="7"/>
      <c r="C169" s="7"/>
      <c r="D169" s="7"/>
      <c r="E169" s="7"/>
      <c r="I169" s="7"/>
      <c r="J169" s="7"/>
    </row>
    <row r="170">
      <c r="B170" s="7"/>
      <c r="C170" s="7"/>
      <c r="D170" s="7"/>
      <c r="E170" s="7"/>
      <c r="I170" s="7"/>
      <c r="J170" s="7"/>
    </row>
    <row r="171">
      <c r="B171" s="7"/>
      <c r="C171" s="7"/>
      <c r="D171" s="7"/>
      <c r="E171" s="7"/>
      <c r="I171" s="7"/>
      <c r="J171" s="7"/>
    </row>
    <row r="172">
      <c r="B172" s="7"/>
      <c r="C172" s="7"/>
      <c r="D172" s="7"/>
      <c r="E172" s="7"/>
      <c r="I172" s="7"/>
      <c r="J172" s="7"/>
    </row>
    <row r="173">
      <c r="B173" s="7"/>
      <c r="C173" s="7"/>
      <c r="D173" s="7"/>
      <c r="E173" s="7"/>
      <c r="I173" s="7"/>
      <c r="J173" s="7"/>
    </row>
    <row r="174">
      <c r="B174" s="7"/>
      <c r="C174" s="7"/>
      <c r="D174" s="7"/>
      <c r="E174" s="7"/>
      <c r="I174" s="7"/>
      <c r="J174" s="7"/>
    </row>
    <row r="175">
      <c r="B175" s="7"/>
      <c r="C175" s="7"/>
      <c r="D175" s="7"/>
      <c r="E175" s="7"/>
      <c r="I175" s="7"/>
      <c r="J175" s="7"/>
    </row>
    <row r="176">
      <c r="B176" s="7"/>
      <c r="C176" s="7"/>
      <c r="D176" s="7"/>
      <c r="E176" s="7"/>
      <c r="I176" s="7"/>
      <c r="J176" s="7"/>
    </row>
    <row r="177">
      <c r="B177" s="7"/>
      <c r="C177" s="7"/>
      <c r="D177" s="7"/>
      <c r="E177" s="7"/>
      <c r="I177" s="7"/>
      <c r="J177" s="7"/>
    </row>
    <row r="178">
      <c r="B178" s="7"/>
      <c r="C178" s="7"/>
      <c r="D178" s="7"/>
      <c r="E178" s="7"/>
      <c r="I178" s="7"/>
      <c r="J178" s="7"/>
    </row>
    <row r="179">
      <c r="B179" s="7"/>
      <c r="C179" s="7"/>
      <c r="D179" s="7"/>
      <c r="E179" s="7"/>
      <c r="I179" s="7"/>
      <c r="J179" s="7"/>
    </row>
    <row r="180">
      <c r="B180" s="7"/>
      <c r="C180" s="7"/>
      <c r="D180" s="7"/>
      <c r="E180" s="7"/>
      <c r="I180" s="7"/>
      <c r="J180" s="7"/>
    </row>
    <row r="181">
      <c r="B181" s="7"/>
      <c r="C181" s="7"/>
      <c r="D181" s="7"/>
      <c r="E181" s="7"/>
      <c r="I181" s="7"/>
      <c r="J181" s="7"/>
    </row>
    <row r="182">
      <c r="B182" s="7"/>
      <c r="C182" s="7"/>
      <c r="D182" s="7"/>
      <c r="E182" s="7"/>
      <c r="I182" s="7"/>
      <c r="J182" s="7"/>
    </row>
    <row r="183">
      <c r="B183" s="7"/>
      <c r="C183" s="7"/>
      <c r="D183" s="7"/>
      <c r="E183" s="7"/>
      <c r="I183" s="7"/>
      <c r="J183" s="7"/>
    </row>
    <row r="184">
      <c r="B184" s="7"/>
      <c r="C184" s="7"/>
      <c r="D184" s="7"/>
      <c r="E184" s="7"/>
      <c r="I184" s="7"/>
      <c r="J184" s="7"/>
    </row>
    <row r="185">
      <c r="B185" s="7"/>
      <c r="C185" s="7"/>
      <c r="D185" s="7"/>
      <c r="E185" s="7"/>
      <c r="I185" s="7"/>
      <c r="J185" s="7"/>
    </row>
    <row r="186">
      <c r="B186" s="7"/>
      <c r="C186" s="7"/>
      <c r="D186" s="7"/>
      <c r="E186" s="7"/>
      <c r="I186" s="7"/>
      <c r="J186" s="7"/>
    </row>
    <row r="187">
      <c r="B187" s="7"/>
      <c r="C187" s="7"/>
      <c r="D187" s="7"/>
      <c r="E187" s="7"/>
      <c r="I187" s="7"/>
      <c r="J187" s="7"/>
    </row>
    <row r="188">
      <c r="B188" s="7"/>
      <c r="C188" s="7"/>
      <c r="D188" s="7"/>
      <c r="E188" s="7"/>
      <c r="I188" s="7"/>
      <c r="J188" s="7"/>
    </row>
    <row r="189">
      <c r="B189" s="7"/>
      <c r="C189" s="7"/>
      <c r="D189" s="7"/>
      <c r="E189" s="7"/>
      <c r="I189" s="7"/>
      <c r="J189" s="7"/>
    </row>
    <row r="190">
      <c r="B190" s="7"/>
      <c r="C190" s="7"/>
      <c r="D190" s="7"/>
      <c r="E190" s="7"/>
      <c r="I190" s="7"/>
      <c r="J190" s="7"/>
    </row>
    <row r="191">
      <c r="B191" s="7"/>
      <c r="C191" s="7"/>
      <c r="D191" s="7"/>
      <c r="E191" s="7"/>
      <c r="I191" s="7"/>
      <c r="J191" s="7"/>
    </row>
    <row r="192">
      <c r="B192" s="7"/>
      <c r="C192" s="7"/>
      <c r="D192" s="7"/>
      <c r="E192" s="7"/>
      <c r="I192" s="7"/>
      <c r="J192" s="7"/>
    </row>
    <row r="193">
      <c r="B193" s="7"/>
      <c r="C193" s="7"/>
      <c r="D193" s="7"/>
      <c r="E193" s="7"/>
      <c r="I193" s="7"/>
      <c r="J193" s="7"/>
    </row>
    <row r="194">
      <c r="B194" s="7"/>
      <c r="C194" s="7"/>
      <c r="D194" s="7"/>
      <c r="E194" s="7"/>
      <c r="I194" s="7"/>
      <c r="J194" s="7"/>
    </row>
    <row r="195">
      <c r="B195" s="7"/>
      <c r="C195" s="7"/>
      <c r="D195" s="7"/>
      <c r="E195" s="7"/>
      <c r="I195" s="7"/>
      <c r="J195" s="7"/>
    </row>
    <row r="196">
      <c r="B196" s="7"/>
      <c r="C196" s="7"/>
      <c r="D196" s="7"/>
      <c r="E196" s="7"/>
      <c r="I196" s="7"/>
      <c r="J196" s="7"/>
    </row>
    <row r="197">
      <c r="B197" s="7"/>
      <c r="C197" s="7"/>
      <c r="D197" s="7"/>
      <c r="E197" s="7"/>
      <c r="I197" s="7"/>
      <c r="J197" s="7"/>
    </row>
    <row r="198">
      <c r="B198" s="7"/>
      <c r="C198" s="7"/>
      <c r="D198" s="7"/>
      <c r="E198" s="7"/>
      <c r="I198" s="7"/>
      <c r="J198" s="7"/>
    </row>
    <row r="199">
      <c r="B199" s="7"/>
      <c r="C199" s="7"/>
      <c r="D199" s="7"/>
      <c r="E199" s="7"/>
      <c r="I199" s="7"/>
      <c r="J199" s="7"/>
    </row>
    <row r="200">
      <c r="B200" s="7"/>
      <c r="C200" s="7"/>
      <c r="D200" s="7"/>
      <c r="E200" s="7"/>
      <c r="I200" s="7"/>
      <c r="J200" s="7"/>
    </row>
    <row r="201">
      <c r="B201" s="7"/>
      <c r="C201" s="7"/>
      <c r="D201" s="7"/>
      <c r="E201" s="7"/>
      <c r="I201" s="7"/>
      <c r="J201" s="7"/>
    </row>
    <row r="202">
      <c r="B202" s="7"/>
      <c r="C202" s="7"/>
      <c r="D202" s="7"/>
      <c r="E202" s="7"/>
      <c r="I202" s="7"/>
      <c r="J202" s="7"/>
    </row>
    <row r="203">
      <c r="B203" s="7"/>
      <c r="C203" s="7"/>
      <c r="D203" s="7"/>
      <c r="E203" s="7"/>
      <c r="I203" s="7"/>
      <c r="J203" s="7"/>
    </row>
    <row r="204">
      <c r="B204" s="7"/>
      <c r="C204" s="7"/>
      <c r="D204" s="7"/>
      <c r="E204" s="7"/>
      <c r="I204" s="7"/>
      <c r="J204" s="7"/>
    </row>
    <row r="205">
      <c r="B205" s="7"/>
      <c r="C205" s="7"/>
      <c r="D205" s="7"/>
      <c r="E205" s="7"/>
      <c r="I205" s="7"/>
      <c r="J205" s="7"/>
    </row>
    <row r="206">
      <c r="B206" s="7"/>
      <c r="C206" s="7"/>
      <c r="D206" s="7"/>
      <c r="E206" s="7"/>
      <c r="I206" s="7"/>
      <c r="J206" s="7"/>
    </row>
    <row r="207">
      <c r="B207" s="7"/>
      <c r="C207" s="7"/>
      <c r="D207" s="7"/>
      <c r="E207" s="7"/>
      <c r="I207" s="7"/>
      <c r="J207" s="7"/>
    </row>
    <row r="208">
      <c r="B208" s="7"/>
      <c r="C208" s="7"/>
      <c r="D208" s="7"/>
      <c r="E208" s="7"/>
      <c r="I208" s="7"/>
      <c r="J208" s="7"/>
    </row>
    <row r="209">
      <c r="B209" s="7"/>
      <c r="C209" s="7"/>
      <c r="D209" s="7"/>
      <c r="E209" s="7"/>
      <c r="I209" s="7"/>
      <c r="J209" s="7"/>
    </row>
    <row r="210">
      <c r="B210" s="7"/>
      <c r="C210" s="7"/>
      <c r="D210" s="7"/>
      <c r="E210" s="7"/>
      <c r="I210" s="7"/>
      <c r="J210" s="7"/>
    </row>
    <row r="211">
      <c r="B211" s="7"/>
      <c r="C211" s="7"/>
      <c r="D211" s="7"/>
      <c r="E211" s="7"/>
      <c r="I211" s="7"/>
      <c r="J211" s="7"/>
    </row>
    <row r="212">
      <c r="B212" s="7"/>
      <c r="C212" s="7"/>
      <c r="D212" s="7"/>
      <c r="E212" s="7"/>
      <c r="I212" s="7"/>
      <c r="J212" s="7"/>
    </row>
    <row r="213">
      <c r="B213" s="7"/>
      <c r="C213" s="7"/>
      <c r="D213" s="7"/>
      <c r="E213" s="7"/>
      <c r="I213" s="7"/>
      <c r="J213" s="7"/>
    </row>
    <row r="214">
      <c r="B214" s="7"/>
      <c r="C214" s="7"/>
      <c r="D214" s="7"/>
      <c r="E214" s="7"/>
      <c r="I214" s="7"/>
      <c r="J214" s="7"/>
    </row>
    <row r="215">
      <c r="B215" s="7"/>
      <c r="C215" s="7"/>
      <c r="D215" s="7"/>
      <c r="E215" s="7"/>
      <c r="I215" s="7"/>
      <c r="J215" s="7"/>
    </row>
    <row r="216">
      <c r="B216" s="7"/>
      <c r="C216" s="7"/>
      <c r="D216" s="7"/>
      <c r="E216" s="7"/>
      <c r="I216" s="7"/>
      <c r="J216" s="7"/>
    </row>
    <row r="217">
      <c r="B217" s="7"/>
      <c r="C217" s="7"/>
      <c r="D217" s="7"/>
      <c r="E217" s="7"/>
      <c r="I217" s="7"/>
      <c r="J217" s="7"/>
    </row>
    <row r="218">
      <c r="B218" s="7"/>
      <c r="C218" s="7"/>
      <c r="D218" s="7"/>
      <c r="E218" s="7"/>
      <c r="I218" s="7"/>
      <c r="J218" s="7"/>
    </row>
    <row r="219">
      <c r="B219" s="7"/>
      <c r="C219" s="7"/>
      <c r="D219" s="7"/>
      <c r="E219" s="7"/>
      <c r="I219" s="7"/>
      <c r="J219" s="7"/>
    </row>
    <row r="220">
      <c r="B220" s="7"/>
      <c r="C220" s="7"/>
      <c r="D220" s="7"/>
      <c r="E220" s="7"/>
      <c r="I220" s="7"/>
      <c r="J220" s="7"/>
    </row>
    <row r="221">
      <c r="B221" s="7"/>
      <c r="C221" s="7"/>
      <c r="D221" s="7"/>
      <c r="E221" s="7"/>
      <c r="I221" s="7"/>
      <c r="J221" s="7"/>
    </row>
    <row r="222">
      <c r="B222" s="7"/>
      <c r="C222" s="7"/>
      <c r="D222" s="7"/>
      <c r="E222" s="7"/>
      <c r="I222" s="7"/>
      <c r="J222" s="7"/>
    </row>
    <row r="223">
      <c r="B223" s="7"/>
      <c r="C223" s="7"/>
      <c r="D223" s="7"/>
      <c r="E223" s="7"/>
      <c r="I223" s="7"/>
      <c r="J223" s="7"/>
    </row>
    <row r="224">
      <c r="B224" s="7"/>
      <c r="C224" s="7"/>
      <c r="D224" s="7"/>
      <c r="E224" s="7"/>
      <c r="I224" s="7"/>
      <c r="J224" s="7"/>
    </row>
    <row r="225">
      <c r="B225" s="7"/>
      <c r="C225" s="7"/>
      <c r="D225" s="7"/>
      <c r="E225" s="7"/>
      <c r="I225" s="7"/>
      <c r="J225" s="7"/>
    </row>
    <row r="226">
      <c r="B226" s="7"/>
      <c r="C226" s="7"/>
      <c r="D226" s="7"/>
      <c r="E226" s="7"/>
      <c r="I226" s="7"/>
      <c r="J226" s="7"/>
    </row>
    <row r="227">
      <c r="B227" s="7"/>
      <c r="C227" s="7"/>
      <c r="D227" s="7"/>
      <c r="E227" s="7"/>
      <c r="I227" s="7"/>
      <c r="J227" s="7"/>
    </row>
    <row r="228">
      <c r="B228" s="7"/>
      <c r="C228" s="7"/>
      <c r="D228" s="7"/>
      <c r="E228" s="7"/>
      <c r="I228" s="7"/>
      <c r="J228" s="7"/>
    </row>
    <row r="229">
      <c r="B229" s="7"/>
      <c r="C229" s="7"/>
      <c r="D229" s="7"/>
      <c r="E229" s="7"/>
      <c r="I229" s="7"/>
      <c r="J229" s="7"/>
    </row>
    <row r="230">
      <c r="B230" s="7"/>
      <c r="C230" s="7"/>
      <c r="D230" s="7"/>
      <c r="E230" s="7"/>
      <c r="I230" s="7"/>
      <c r="J230" s="7"/>
    </row>
    <row r="231">
      <c r="B231" s="7"/>
      <c r="C231" s="7"/>
      <c r="D231" s="7"/>
      <c r="E231" s="7"/>
      <c r="I231" s="7"/>
      <c r="J231" s="7"/>
    </row>
    <row r="232">
      <c r="B232" s="7"/>
      <c r="C232" s="7"/>
      <c r="D232" s="7"/>
      <c r="E232" s="7"/>
      <c r="I232" s="7"/>
      <c r="J232" s="7"/>
    </row>
    <row r="233">
      <c r="B233" s="7"/>
      <c r="C233" s="7"/>
      <c r="D233" s="7"/>
      <c r="E233" s="7"/>
      <c r="I233" s="7"/>
      <c r="J233" s="7"/>
    </row>
    <row r="234">
      <c r="B234" s="7"/>
      <c r="C234" s="7"/>
      <c r="D234" s="7"/>
      <c r="E234" s="7"/>
      <c r="I234" s="7"/>
      <c r="J234" s="7"/>
    </row>
    <row r="235">
      <c r="B235" s="7"/>
      <c r="C235" s="7"/>
      <c r="D235" s="7"/>
      <c r="E235" s="7"/>
      <c r="I235" s="7"/>
      <c r="J235" s="7"/>
    </row>
    <row r="236">
      <c r="B236" s="7"/>
      <c r="C236" s="7"/>
      <c r="D236" s="7"/>
      <c r="E236" s="7"/>
      <c r="I236" s="7"/>
      <c r="J236" s="7"/>
    </row>
    <row r="237">
      <c r="B237" s="7"/>
      <c r="C237" s="7"/>
      <c r="D237" s="7"/>
      <c r="E237" s="7"/>
      <c r="I237" s="7"/>
      <c r="J237" s="7"/>
    </row>
    <row r="238">
      <c r="B238" s="7"/>
      <c r="C238" s="7"/>
      <c r="D238" s="7"/>
      <c r="E238" s="7"/>
      <c r="I238" s="7"/>
      <c r="J238" s="7"/>
    </row>
    <row r="239">
      <c r="B239" s="7"/>
      <c r="C239" s="7"/>
      <c r="D239" s="7"/>
      <c r="E239" s="7"/>
      <c r="I239" s="7"/>
      <c r="J239" s="7"/>
    </row>
    <row r="240">
      <c r="B240" s="7"/>
      <c r="C240" s="7"/>
      <c r="D240" s="7"/>
      <c r="E240" s="7"/>
      <c r="I240" s="7"/>
      <c r="J240" s="7"/>
    </row>
    <row r="241">
      <c r="B241" s="7"/>
      <c r="C241" s="7"/>
      <c r="D241" s="7"/>
      <c r="E241" s="7"/>
      <c r="I241" s="7"/>
      <c r="J241" s="7"/>
    </row>
    <row r="242">
      <c r="B242" s="7"/>
      <c r="C242" s="7"/>
      <c r="D242" s="7"/>
      <c r="E242" s="7"/>
      <c r="I242" s="7"/>
      <c r="J242" s="7"/>
    </row>
    <row r="243">
      <c r="B243" s="7"/>
      <c r="C243" s="7"/>
      <c r="D243" s="7"/>
      <c r="E243" s="7"/>
      <c r="I243" s="7"/>
      <c r="J243" s="7"/>
    </row>
    <row r="244">
      <c r="B244" s="7"/>
      <c r="C244" s="7"/>
      <c r="D244" s="7"/>
      <c r="E244" s="7"/>
      <c r="I244" s="7"/>
      <c r="J244" s="7"/>
    </row>
    <row r="245">
      <c r="B245" s="7"/>
      <c r="C245" s="7"/>
      <c r="D245" s="7"/>
      <c r="E245" s="7"/>
      <c r="I245" s="7"/>
      <c r="J245" s="7"/>
    </row>
    <row r="246">
      <c r="B246" s="7"/>
      <c r="C246" s="7"/>
      <c r="D246" s="7"/>
      <c r="E246" s="7"/>
      <c r="I246" s="7"/>
      <c r="J246" s="7"/>
    </row>
    <row r="247">
      <c r="B247" s="7"/>
      <c r="C247" s="7"/>
      <c r="D247" s="7"/>
      <c r="E247" s="7"/>
      <c r="I247" s="7"/>
      <c r="J247" s="7"/>
    </row>
    <row r="248">
      <c r="B248" s="7"/>
      <c r="C248" s="7"/>
      <c r="D248" s="7"/>
      <c r="E248" s="7"/>
      <c r="I248" s="7"/>
      <c r="J248" s="7"/>
    </row>
    <row r="249">
      <c r="B249" s="7"/>
      <c r="C249" s="7"/>
      <c r="D249" s="7"/>
      <c r="E249" s="7"/>
      <c r="I249" s="7"/>
      <c r="J249" s="7"/>
    </row>
    <row r="250">
      <c r="B250" s="7"/>
      <c r="C250" s="7"/>
      <c r="D250" s="7"/>
      <c r="E250" s="7"/>
      <c r="I250" s="7"/>
      <c r="J250" s="7"/>
    </row>
    <row r="251">
      <c r="B251" s="7"/>
      <c r="C251" s="7"/>
      <c r="D251" s="7"/>
      <c r="E251" s="7"/>
      <c r="I251" s="7"/>
      <c r="J251" s="7"/>
    </row>
    <row r="252">
      <c r="B252" s="7"/>
      <c r="C252" s="7"/>
      <c r="D252" s="7"/>
      <c r="E252" s="7"/>
      <c r="I252" s="7"/>
      <c r="J252" s="7"/>
    </row>
    <row r="253">
      <c r="B253" s="7"/>
      <c r="C253" s="7"/>
      <c r="D253" s="7"/>
      <c r="E253" s="7"/>
      <c r="I253" s="7"/>
      <c r="J253" s="7"/>
    </row>
    <row r="254">
      <c r="B254" s="7"/>
      <c r="C254" s="7"/>
      <c r="D254" s="7"/>
      <c r="E254" s="7"/>
      <c r="I254" s="7"/>
      <c r="J254" s="7"/>
    </row>
    <row r="255">
      <c r="B255" s="7"/>
      <c r="C255" s="7"/>
      <c r="D255" s="7"/>
      <c r="E255" s="7"/>
      <c r="I255" s="7"/>
      <c r="J255" s="7"/>
    </row>
    <row r="256">
      <c r="B256" s="7"/>
      <c r="C256" s="7"/>
      <c r="D256" s="7"/>
      <c r="E256" s="7"/>
      <c r="I256" s="7"/>
      <c r="J256" s="7"/>
    </row>
    <row r="257">
      <c r="B257" s="7"/>
      <c r="C257" s="7"/>
      <c r="D257" s="7"/>
      <c r="E257" s="7"/>
      <c r="I257" s="7"/>
      <c r="J257" s="7"/>
    </row>
    <row r="258">
      <c r="B258" s="7"/>
      <c r="C258" s="7"/>
      <c r="D258" s="7"/>
      <c r="E258" s="7"/>
      <c r="I258" s="7"/>
      <c r="J258" s="7"/>
    </row>
    <row r="259">
      <c r="B259" s="7"/>
      <c r="C259" s="7"/>
      <c r="D259" s="7"/>
      <c r="E259" s="7"/>
      <c r="I259" s="7"/>
      <c r="J259" s="7"/>
    </row>
    <row r="260">
      <c r="B260" s="7"/>
      <c r="C260" s="7"/>
      <c r="D260" s="7"/>
      <c r="E260" s="7"/>
      <c r="I260" s="7"/>
      <c r="J260" s="7"/>
    </row>
    <row r="261">
      <c r="B261" s="7"/>
      <c r="C261" s="7"/>
      <c r="D261" s="7"/>
      <c r="E261" s="7"/>
      <c r="I261" s="7"/>
      <c r="J261" s="7"/>
    </row>
    <row r="262">
      <c r="B262" s="7"/>
      <c r="C262" s="7"/>
      <c r="D262" s="7"/>
      <c r="E262" s="7"/>
      <c r="I262" s="7"/>
      <c r="J262" s="7"/>
    </row>
    <row r="263">
      <c r="B263" s="7"/>
      <c r="C263" s="7"/>
      <c r="D263" s="7"/>
      <c r="E263" s="7"/>
      <c r="I263" s="7"/>
      <c r="J263" s="7"/>
    </row>
    <row r="264">
      <c r="B264" s="7"/>
      <c r="C264" s="7"/>
      <c r="D264" s="7"/>
      <c r="E264" s="7"/>
      <c r="I264" s="7"/>
      <c r="J264" s="7"/>
    </row>
    <row r="265">
      <c r="B265" s="7"/>
      <c r="C265" s="7"/>
      <c r="D265" s="7"/>
      <c r="E265" s="7"/>
      <c r="I265" s="7"/>
      <c r="J265" s="7"/>
    </row>
    <row r="266">
      <c r="B266" s="7"/>
      <c r="C266" s="7"/>
      <c r="D266" s="7"/>
      <c r="E266" s="7"/>
      <c r="I266" s="7"/>
      <c r="J266" s="7"/>
    </row>
    <row r="267">
      <c r="B267" s="7"/>
      <c r="C267" s="7"/>
      <c r="D267" s="7"/>
      <c r="E267" s="7"/>
      <c r="I267" s="7"/>
      <c r="J267" s="7"/>
    </row>
    <row r="268">
      <c r="B268" s="7"/>
      <c r="C268" s="7"/>
      <c r="D268" s="7"/>
      <c r="E268" s="7"/>
      <c r="I268" s="7"/>
      <c r="J268" s="7"/>
    </row>
    <row r="269">
      <c r="B269" s="7"/>
      <c r="C269" s="7"/>
      <c r="D269" s="7"/>
      <c r="E269" s="7"/>
      <c r="I269" s="7"/>
      <c r="J269" s="7"/>
    </row>
    <row r="270">
      <c r="B270" s="7"/>
      <c r="C270" s="7"/>
      <c r="D270" s="7"/>
      <c r="E270" s="7"/>
      <c r="I270" s="7"/>
      <c r="J270" s="7"/>
    </row>
    <row r="271">
      <c r="B271" s="7"/>
      <c r="C271" s="7"/>
      <c r="D271" s="7"/>
      <c r="E271" s="7"/>
      <c r="I271" s="7"/>
      <c r="J271" s="7"/>
    </row>
    <row r="272">
      <c r="B272" s="7"/>
      <c r="C272" s="7"/>
      <c r="D272" s="7"/>
      <c r="E272" s="7"/>
      <c r="I272" s="7"/>
      <c r="J272" s="7"/>
    </row>
    <row r="273">
      <c r="B273" s="7"/>
      <c r="C273" s="7"/>
      <c r="D273" s="7"/>
      <c r="E273" s="7"/>
      <c r="I273" s="7"/>
      <c r="J273" s="7"/>
    </row>
    <row r="274">
      <c r="B274" s="7"/>
      <c r="C274" s="7"/>
      <c r="D274" s="7"/>
      <c r="E274" s="7"/>
      <c r="I274" s="7"/>
      <c r="J274" s="7"/>
    </row>
    <row r="275">
      <c r="B275" s="7"/>
      <c r="C275" s="7"/>
      <c r="D275" s="7"/>
      <c r="E275" s="7"/>
      <c r="I275" s="7"/>
      <c r="J275" s="7"/>
    </row>
    <row r="276">
      <c r="B276" s="7"/>
      <c r="C276" s="7"/>
      <c r="D276" s="7"/>
      <c r="E276" s="7"/>
      <c r="I276" s="7"/>
      <c r="J276" s="7"/>
    </row>
    <row r="277">
      <c r="B277" s="7"/>
      <c r="C277" s="7"/>
      <c r="D277" s="7"/>
      <c r="E277" s="7"/>
      <c r="I277" s="7"/>
      <c r="J277" s="7"/>
    </row>
    <row r="278">
      <c r="B278" s="7"/>
      <c r="C278" s="7"/>
      <c r="D278" s="7"/>
      <c r="E278" s="7"/>
      <c r="I278" s="7"/>
      <c r="J278" s="7"/>
    </row>
    <row r="279">
      <c r="B279" s="7"/>
      <c r="C279" s="7"/>
      <c r="D279" s="7"/>
      <c r="E279" s="7"/>
      <c r="I279" s="7"/>
      <c r="J279" s="7"/>
    </row>
    <row r="280">
      <c r="B280" s="7"/>
      <c r="C280" s="7"/>
      <c r="D280" s="7"/>
      <c r="E280" s="7"/>
      <c r="I280" s="7"/>
      <c r="J280" s="7"/>
    </row>
    <row r="281">
      <c r="B281" s="7"/>
      <c r="C281" s="7"/>
      <c r="D281" s="7"/>
      <c r="E281" s="7"/>
      <c r="I281" s="7"/>
      <c r="J281" s="7"/>
    </row>
    <row r="282">
      <c r="B282" s="7"/>
      <c r="C282" s="7"/>
      <c r="D282" s="7"/>
      <c r="E282" s="7"/>
      <c r="I282" s="7"/>
      <c r="J282" s="7"/>
    </row>
    <row r="283">
      <c r="B283" s="7"/>
      <c r="C283" s="7"/>
      <c r="D283" s="7"/>
      <c r="E283" s="7"/>
      <c r="I283" s="7"/>
      <c r="J283" s="7"/>
    </row>
    <row r="284">
      <c r="B284" s="7"/>
      <c r="C284" s="7"/>
      <c r="D284" s="7"/>
      <c r="E284" s="7"/>
      <c r="I284" s="7"/>
      <c r="J284" s="7"/>
    </row>
    <row r="285">
      <c r="B285" s="7"/>
      <c r="C285" s="7"/>
      <c r="D285" s="7"/>
      <c r="E285" s="7"/>
      <c r="I285" s="7"/>
      <c r="J285" s="7"/>
    </row>
    <row r="286">
      <c r="B286" s="7"/>
      <c r="C286" s="7"/>
      <c r="D286" s="7"/>
      <c r="E286" s="7"/>
      <c r="I286" s="7"/>
      <c r="J286" s="7"/>
    </row>
    <row r="287">
      <c r="B287" s="7"/>
      <c r="C287" s="7"/>
      <c r="D287" s="7"/>
      <c r="E287" s="7"/>
      <c r="I287" s="7"/>
      <c r="J287" s="7"/>
    </row>
    <row r="288">
      <c r="B288" s="7"/>
      <c r="C288" s="7"/>
      <c r="D288" s="7"/>
      <c r="E288" s="7"/>
      <c r="I288" s="7"/>
      <c r="J288" s="7"/>
    </row>
    <row r="289">
      <c r="B289" s="7"/>
      <c r="C289" s="7"/>
      <c r="D289" s="7"/>
      <c r="E289" s="7"/>
      <c r="I289" s="7"/>
      <c r="J289" s="7"/>
    </row>
    <row r="290">
      <c r="B290" s="7"/>
      <c r="C290" s="7"/>
      <c r="D290" s="7"/>
      <c r="E290" s="7"/>
      <c r="I290" s="7"/>
      <c r="J290" s="7"/>
    </row>
    <row r="291">
      <c r="B291" s="7"/>
      <c r="C291" s="7"/>
      <c r="D291" s="7"/>
      <c r="E291" s="7"/>
      <c r="I291" s="7"/>
      <c r="J291" s="7"/>
    </row>
    <row r="292">
      <c r="B292" s="7"/>
      <c r="C292" s="7"/>
      <c r="D292" s="7"/>
      <c r="E292" s="7"/>
      <c r="I292" s="7"/>
      <c r="J292" s="7"/>
    </row>
    <row r="293">
      <c r="B293" s="7"/>
      <c r="C293" s="7"/>
      <c r="D293" s="7"/>
      <c r="E293" s="7"/>
      <c r="I293" s="7"/>
      <c r="J293" s="7"/>
    </row>
    <row r="294">
      <c r="B294" s="7"/>
      <c r="C294" s="7"/>
      <c r="D294" s="7"/>
      <c r="E294" s="7"/>
      <c r="I294" s="7"/>
      <c r="J294" s="7"/>
    </row>
    <row r="295">
      <c r="B295" s="7"/>
      <c r="C295" s="7"/>
      <c r="D295" s="7"/>
      <c r="E295" s="7"/>
      <c r="I295" s="7"/>
      <c r="J295" s="7"/>
    </row>
    <row r="296">
      <c r="B296" s="7"/>
      <c r="C296" s="7"/>
      <c r="D296" s="7"/>
      <c r="E296" s="7"/>
      <c r="I296" s="7"/>
      <c r="J296" s="7"/>
    </row>
    <row r="297">
      <c r="B297" s="7"/>
      <c r="C297" s="7"/>
      <c r="D297" s="7"/>
      <c r="E297" s="7"/>
      <c r="I297" s="7"/>
      <c r="J297" s="7"/>
    </row>
    <row r="298">
      <c r="B298" s="7"/>
      <c r="C298" s="7"/>
      <c r="D298" s="7"/>
      <c r="E298" s="7"/>
      <c r="I298" s="7"/>
      <c r="J298" s="7"/>
    </row>
    <row r="299">
      <c r="B299" s="7"/>
      <c r="C299" s="7"/>
      <c r="D299" s="7"/>
      <c r="E299" s="7"/>
      <c r="I299" s="7"/>
      <c r="J299" s="7"/>
    </row>
    <row r="300">
      <c r="B300" s="7"/>
      <c r="C300" s="7"/>
      <c r="D300" s="7"/>
      <c r="E300" s="7"/>
      <c r="I300" s="7"/>
      <c r="J300" s="7"/>
    </row>
    <row r="301">
      <c r="B301" s="7"/>
      <c r="C301" s="7"/>
      <c r="D301" s="7"/>
      <c r="E301" s="7"/>
      <c r="I301" s="7"/>
      <c r="J301" s="7"/>
    </row>
    <row r="302">
      <c r="B302" s="7"/>
      <c r="C302" s="7"/>
      <c r="D302" s="7"/>
      <c r="E302" s="7"/>
      <c r="I302" s="7"/>
      <c r="J302" s="7"/>
    </row>
    <row r="303">
      <c r="B303" s="7"/>
      <c r="C303" s="7"/>
      <c r="D303" s="7"/>
      <c r="E303" s="7"/>
      <c r="I303" s="7"/>
      <c r="J303" s="7"/>
    </row>
    <row r="304">
      <c r="B304" s="7"/>
      <c r="C304" s="7"/>
      <c r="D304" s="7"/>
      <c r="E304" s="7"/>
      <c r="I304" s="7"/>
      <c r="J304" s="7"/>
    </row>
    <row r="305">
      <c r="B305" s="7"/>
      <c r="C305" s="7"/>
      <c r="D305" s="7"/>
      <c r="E305" s="7"/>
      <c r="I305" s="7"/>
      <c r="J305" s="7"/>
    </row>
    <row r="306">
      <c r="B306" s="7"/>
      <c r="C306" s="7"/>
      <c r="D306" s="7"/>
      <c r="E306" s="7"/>
      <c r="I306" s="7"/>
      <c r="J306" s="7"/>
    </row>
    <row r="307">
      <c r="B307" s="7"/>
      <c r="C307" s="7"/>
      <c r="D307" s="7"/>
      <c r="E307" s="7"/>
      <c r="I307" s="7"/>
      <c r="J307" s="7"/>
    </row>
    <row r="308">
      <c r="B308" s="7"/>
      <c r="C308" s="7"/>
      <c r="D308" s="7"/>
      <c r="E308" s="7"/>
      <c r="I308" s="7"/>
      <c r="J308" s="7"/>
    </row>
    <row r="309">
      <c r="B309" s="7"/>
      <c r="C309" s="7"/>
      <c r="D309" s="7"/>
      <c r="E309" s="7"/>
      <c r="I309" s="7"/>
      <c r="J309" s="7"/>
    </row>
    <row r="310">
      <c r="B310" s="7"/>
      <c r="C310" s="7"/>
      <c r="D310" s="7"/>
      <c r="E310" s="7"/>
      <c r="I310" s="7"/>
      <c r="J310" s="7"/>
    </row>
    <row r="311">
      <c r="B311" s="7"/>
      <c r="C311" s="7"/>
      <c r="D311" s="7"/>
      <c r="E311" s="7"/>
      <c r="I311" s="7"/>
      <c r="J311" s="7"/>
    </row>
    <row r="312">
      <c r="B312" s="7"/>
      <c r="C312" s="7"/>
      <c r="D312" s="7"/>
      <c r="E312" s="7"/>
      <c r="I312" s="7"/>
      <c r="J312" s="7"/>
    </row>
    <row r="313">
      <c r="B313" s="7"/>
      <c r="C313" s="7"/>
      <c r="D313" s="7"/>
      <c r="E313" s="7"/>
      <c r="I313" s="7"/>
      <c r="J313" s="7"/>
    </row>
    <row r="314">
      <c r="B314" s="7"/>
      <c r="C314" s="7"/>
      <c r="D314" s="7"/>
      <c r="E314" s="7"/>
      <c r="I314" s="7"/>
      <c r="J314" s="7"/>
    </row>
    <row r="315">
      <c r="B315" s="7"/>
      <c r="C315" s="7"/>
      <c r="D315" s="7"/>
      <c r="E315" s="7"/>
      <c r="I315" s="7"/>
      <c r="J315" s="7"/>
    </row>
    <row r="316">
      <c r="B316" s="7"/>
      <c r="C316" s="7"/>
      <c r="D316" s="7"/>
      <c r="E316" s="7"/>
      <c r="I316" s="7"/>
      <c r="J316" s="7"/>
    </row>
    <row r="317">
      <c r="B317" s="7"/>
      <c r="C317" s="7"/>
      <c r="D317" s="7"/>
      <c r="E317" s="7"/>
      <c r="I317" s="7"/>
      <c r="J317" s="7"/>
    </row>
    <row r="318">
      <c r="B318" s="7"/>
      <c r="C318" s="7"/>
      <c r="D318" s="7"/>
      <c r="E318" s="7"/>
      <c r="I318" s="7"/>
      <c r="J318" s="7"/>
    </row>
    <row r="319">
      <c r="B319" s="7"/>
      <c r="C319" s="7"/>
      <c r="D319" s="7"/>
      <c r="E319" s="7"/>
      <c r="I319" s="7"/>
      <c r="J319" s="7"/>
    </row>
    <row r="320">
      <c r="B320" s="7"/>
      <c r="C320" s="7"/>
      <c r="D320" s="7"/>
      <c r="E320" s="7"/>
      <c r="I320" s="7"/>
      <c r="J320" s="7"/>
    </row>
    <row r="321">
      <c r="B321" s="7"/>
      <c r="C321" s="7"/>
      <c r="D321" s="7"/>
      <c r="E321" s="7"/>
      <c r="I321" s="7"/>
      <c r="J321" s="7"/>
    </row>
    <row r="322">
      <c r="B322" s="7"/>
      <c r="C322" s="7"/>
      <c r="D322" s="7"/>
      <c r="E322" s="7"/>
      <c r="I322" s="7"/>
      <c r="J322" s="7"/>
    </row>
    <row r="323">
      <c r="B323" s="7"/>
      <c r="C323" s="7"/>
      <c r="D323" s="7"/>
      <c r="E323" s="7"/>
      <c r="I323" s="7"/>
      <c r="J323" s="7"/>
    </row>
    <row r="324">
      <c r="B324" s="7"/>
      <c r="C324" s="7"/>
      <c r="D324" s="7"/>
      <c r="E324" s="7"/>
      <c r="I324" s="7"/>
      <c r="J324" s="7"/>
    </row>
    <row r="325">
      <c r="B325" s="7"/>
      <c r="C325" s="7"/>
      <c r="D325" s="7"/>
      <c r="E325" s="7"/>
      <c r="I325" s="7"/>
      <c r="J325" s="7"/>
    </row>
    <row r="326">
      <c r="B326" s="7"/>
      <c r="C326" s="7"/>
      <c r="D326" s="7"/>
      <c r="E326" s="7"/>
      <c r="I326" s="7"/>
      <c r="J326" s="7"/>
    </row>
    <row r="327">
      <c r="B327" s="7"/>
      <c r="C327" s="7"/>
      <c r="D327" s="7"/>
      <c r="E327" s="7"/>
      <c r="I327" s="7"/>
      <c r="J327" s="7"/>
    </row>
    <row r="328">
      <c r="B328" s="7"/>
      <c r="C328" s="7"/>
      <c r="D328" s="7"/>
      <c r="E328" s="7"/>
      <c r="I328" s="7"/>
      <c r="J328" s="7"/>
    </row>
    <row r="329">
      <c r="B329" s="7"/>
      <c r="C329" s="7"/>
      <c r="D329" s="7"/>
      <c r="E329" s="7"/>
      <c r="I329" s="7"/>
      <c r="J329" s="7"/>
    </row>
    <row r="330">
      <c r="B330" s="7"/>
      <c r="C330" s="7"/>
      <c r="D330" s="7"/>
      <c r="E330" s="7"/>
      <c r="I330" s="7"/>
      <c r="J330" s="7"/>
    </row>
    <row r="331">
      <c r="B331" s="7"/>
      <c r="C331" s="7"/>
      <c r="D331" s="7"/>
      <c r="E331" s="7"/>
      <c r="I331" s="7"/>
      <c r="J331" s="7"/>
    </row>
    <row r="332">
      <c r="B332" s="7"/>
      <c r="C332" s="7"/>
      <c r="D332" s="7"/>
      <c r="E332" s="7"/>
      <c r="I332" s="7"/>
      <c r="J332" s="7"/>
    </row>
    <row r="333">
      <c r="B333" s="7"/>
      <c r="C333" s="7"/>
      <c r="D333" s="7"/>
      <c r="E333" s="7"/>
      <c r="I333" s="7"/>
      <c r="J333" s="7"/>
    </row>
    <row r="334">
      <c r="B334" s="7"/>
      <c r="C334" s="7"/>
      <c r="D334" s="7"/>
      <c r="E334" s="7"/>
      <c r="I334" s="7"/>
      <c r="J334" s="7"/>
    </row>
    <row r="335">
      <c r="B335" s="7"/>
      <c r="C335" s="7"/>
      <c r="D335" s="7"/>
      <c r="E335" s="7"/>
      <c r="I335" s="7"/>
      <c r="J335" s="7"/>
    </row>
    <row r="336">
      <c r="B336" s="7"/>
      <c r="C336" s="7"/>
      <c r="D336" s="7"/>
      <c r="E336" s="7"/>
      <c r="I336" s="7"/>
      <c r="J336" s="7"/>
    </row>
    <row r="337">
      <c r="B337" s="7"/>
      <c r="C337" s="7"/>
      <c r="D337" s="7"/>
      <c r="E337" s="7"/>
      <c r="I337" s="7"/>
      <c r="J337" s="7"/>
    </row>
    <row r="338">
      <c r="B338" s="7"/>
      <c r="C338" s="7"/>
      <c r="D338" s="7"/>
      <c r="E338" s="7"/>
      <c r="I338" s="7"/>
      <c r="J338" s="7"/>
    </row>
    <row r="339">
      <c r="B339" s="7"/>
      <c r="C339" s="7"/>
      <c r="D339" s="7"/>
      <c r="E339" s="7"/>
      <c r="I339" s="7"/>
      <c r="J339" s="7"/>
    </row>
    <row r="340">
      <c r="B340" s="7"/>
      <c r="C340" s="7"/>
      <c r="D340" s="7"/>
      <c r="E340" s="7"/>
      <c r="I340" s="7"/>
      <c r="J340" s="7"/>
    </row>
    <row r="341">
      <c r="B341" s="7"/>
      <c r="C341" s="7"/>
      <c r="D341" s="7"/>
      <c r="E341" s="7"/>
      <c r="I341" s="7"/>
      <c r="J341" s="7"/>
    </row>
    <row r="342">
      <c r="B342" s="7"/>
      <c r="C342" s="7"/>
      <c r="D342" s="7"/>
      <c r="E342" s="7"/>
      <c r="I342" s="7"/>
      <c r="J342" s="7"/>
    </row>
    <row r="343">
      <c r="B343" s="7"/>
      <c r="C343" s="7"/>
      <c r="D343" s="7"/>
      <c r="E343" s="7"/>
      <c r="I343" s="7"/>
      <c r="J343" s="7"/>
    </row>
    <row r="344">
      <c r="B344" s="7"/>
      <c r="C344" s="7"/>
      <c r="D344" s="7"/>
      <c r="E344" s="7"/>
      <c r="I344" s="7"/>
      <c r="J344" s="7"/>
    </row>
    <row r="345">
      <c r="B345" s="7"/>
      <c r="C345" s="7"/>
      <c r="D345" s="7"/>
      <c r="E345" s="7"/>
      <c r="I345" s="7"/>
      <c r="J345" s="7"/>
    </row>
    <row r="346">
      <c r="B346" s="7"/>
      <c r="C346" s="7"/>
      <c r="D346" s="7"/>
      <c r="E346" s="7"/>
      <c r="I346" s="7"/>
      <c r="J346" s="7"/>
    </row>
    <row r="347">
      <c r="B347" s="7"/>
      <c r="C347" s="7"/>
      <c r="D347" s="7"/>
      <c r="E347" s="7"/>
      <c r="I347" s="7"/>
      <c r="J347" s="7"/>
    </row>
    <row r="348">
      <c r="B348" s="7"/>
      <c r="C348" s="7"/>
      <c r="D348" s="7"/>
      <c r="E348" s="7"/>
      <c r="I348" s="7"/>
      <c r="J348" s="7"/>
    </row>
    <row r="349">
      <c r="B349" s="7"/>
      <c r="C349" s="7"/>
      <c r="D349" s="7"/>
      <c r="E349" s="7"/>
      <c r="I349" s="7"/>
      <c r="J349" s="7"/>
    </row>
    <row r="350">
      <c r="B350" s="7"/>
      <c r="C350" s="7"/>
      <c r="D350" s="7"/>
      <c r="E350" s="7"/>
      <c r="I350" s="7"/>
      <c r="J350" s="7"/>
    </row>
    <row r="351">
      <c r="B351" s="7"/>
      <c r="C351" s="7"/>
      <c r="D351" s="7"/>
      <c r="E351" s="7"/>
      <c r="I351" s="7"/>
      <c r="J351" s="7"/>
    </row>
    <row r="352">
      <c r="B352" s="7"/>
      <c r="C352" s="7"/>
      <c r="D352" s="7"/>
      <c r="E352" s="7"/>
      <c r="I352" s="7"/>
      <c r="J352" s="7"/>
    </row>
    <row r="353">
      <c r="B353" s="7"/>
      <c r="C353" s="7"/>
      <c r="D353" s="7"/>
      <c r="E353" s="7"/>
      <c r="I353" s="7"/>
      <c r="J353" s="7"/>
    </row>
    <row r="354">
      <c r="B354" s="7"/>
      <c r="C354" s="7"/>
      <c r="D354" s="7"/>
      <c r="E354" s="7"/>
      <c r="I354" s="7"/>
      <c r="J354" s="7"/>
    </row>
    <row r="355">
      <c r="B355" s="7"/>
      <c r="C355" s="7"/>
      <c r="D355" s="7"/>
      <c r="E355" s="7"/>
      <c r="I355" s="7"/>
      <c r="J355" s="7"/>
    </row>
    <row r="356">
      <c r="B356" s="7"/>
      <c r="C356" s="7"/>
      <c r="D356" s="7"/>
      <c r="E356" s="7"/>
      <c r="I356" s="7"/>
      <c r="J356" s="7"/>
    </row>
    <row r="357">
      <c r="B357" s="7"/>
      <c r="C357" s="7"/>
      <c r="D357" s="7"/>
      <c r="E357" s="7"/>
      <c r="I357" s="7"/>
      <c r="J357" s="7"/>
    </row>
    <row r="358">
      <c r="B358" s="7"/>
      <c r="C358" s="7"/>
      <c r="D358" s="7"/>
      <c r="E358" s="7"/>
      <c r="I358" s="7"/>
      <c r="J358" s="7"/>
    </row>
    <row r="359">
      <c r="B359" s="7"/>
      <c r="C359" s="7"/>
      <c r="D359" s="7"/>
      <c r="E359" s="7"/>
      <c r="I359" s="7"/>
      <c r="J359" s="7"/>
    </row>
    <row r="360">
      <c r="B360" s="7"/>
      <c r="C360" s="7"/>
      <c r="D360" s="7"/>
      <c r="E360" s="7"/>
      <c r="I360" s="7"/>
      <c r="J360" s="7"/>
    </row>
    <row r="361">
      <c r="B361" s="7"/>
      <c r="C361" s="7"/>
      <c r="D361" s="7"/>
      <c r="E361" s="7"/>
      <c r="I361" s="7"/>
      <c r="J361" s="7"/>
    </row>
    <row r="362">
      <c r="B362" s="7"/>
      <c r="C362" s="7"/>
      <c r="D362" s="7"/>
      <c r="E362" s="7"/>
      <c r="I362" s="7"/>
      <c r="J362" s="7"/>
    </row>
    <row r="363">
      <c r="B363" s="7"/>
      <c r="C363" s="7"/>
      <c r="D363" s="7"/>
      <c r="E363" s="7"/>
      <c r="I363" s="7"/>
      <c r="J363" s="7"/>
    </row>
    <row r="364">
      <c r="B364" s="7"/>
      <c r="C364" s="7"/>
      <c r="D364" s="7"/>
      <c r="E364" s="7"/>
      <c r="I364" s="7"/>
      <c r="J364" s="7"/>
    </row>
    <row r="365">
      <c r="B365" s="7"/>
      <c r="C365" s="7"/>
      <c r="D365" s="7"/>
      <c r="E365" s="7"/>
      <c r="I365" s="7"/>
      <c r="J365" s="7"/>
    </row>
    <row r="366">
      <c r="B366" s="7"/>
      <c r="C366" s="7"/>
      <c r="D366" s="7"/>
      <c r="E366" s="7"/>
      <c r="I366" s="7"/>
      <c r="J366" s="7"/>
    </row>
    <row r="367">
      <c r="B367" s="7"/>
      <c r="C367" s="7"/>
      <c r="D367" s="7"/>
      <c r="E367" s="7"/>
      <c r="I367" s="7"/>
      <c r="J367" s="7"/>
    </row>
    <row r="368">
      <c r="B368" s="7"/>
      <c r="C368" s="7"/>
      <c r="D368" s="7"/>
      <c r="E368" s="7"/>
      <c r="I368" s="7"/>
      <c r="J368" s="7"/>
    </row>
    <row r="369">
      <c r="B369" s="7"/>
      <c r="C369" s="7"/>
      <c r="D369" s="7"/>
      <c r="E369" s="7"/>
      <c r="I369" s="7"/>
      <c r="J369" s="7"/>
    </row>
    <row r="370">
      <c r="B370" s="7"/>
      <c r="C370" s="7"/>
      <c r="D370" s="7"/>
      <c r="E370" s="7"/>
      <c r="I370" s="7"/>
      <c r="J370" s="7"/>
    </row>
    <row r="371">
      <c r="B371" s="7"/>
      <c r="C371" s="7"/>
      <c r="D371" s="7"/>
      <c r="E371" s="7"/>
      <c r="I371" s="7"/>
      <c r="J371" s="7"/>
    </row>
    <row r="372">
      <c r="B372" s="7"/>
      <c r="C372" s="7"/>
      <c r="D372" s="7"/>
      <c r="E372" s="7"/>
      <c r="I372" s="7"/>
      <c r="J372" s="7"/>
    </row>
    <row r="373">
      <c r="B373" s="7"/>
      <c r="C373" s="7"/>
      <c r="D373" s="7"/>
      <c r="E373" s="7"/>
      <c r="I373" s="7"/>
      <c r="J373" s="7"/>
    </row>
    <row r="374">
      <c r="B374" s="7"/>
      <c r="C374" s="7"/>
      <c r="D374" s="7"/>
      <c r="E374" s="7"/>
      <c r="I374" s="7"/>
      <c r="J374" s="7"/>
    </row>
    <row r="375">
      <c r="B375" s="7"/>
      <c r="C375" s="7"/>
      <c r="D375" s="7"/>
      <c r="E375" s="7"/>
      <c r="I375" s="7"/>
      <c r="J375" s="7"/>
    </row>
    <row r="376">
      <c r="B376" s="7"/>
      <c r="C376" s="7"/>
      <c r="D376" s="7"/>
      <c r="E376" s="7"/>
      <c r="I376" s="7"/>
      <c r="J376" s="7"/>
    </row>
    <row r="377">
      <c r="B377" s="7"/>
      <c r="C377" s="7"/>
      <c r="D377" s="7"/>
      <c r="E377" s="7"/>
      <c r="I377" s="7"/>
      <c r="J377" s="7"/>
    </row>
    <row r="378">
      <c r="B378" s="7"/>
      <c r="C378" s="7"/>
      <c r="D378" s="7"/>
      <c r="E378" s="7"/>
      <c r="I378" s="7"/>
      <c r="J378" s="7"/>
    </row>
    <row r="379">
      <c r="B379" s="7"/>
      <c r="C379" s="7"/>
      <c r="D379" s="7"/>
      <c r="E379" s="7"/>
      <c r="I379" s="7"/>
      <c r="J379" s="7"/>
    </row>
    <row r="380">
      <c r="B380" s="7"/>
      <c r="C380" s="7"/>
      <c r="D380" s="7"/>
      <c r="E380" s="7"/>
      <c r="I380" s="7"/>
      <c r="J380" s="7"/>
    </row>
    <row r="381">
      <c r="B381" s="7"/>
      <c r="C381" s="7"/>
      <c r="D381" s="7"/>
      <c r="E381" s="7"/>
      <c r="I381" s="7"/>
      <c r="J381" s="7"/>
    </row>
    <row r="382">
      <c r="B382" s="7"/>
      <c r="C382" s="7"/>
      <c r="D382" s="7"/>
      <c r="E382" s="7"/>
      <c r="I382" s="7"/>
      <c r="J382" s="7"/>
    </row>
    <row r="383">
      <c r="B383" s="7"/>
      <c r="C383" s="7"/>
      <c r="D383" s="7"/>
      <c r="E383" s="7"/>
      <c r="I383" s="7"/>
      <c r="J383" s="7"/>
    </row>
    <row r="384">
      <c r="B384" s="7"/>
      <c r="C384" s="7"/>
      <c r="D384" s="7"/>
      <c r="E384" s="7"/>
      <c r="I384" s="7"/>
      <c r="J384" s="7"/>
    </row>
    <row r="385">
      <c r="B385" s="7"/>
      <c r="C385" s="7"/>
      <c r="D385" s="7"/>
      <c r="E385" s="7"/>
      <c r="I385" s="7"/>
      <c r="J385" s="7"/>
    </row>
    <row r="386">
      <c r="B386" s="7"/>
      <c r="C386" s="7"/>
      <c r="D386" s="7"/>
      <c r="E386" s="7"/>
      <c r="I386" s="7"/>
      <c r="J386" s="7"/>
    </row>
    <row r="387">
      <c r="B387" s="7"/>
      <c r="C387" s="7"/>
      <c r="D387" s="7"/>
      <c r="E387" s="7"/>
      <c r="I387" s="7"/>
      <c r="J387" s="7"/>
    </row>
    <row r="388">
      <c r="B388" s="7"/>
      <c r="C388" s="7"/>
      <c r="D388" s="7"/>
      <c r="E388" s="7"/>
      <c r="I388" s="7"/>
      <c r="J388" s="7"/>
    </row>
    <row r="389">
      <c r="B389" s="7"/>
      <c r="C389" s="7"/>
      <c r="D389" s="7"/>
      <c r="E389" s="7"/>
      <c r="I389" s="7"/>
      <c r="J389" s="7"/>
    </row>
    <row r="390">
      <c r="B390" s="7"/>
      <c r="C390" s="7"/>
      <c r="D390" s="7"/>
      <c r="E390" s="7"/>
      <c r="I390" s="7"/>
      <c r="J390" s="7"/>
    </row>
    <row r="391">
      <c r="B391" s="7"/>
      <c r="C391" s="7"/>
      <c r="D391" s="7"/>
      <c r="E391" s="7"/>
      <c r="I391" s="7"/>
      <c r="J391" s="7"/>
    </row>
    <row r="392">
      <c r="B392" s="7"/>
      <c r="C392" s="7"/>
      <c r="D392" s="7"/>
      <c r="E392" s="7"/>
      <c r="I392" s="7"/>
      <c r="J392" s="7"/>
    </row>
    <row r="393">
      <c r="B393" s="7"/>
      <c r="C393" s="7"/>
      <c r="D393" s="7"/>
      <c r="E393" s="7"/>
      <c r="I393" s="7"/>
      <c r="J393" s="7"/>
    </row>
    <row r="394">
      <c r="B394" s="7"/>
      <c r="C394" s="7"/>
      <c r="D394" s="7"/>
      <c r="E394" s="7"/>
      <c r="I394" s="7"/>
      <c r="J394" s="7"/>
    </row>
    <row r="395">
      <c r="B395" s="7"/>
      <c r="C395" s="7"/>
      <c r="D395" s="7"/>
      <c r="E395" s="7"/>
      <c r="I395" s="7"/>
      <c r="J395" s="7"/>
    </row>
    <row r="396">
      <c r="B396" s="7"/>
      <c r="C396" s="7"/>
      <c r="D396" s="7"/>
      <c r="E396" s="7"/>
      <c r="I396" s="7"/>
      <c r="J396" s="7"/>
    </row>
    <row r="397">
      <c r="B397" s="7"/>
      <c r="C397" s="7"/>
      <c r="D397" s="7"/>
      <c r="E397" s="7"/>
      <c r="I397" s="7"/>
      <c r="J397" s="7"/>
    </row>
    <row r="398">
      <c r="B398" s="7"/>
      <c r="C398" s="7"/>
      <c r="D398" s="7"/>
      <c r="E398" s="7"/>
      <c r="I398" s="7"/>
      <c r="J398" s="7"/>
    </row>
    <row r="399">
      <c r="B399" s="7"/>
      <c r="C399" s="7"/>
      <c r="D399" s="7"/>
      <c r="E399" s="7"/>
      <c r="I399" s="7"/>
      <c r="J399" s="7"/>
    </row>
    <row r="400">
      <c r="B400" s="7"/>
      <c r="C400" s="7"/>
      <c r="D400" s="7"/>
      <c r="E400" s="7"/>
      <c r="I400" s="7"/>
      <c r="J400" s="7"/>
    </row>
    <row r="401">
      <c r="B401" s="7"/>
      <c r="C401" s="7"/>
      <c r="D401" s="7"/>
      <c r="E401" s="7"/>
      <c r="I401" s="7"/>
      <c r="J401" s="7"/>
    </row>
    <row r="402">
      <c r="B402" s="7"/>
      <c r="C402" s="7"/>
      <c r="D402" s="7"/>
      <c r="E402" s="7"/>
      <c r="I402" s="7"/>
      <c r="J402" s="7"/>
    </row>
    <row r="403">
      <c r="B403" s="7"/>
      <c r="C403" s="7"/>
      <c r="D403" s="7"/>
      <c r="E403" s="7"/>
      <c r="I403" s="7"/>
      <c r="J403" s="7"/>
    </row>
    <row r="404">
      <c r="B404" s="7"/>
      <c r="C404" s="7"/>
      <c r="D404" s="7"/>
      <c r="E404" s="7"/>
      <c r="I404" s="7"/>
      <c r="J404" s="7"/>
    </row>
    <row r="405">
      <c r="B405" s="7"/>
      <c r="C405" s="7"/>
      <c r="D405" s="7"/>
      <c r="E405" s="7"/>
      <c r="I405" s="7"/>
      <c r="J405" s="7"/>
    </row>
    <row r="406">
      <c r="B406" s="7"/>
      <c r="C406" s="7"/>
      <c r="D406" s="7"/>
      <c r="E406" s="7"/>
      <c r="I406" s="7"/>
      <c r="J406" s="7"/>
    </row>
    <row r="407">
      <c r="B407" s="7"/>
      <c r="C407" s="7"/>
      <c r="D407" s="7"/>
      <c r="E407" s="7"/>
      <c r="I407" s="7"/>
      <c r="J407" s="7"/>
    </row>
    <row r="408">
      <c r="B408" s="7"/>
      <c r="C408" s="7"/>
      <c r="D408" s="7"/>
      <c r="E408" s="7"/>
      <c r="I408" s="7"/>
      <c r="J408" s="7"/>
    </row>
    <row r="409">
      <c r="B409" s="7"/>
      <c r="C409" s="7"/>
      <c r="D409" s="7"/>
      <c r="E409" s="7"/>
      <c r="I409" s="7"/>
      <c r="J409" s="7"/>
    </row>
    <row r="410">
      <c r="B410" s="7"/>
      <c r="C410" s="7"/>
      <c r="D410" s="7"/>
      <c r="E410" s="7"/>
      <c r="I410" s="7"/>
      <c r="J410" s="7"/>
    </row>
    <row r="411">
      <c r="B411" s="7"/>
      <c r="C411" s="7"/>
      <c r="D411" s="7"/>
      <c r="E411" s="7"/>
      <c r="I411" s="7"/>
      <c r="J411" s="7"/>
    </row>
    <row r="412">
      <c r="B412" s="7"/>
      <c r="C412" s="7"/>
      <c r="D412" s="7"/>
      <c r="E412" s="7"/>
      <c r="I412" s="7"/>
      <c r="J412" s="7"/>
    </row>
    <row r="413">
      <c r="B413" s="7"/>
      <c r="C413" s="7"/>
      <c r="D413" s="7"/>
      <c r="E413" s="7"/>
      <c r="I413" s="7"/>
      <c r="J413" s="7"/>
    </row>
    <row r="414">
      <c r="B414" s="7"/>
      <c r="C414" s="7"/>
      <c r="D414" s="7"/>
      <c r="E414" s="7"/>
      <c r="I414" s="7"/>
      <c r="J414" s="7"/>
    </row>
    <row r="415">
      <c r="B415" s="7"/>
      <c r="C415" s="7"/>
      <c r="D415" s="7"/>
      <c r="E415" s="7"/>
      <c r="I415" s="7"/>
      <c r="J415" s="7"/>
    </row>
    <row r="416">
      <c r="B416" s="7"/>
      <c r="C416" s="7"/>
      <c r="D416" s="7"/>
      <c r="E416" s="7"/>
      <c r="I416" s="7"/>
      <c r="J416" s="7"/>
    </row>
    <row r="417">
      <c r="B417" s="7"/>
      <c r="C417" s="7"/>
      <c r="D417" s="7"/>
      <c r="E417" s="7"/>
      <c r="I417" s="7"/>
      <c r="J417" s="7"/>
    </row>
    <row r="418">
      <c r="B418" s="7"/>
      <c r="C418" s="7"/>
      <c r="D418" s="7"/>
      <c r="E418" s="7"/>
      <c r="I418" s="7"/>
      <c r="J418" s="7"/>
    </row>
    <row r="419">
      <c r="B419" s="7"/>
      <c r="C419" s="7"/>
      <c r="D419" s="7"/>
      <c r="E419" s="7"/>
      <c r="I419" s="7"/>
      <c r="J419" s="7"/>
    </row>
    <row r="420">
      <c r="B420" s="7"/>
      <c r="C420" s="7"/>
      <c r="D420" s="7"/>
      <c r="E420" s="7"/>
      <c r="I420" s="7"/>
      <c r="J420" s="7"/>
    </row>
    <row r="421">
      <c r="B421" s="7"/>
      <c r="C421" s="7"/>
      <c r="D421" s="7"/>
      <c r="E421" s="7"/>
      <c r="I421" s="7"/>
      <c r="J421" s="7"/>
    </row>
    <row r="422">
      <c r="B422" s="7"/>
      <c r="C422" s="7"/>
      <c r="D422" s="7"/>
      <c r="E422" s="7"/>
      <c r="I422" s="7"/>
      <c r="J422" s="7"/>
    </row>
    <row r="423">
      <c r="B423" s="7"/>
      <c r="C423" s="7"/>
      <c r="D423" s="7"/>
      <c r="E423" s="7"/>
      <c r="I423" s="7"/>
      <c r="J423" s="7"/>
    </row>
    <row r="424">
      <c r="B424" s="7"/>
      <c r="C424" s="7"/>
      <c r="D424" s="7"/>
      <c r="E424" s="7"/>
      <c r="I424" s="7"/>
      <c r="J424" s="7"/>
    </row>
    <row r="425">
      <c r="B425" s="7"/>
      <c r="C425" s="7"/>
      <c r="D425" s="7"/>
      <c r="E425" s="7"/>
      <c r="I425" s="7"/>
      <c r="J425" s="7"/>
    </row>
    <row r="426">
      <c r="B426" s="7"/>
      <c r="C426" s="7"/>
      <c r="D426" s="7"/>
      <c r="E426" s="7"/>
      <c r="I426" s="7"/>
      <c r="J426" s="7"/>
    </row>
    <row r="427">
      <c r="B427" s="7"/>
      <c r="C427" s="7"/>
      <c r="D427" s="7"/>
      <c r="E427" s="7"/>
      <c r="I427" s="7"/>
      <c r="J427" s="7"/>
    </row>
    <row r="428">
      <c r="B428" s="7"/>
      <c r="C428" s="7"/>
      <c r="D428" s="7"/>
      <c r="E428" s="7"/>
      <c r="I428" s="7"/>
      <c r="J428" s="7"/>
    </row>
    <row r="429">
      <c r="B429" s="7"/>
      <c r="C429" s="7"/>
      <c r="D429" s="7"/>
      <c r="E429" s="7"/>
      <c r="I429" s="7"/>
      <c r="J429" s="7"/>
    </row>
    <row r="430">
      <c r="B430" s="7"/>
      <c r="C430" s="7"/>
      <c r="D430" s="7"/>
      <c r="E430" s="7"/>
      <c r="I430" s="7"/>
      <c r="J430" s="7"/>
    </row>
    <row r="431">
      <c r="B431" s="7"/>
      <c r="C431" s="7"/>
      <c r="D431" s="7"/>
      <c r="E431" s="7"/>
      <c r="I431" s="7"/>
      <c r="J431" s="7"/>
    </row>
    <row r="432">
      <c r="B432" s="7"/>
      <c r="C432" s="7"/>
      <c r="D432" s="7"/>
      <c r="E432" s="7"/>
      <c r="I432" s="7"/>
      <c r="J432" s="7"/>
    </row>
    <row r="433">
      <c r="B433" s="7"/>
      <c r="C433" s="7"/>
      <c r="D433" s="7"/>
      <c r="E433" s="7"/>
      <c r="I433" s="7"/>
      <c r="J433" s="7"/>
    </row>
    <row r="434">
      <c r="B434" s="7"/>
      <c r="C434" s="7"/>
      <c r="D434" s="7"/>
      <c r="E434" s="7"/>
      <c r="I434" s="7"/>
      <c r="J434" s="7"/>
    </row>
    <row r="435">
      <c r="B435" s="7"/>
      <c r="C435" s="7"/>
      <c r="D435" s="7"/>
      <c r="E435" s="7"/>
      <c r="I435" s="7"/>
      <c r="J435" s="7"/>
    </row>
    <row r="436">
      <c r="B436" s="7"/>
      <c r="C436" s="7"/>
      <c r="D436" s="7"/>
      <c r="E436" s="7"/>
      <c r="I436" s="7"/>
      <c r="J436" s="7"/>
    </row>
    <row r="437">
      <c r="B437" s="7"/>
      <c r="C437" s="7"/>
      <c r="D437" s="7"/>
      <c r="E437" s="7"/>
      <c r="I437" s="7"/>
      <c r="J437" s="7"/>
    </row>
    <row r="438">
      <c r="B438" s="7"/>
      <c r="C438" s="7"/>
      <c r="D438" s="7"/>
      <c r="E438" s="7"/>
      <c r="I438" s="7"/>
      <c r="J438" s="7"/>
    </row>
    <row r="439">
      <c r="B439" s="7"/>
      <c r="C439" s="7"/>
      <c r="D439" s="7"/>
      <c r="E439" s="7"/>
      <c r="I439" s="7"/>
      <c r="J439" s="7"/>
    </row>
    <row r="440">
      <c r="B440" s="7"/>
      <c r="C440" s="7"/>
      <c r="D440" s="7"/>
      <c r="E440" s="7"/>
      <c r="I440" s="7"/>
      <c r="J440" s="7"/>
    </row>
    <row r="441">
      <c r="B441" s="7"/>
      <c r="C441" s="7"/>
      <c r="D441" s="7"/>
      <c r="E441" s="7"/>
      <c r="I441" s="7"/>
      <c r="J441" s="7"/>
    </row>
    <row r="442">
      <c r="B442" s="7"/>
      <c r="C442" s="7"/>
      <c r="D442" s="7"/>
      <c r="E442" s="7"/>
      <c r="I442" s="7"/>
      <c r="J442" s="7"/>
    </row>
    <row r="443">
      <c r="B443" s="7"/>
      <c r="C443" s="7"/>
      <c r="D443" s="7"/>
      <c r="E443" s="7"/>
      <c r="I443" s="7"/>
      <c r="J443" s="7"/>
    </row>
    <row r="444">
      <c r="B444" s="7"/>
      <c r="C444" s="7"/>
      <c r="D444" s="7"/>
      <c r="E444" s="7"/>
      <c r="I444" s="7"/>
      <c r="J444" s="7"/>
    </row>
    <row r="445">
      <c r="B445" s="7"/>
      <c r="C445" s="7"/>
      <c r="D445" s="7"/>
      <c r="E445" s="7"/>
      <c r="I445" s="7"/>
      <c r="J445" s="7"/>
    </row>
    <row r="446">
      <c r="B446" s="7"/>
      <c r="C446" s="7"/>
      <c r="D446" s="7"/>
      <c r="E446" s="7"/>
      <c r="I446" s="7"/>
      <c r="J446" s="7"/>
    </row>
    <row r="447">
      <c r="B447" s="7"/>
      <c r="C447" s="7"/>
      <c r="D447" s="7"/>
      <c r="E447" s="7"/>
      <c r="I447" s="7"/>
      <c r="J447" s="7"/>
    </row>
    <row r="448">
      <c r="B448" s="7"/>
      <c r="C448" s="7"/>
      <c r="D448" s="7"/>
      <c r="E448" s="7"/>
      <c r="I448" s="7"/>
      <c r="J448" s="7"/>
    </row>
    <row r="449">
      <c r="B449" s="7"/>
      <c r="C449" s="7"/>
      <c r="D449" s="7"/>
      <c r="E449" s="7"/>
      <c r="I449" s="7"/>
      <c r="J449" s="7"/>
    </row>
    <row r="450">
      <c r="B450" s="7"/>
      <c r="C450" s="7"/>
      <c r="D450" s="7"/>
      <c r="E450" s="7"/>
      <c r="I450" s="7"/>
      <c r="J450" s="7"/>
    </row>
    <row r="451">
      <c r="B451" s="7"/>
      <c r="C451" s="7"/>
      <c r="D451" s="7"/>
      <c r="E451" s="7"/>
      <c r="I451" s="7"/>
      <c r="J451" s="7"/>
    </row>
    <row r="452">
      <c r="B452" s="7"/>
      <c r="C452" s="7"/>
      <c r="D452" s="7"/>
      <c r="E452" s="7"/>
      <c r="I452" s="7"/>
      <c r="J452" s="7"/>
    </row>
    <row r="453">
      <c r="B453" s="7"/>
      <c r="C453" s="7"/>
      <c r="D453" s="7"/>
      <c r="E453" s="7"/>
      <c r="I453" s="7"/>
      <c r="J453" s="7"/>
    </row>
    <row r="454">
      <c r="B454" s="7"/>
      <c r="C454" s="7"/>
      <c r="D454" s="7"/>
      <c r="E454" s="7"/>
      <c r="I454" s="7"/>
      <c r="J454" s="7"/>
    </row>
    <row r="455">
      <c r="B455" s="7"/>
      <c r="C455" s="7"/>
      <c r="D455" s="7"/>
      <c r="E455" s="7"/>
      <c r="I455" s="7"/>
      <c r="J455" s="7"/>
    </row>
    <row r="456">
      <c r="B456" s="7"/>
      <c r="C456" s="7"/>
      <c r="D456" s="7"/>
      <c r="E456" s="7"/>
      <c r="I456" s="7"/>
      <c r="J456" s="7"/>
    </row>
    <row r="457">
      <c r="B457" s="7"/>
      <c r="C457" s="7"/>
      <c r="D457" s="7"/>
      <c r="E457" s="7"/>
      <c r="I457" s="7"/>
      <c r="J457" s="7"/>
    </row>
    <row r="458">
      <c r="B458" s="7"/>
      <c r="C458" s="7"/>
      <c r="D458" s="7"/>
      <c r="E458" s="7"/>
      <c r="I458" s="7"/>
      <c r="J458" s="7"/>
    </row>
    <row r="459">
      <c r="B459" s="7"/>
      <c r="C459" s="7"/>
      <c r="D459" s="7"/>
      <c r="E459" s="7"/>
      <c r="I459" s="7"/>
      <c r="J459" s="7"/>
    </row>
    <row r="460">
      <c r="B460" s="7"/>
      <c r="C460" s="7"/>
      <c r="D460" s="7"/>
      <c r="E460" s="7"/>
      <c r="I460" s="7"/>
      <c r="J460" s="7"/>
    </row>
    <row r="461">
      <c r="B461" s="7"/>
      <c r="C461" s="7"/>
      <c r="D461" s="7"/>
      <c r="E461" s="7"/>
      <c r="I461" s="7"/>
      <c r="J461" s="7"/>
    </row>
    <row r="462">
      <c r="B462" s="7"/>
      <c r="C462" s="7"/>
      <c r="D462" s="7"/>
      <c r="E462" s="7"/>
      <c r="I462" s="7"/>
      <c r="J462" s="7"/>
    </row>
    <row r="463">
      <c r="B463" s="7"/>
      <c r="C463" s="7"/>
      <c r="D463" s="7"/>
      <c r="E463" s="7"/>
      <c r="I463" s="7"/>
      <c r="J463" s="7"/>
    </row>
    <row r="464">
      <c r="B464" s="7"/>
      <c r="C464" s="7"/>
      <c r="D464" s="7"/>
      <c r="E464" s="7"/>
      <c r="I464" s="7"/>
      <c r="J464" s="7"/>
    </row>
    <row r="465">
      <c r="B465" s="7"/>
      <c r="C465" s="7"/>
      <c r="D465" s="7"/>
      <c r="E465" s="7"/>
      <c r="I465" s="7"/>
      <c r="J465" s="7"/>
    </row>
    <row r="466">
      <c r="B466" s="7"/>
      <c r="C466" s="7"/>
      <c r="D466" s="7"/>
      <c r="E466" s="7"/>
      <c r="I466" s="7"/>
      <c r="J466" s="7"/>
    </row>
    <row r="467">
      <c r="B467" s="7"/>
      <c r="C467" s="7"/>
      <c r="D467" s="7"/>
      <c r="E467" s="7"/>
      <c r="I467" s="7"/>
      <c r="J467" s="7"/>
    </row>
    <row r="468">
      <c r="B468" s="7"/>
      <c r="C468" s="7"/>
      <c r="D468" s="7"/>
      <c r="E468" s="7"/>
      <c r="I468" s="7"/>
      <c r="J468" s="7"/>
    </row>
    <row r="469">
      <c r="B469" s="7"/>
      <c r="C469" s="7"/>
      <c r="D469" s="7"/>
      <c r="E469" s="7"/>
      <c r="I469" s="7"/>
      <c r="J469" s="7"/>
    </row>
    <row r="470">
      <c r="B470" s="7"/>
      <c r="C470" s="7"/>
      <c r="D470" s="7"/>
      <c r="E470" s="7"/>
      <c r="I470" s="7"/>
      <c r="J470" s="7"/>
    </row>
    <row r="471">
      <c r="B471" s="7"/>
      <c r="C471" s="7"/>
      <c r="D471" s="7"/>
      <c r="E471" s="7"/>
      <c r="I471" s="7"/>
      <c r="J471" s="7"/>
    </row>
    <row r="472">
      <c r="B472" s="7"/>
      <c r="C472" s="7"/>
      <c r="D472" s="7"/>
      <c r="E472" s="7"/>
      <c r="I472" s="7"/>
      <c r="J472" s="7"/>
    </row>
    <row r="473">
      <c r="B473" s="7"/>
      <c r="C473" s="7"/>
      <c r="D473" s="7"/>
      <c r="E473" s="7"/>
      <c r="I473" s="7"/>
      <c r="J473" s="7"/>
    </row>
    <row r="474">
      <c r="B474" s="7"/>
      <c r="C474" s="7"/>
      <c r="D474" s="7"/>
      <c r="E474" s="7"/>
      <c r="I474" s="7"/>
      <c r="J474" s="7"/>
    </row>
    <row r="475">
      <c r="B475" s="7"/>
      <c r="C475" s="7"/>
      <c r="D475" s="7"/>
      <c r="E475" s="7"/>
      <c r="I475" s="7"/>
      <c r="J475" s="7"/>
    </row>
    <row r="476">
      <c r="B476" s="7"/>
      <c r="C476" s="7"/>
      <c r="D476" s="7"/>
      <c r="E476" s="7"/>
      <c r="I476" s="7"/>
      <c r="J476" s="7"/>
    </row>
    <row r="477">
      <c r="B477" s="7"/>
      <c r="C477" s="7"/>
      <c r="D477" s="7"/>
      <c r="E477" s="7"/>
      <c r="I477" s="7"/>
      <c r="J477" s="7"/>
    </row>
    <row r="478">
      <c r="B478" s="7"/>
      <c r="C478" s="7"/>
      <c r="D478" s="7"/>
      <c r="E478" s="7"/>
      <c r="I478" s="7"/>
      <c r="J478" s="7"/>
    </row>
    <row r="479">
      <c r="B479" s="7"/>
      <c r="C479" s="7"/>
      <c r="D479" s="7"/>
      <c r="E479" s="7"/>
      <c r="I479" s="7"/>
      <c r="J479" s="7"/>
    </row>
    <row r="480">
      <c r="B480" s="7"/>
      <c r="C480" s="7"/>
      <c r="D480" s="7"/>
      <c r="E480" s="7"/>
      <c r="I480" s="7"/>
      <c r="J480" s="7"/>
    </row>
    <row r="481">
      <c r="B481" s="7"/>
      <c r="C481" s="7"/>
      <c r="D481" s="7"/>
      <c r="E481" s="7"/>
      <c r="I481" s="7"/>
      <c r="J481" s="7"/>
    </row>
    <row r="482">
      <c r="B482" s="7"/>
      <c r="C482" s="7"/>
      <c r="D482" s="7"/>
      <c r="E482" s="7"/>
      <c r="I482" s="7"/>
      <c r="J482" s="7"/>
    </row>
    <row r="483">
      <c r="B483" s="7"/>
      <c r="C483" s="7"/>
      <c r="D483" s="7"/>
      <c r="E483" s="7"/>
      <c r="I483" s="7"/>
      <c r="J483" s="7"/>
    </row>
    <row r="484">
      <c r="B484" s="7"/>
      <c r="C484" s="7"/>
      <c r="D484" s="7"/>
      <c r="E484" s="7"/>
      <c r="I484" s="7"/>
      <c r="J484" s="7"/>
    </row>
    <row r="485">
      <c r="B485" s="7"/>
      <c r="C485" s="7"/>
      <c r="D485" s="7"/>
      <c r="E485" s="7"/>
      <c r="I485" s="7"/>
      <c r="J485" s="7"/>
    </row>
    <row r="486">
      <c r="B486" s="7"/>
      <c r="C486" s="7"/>
      <c r="D486" s="7"/>
      <c r="E486" s="7"/>
      <c r="I486" s="7"/>
      <c r="J486" s="7"/>
    </row>
    <row r="487">
      <c r="B487" s="7"/>
      <c r="C487" s="7"/>
      <c r="D487" s="7"/>
      <c r="E487" s="7"/>
      <c r="I487" s="7"/>
      <c r="J487" s="7"/>
    </row>
    <row r="488">
      <c r="B488" s="7"/>
      <c r="C488" s="7"/>
      <c r="D488" s="7"/>
      <c r="E488" s="7"/>
      <c r="I488" s="7"/>
      <c r="J488" s="7"/>
    </row>
    <row r="489">
      <c r="B489" s="7"/>
      <c r="C489" s="7"/>
      <c r="D489" s="7"/>
      <c r="E489" s="7"/>
      <c r="I489" s="7"/>
      <c r="J489" s="7"/>
    </row>
    <row r="490">
      <c r="B490" s="7"/>
      <c r="C490" s="7"/>
      <c r="D490" s="7"/>
      <c r="E490" s="7"/>
      <c r="I490" s="7"/>
      <c r="J490" s="7"/>
    </row>
    <row r="491">
      <c r="B491" s="7"/>
      <c r="C491" s="7"/>
      <c r="D491" s="7"/>
      <c r="E491" s="7"/>
      <c r="I491" s="7"/>
      <c r="J491" s="7"/>
    </row>
    <row r="492">
      <c r="B492" s="7"/>
      <c r="C492" s="7"/>
      <c r="D492" s="7"/>
      <c r="E492" s="7"/>
      <c r="I492" s="7"/>
      <c r="J492" s="7"/>
    </row>
    <row r="493">
      <c r="B493" s="7"/>
      <c r="C493" s="7"/>
      <c r="D493" s="7"/>
      <c r="E493" s="7"/>
      <c r="I493" s="7"/>
      <c r="J493" s="7"/>
    </row>
    <row r="494">
      <c r="B494" s="7"/>
      <c r="C494" s="7"/>
      <c r="D494" s="7"/>
      <c r="E494" s="7"/>
      <c r="I494" s="7"/>
      <c r="J494" s="7"/>
    </row>
    <row r="495">
      <c r="B495" s="7"/>
      <c r="C495" s="7"/>
      <c r="D495" s="7"/>
      <c r="E495" s="7"/>
      <c r="I495" s="7"/>
      <c r="J495" s="7"/>
    </row>
    <row r="496">
      <c r="B496" s="7"/>
      <c r="C496" s="7"/>
      <c r="D496" s="7"/>
      <c r="E496" s="7"/>
      <c r="I496" s="7"/>
      <c r="J496" s="7"/>
    </row>
    <row r="497">
      <c r="B497" s="7"/>
      <c r="C497" s="7"/>
      <c r="D497" s="7"/>
      <c r="E497" s="7"/>
      <c r="I497" s="7"/>
      <c r="J497" s="7"/>
    </row>
    <row r="498">
      <c r="B498" s="7"/>
      <c r="C498" s="7"/>
      <c r="D498" s="7"/>
      <c r="E498" s="7"/>
      <c r="I498" s="7"/>
      <c r="J498" s="7"/>
    </row>
    <row r="499">
      <c r="B499" s="7"/>
      <c r="C499" s="7"/>
      <c r="D499" s="7"/>
      <c r="E499" s="7"/>
      <c r="I499" s="7"/>
      <c r="J499" s="7"/>
    </row>
    <row r="500">
      <c r="B500" s="7"/>
      <c r="C500" s="7"/>
      <c r="D500" s="7"/>
      <c r="E500" s="7"/>
      <c r="I500" s="7"/>
      <c r="J500" s="7"/>
    </row>
    <row r="501">
      <c r="B501" s="7"/>
      <c r="C501" s="7"/>
      <c r="D501" s="7"/>
      <c r="E501" s="7"/>
      <c r="I501" s="7"/>
      <c r="J501" s="7"/>
    </row>
    <row r="502">
      <c r="B502" s="7"/>
      <c r="C502" s="7"/>
      <c r="D502" s="7"/>
      <c r="E502" s="7"/>
      <c r="I502" s="7"/>
      <c r="J502" s="7"/>
    </row>
    <row r="503">
      <c r="B503" s="7"/>
      <c r="C503" s="7"/>
      <c r="D503" s="7"/>
      <c r="E503" s="7"/>
      <c r="I503" s="7"/>
      <c r="J503" s="7"/>
    </row>
    <row r="504">
      <c r="B504" s="7"/>
      <c r="C504" s="7"/>
      <c r="D504" s="7"/>
      <c r="E504" s="7"/>
      <c r="I504" s="7"/>
      <c r="J504" s="7"/>
    </row>
    <row r="505">
      <c r="B505" s="7"/>
      <c r="C505" s="7"/>
      <c r="D505" s="7"/>
      <c r="E505" s="7"/>
      <c r="I505" s="7"/>
      <c r="J505" s="7"/>
    </row>
    <row r="506">
      <c r="B506" s="7"/>
      <c r="C506" s="7"/>
      <c r="D506" s="7"/>
      <c r="E506" s="7"/>
      <c r="I506" s="7"/>
      <c r="J506" s="7"/>
    </row>
    <row r="507">
      <c r="B507" s="7"/>
      <c r="C507" s="7"/>
      <c r="D507" s="7"/>
      <c r="E507" s="7"/>
      <c r="I507" s="7"/>
      <c r="J507" s="7"/>
    </row>
    <row r="508">
      <c r="B508" s="7"/>
      <c r="C508" s="7"/>
      <c r="D508" s="7"/>
      <c r="E508" s="7"/>
      <c r="I508" s="7"/>
      <c r="J508" s="7"/>
    </row>
    <row r="509">
      <c r="B509" s="7"/>
      <c r="C509" s="7"/>
      <c r="D509" s="7"/>
      <c r="E509" s="7"/>
      <c r="I509" s="7"/>
      <c r="J509" s="7"/>
    </row>
    <row r="510">
      <c r="B510" s="7"/>
      <c r="C510" s="7"/>
      <c r="D510" s="7"/>
      <c r="E510" s="7"/>
      <c r="I510" s="7"/>
      <c r="J510" s="7"/>
    </row>
    <row r="511">
      <c r="B511" s="7"/>
      <c r="C511" s="7"/>
      <c r="D511" s="7"/>
      <c r="E511" s="7"/>
      <c r="I511" s="7"/>
      <c r="J511" s="7"/>
    </row>
    <row r="512">
      <c r="B512" s="7"/>
      <c r="C512" s="7"/>
      <c r="D512" s="7"/>
      <c r="E512" s="7"/>
      <c r="I512" s="7"/>
      <c r="J512" s="7"/>
    </row>
    <row r="513">
      <c r="B513" s="7"/>
      <c r="C513" s="7"/>
      <c r="D513" s="7"/>
      <c r="E513" s="7"/>
      <c r="I513" s="7"/>
      <c r="J513" s="7"/>
    </row>
    <row r="514">
      <c r="B514" s="7"/>
      <c r="C514" s="7"/>
      <c r="D514" s="7"/>
      <c r="E514" s="7"/>
      <c r="I514" s="7"/>
      <c r="J514" s="7"/>
    </row>
    <row r="515">
      <c r="B515" s="7"/>
      <c r="C515" s="7"/>
      <c r="D515" s="7"/>
      <c r="E515" s="7"/>
      <c r="I515" s="7"/>
      <c r="J515" s="7"/>
    </row>
    <row r="516">
      <c r="B516" s="7"/>
      <c r="C516" s="7"/>
      <c r="D516" s="7"/>
      <c r="E516" s="7"/>
      <c r="I516" s="7"/>
      <c r="J516" s="7"/>
    </row>
    <row r="517">
      <c r="B517" s="7"/>
      <c r="C517" s="7"/>
      <c r="D517" s="7"/>
      <c r="E517" s="7"/>
      <c r="I517" s="7"/>
      <c r="J517" s="7"/>
    </row>
    <row r="518">
      <c r="B518" s="7"/>
      <c r="C518" s="7"/>
      <c r="D518" s="7"/>
      <c r="E518" s="7"/>
      <c r="I518" s="7"/>
      <c r="J518" s="7"/>
    </row>
    <row r="519">
      <c r="B519" s="7"/>
      <c r="C519" s="7"/>
      <c r="D519" s="7"/>
      <c r="E519" s="7"/>
      <c r="I519" s="7"/>
      <c r="J519" s="7"/>
    </row>
    <row r="520">
      <c r="B520" s="7"/>
      <c r="C520" s="7"/>
      <c r="D520" s="7"/>
      <c r="E520" s="7"/>
      <c r="I520" s="7"/>
      <c r="J520" s="7"/>
    </row>
    <row r="521">
      <c r="B521" s="7"/>
      <c r="C521" s="7"/>
      <c r="D521" s="7"/>
      <c r="E521" s="7"/>
      <c r="I521" s="7"/>
      <c r="J521" s="7"/>
    </row>
    <row r="522">
      <c r="B522" s="7"/>
      <c r="C522" s="7"/>
      <c r="D522" s="7"/>
      <c r="E522" s="7"/>
      <c r="I522" s="7"/>
      <c r="J522" s="7"/>
    </row>
    <row r="523">
      <c r="B523" s="7"/>
      <c r="C523" s="7"/>
      <c r="D523" s="7"/>
      <c r="E523" s="7"/>
      <c r="I523" s="7"/>
      <c r="J523" s="7"/>
    </row>
    <row r="524">
      <c r="B524" s="7"/>
      <c r="C524" s="7"/>
      <c r="D524" s="7"/>
      <c r="E524" s="7"/>
      <c r="I524" s="7"/>
      <c r="J524" s="7"/>
    </row>
    <row r="525">
      <c r="B525" s="7"/>
      <c r="C525" s="7"/>
      <c r="D525" s="7"/>
      <c r="E525" s="7"/>
      <c r="I525" s="7"/>
      <c r="J525" s="7"/>
    </row>
    <row r="526">
      <c r="B526" s="7"/>
      <c r="C526" s="7"/>
      <c r="D526" s="7"/>
      <c r="E526" s="7"/>
      <c r="I526" s="7"/>
      <c r="J526" s="7"/>
    </row>
    <row r="527">
      <c r="B527" s="7"/>
      <c r="C527" s="7"/>
      <c r="D527" s="7"/>
      <c r="E527" s="7"/>
      <c r="I527" s="7"/>
      <c r="J527" s="7"/>
    </row>
    <row r="528">
      <c r="B528" s="7"/>
      <c r="C528" s="7"/>
      <c r="D528" s="7"/>
      <c r="E528" s="7"/>
      <c r="I528" s="7"/>
      <c r="J528" s="7"/>
    </row>
    <row r="529">
      <c r="B529" s="7"/>
      <c r="C529" s="7"/>
      <c r="D529" s="7"/>
      <c r="E529" s="7"/>
      <c r="I529" s="7"/>
      <c r="J529" s="7"/>
    </row>
    <row r="530">
      <c r="B530" s="7"/>
      <c r="C530" s="7"/>
      <c r="D530" s="7"/>
      <c r="E530" s="7"/>
      <c r="I530" s="7"/>
      <c r="J530" s="7"/>
    </row>
    <row r="531">
      <c r="B531" s="7"/>
      <c r="C531" s="7"/>
      <c r="D531" s="7"/>
      <c r="E531" s="7"/>
      <c r="I531" s="7"/>
      <c r="J531" s="7"/>
    </row>
    <row r="532">
      <c r="B532" s="7"/>
      <c r="C532" s="7"/>
      <c r="D532" s="7"/>
      <c r="E532" s="7"/>
      <c r="I532" s="7"/>
      <c r="J532" s="7"/>
    </row>
    <row r="533">
      <c r="B533" s="7"/>
      <c r="C533" s="7"/>
      <c r="D533" s="7"/>
      <c r="E533" s="7"/>
      <c r="I533" s="7"/>
      <c r="J533" s="7"/>
    </row>
    <row r="534">
      <c r="B534" s="7"/>
      <c r="C534" s="7"/>
      <c r="D534" s="7"/>
      <c r="E534" s="7"/>
      <c r="I534" s="7"/>
      <c r="J534" s="7"/>
    </row>
    <row r="535">
      <c r="B535" s="7"/>
      <c r="C535" s="7"/>
      <c r="D535" s="7"/>
      <c r="E535" s="7"/>
      <c r="I535" s="7"/>
      <c r="J535" s="7"/>
    </row>
    <row r="536">
      <c r="B536" s="7"/>
      <c r="C536" s="7"/>
      <c r="D536" s="7"/>
      <c r="E536" s="7"/>
      <c r="I536" s="7"/>
      <c r="J536" s="7"/>
    </row>
    <row r="537">
      <c r="B537" s="7"/>
      <c r="C537" s="7"/>
      <c r="D537" s="7"/>
      <c r="E537" s="7"/>
      <c r="I537" s="7"/>
      <c r="J537" s="7"/>
    </row>
    <row r="538">
      <c r="B538" s="7"/>
      <c r="C538" s="7"/>
      <c r="D538" s="7"/>
      <c r="E538" s="7"/>
      <c r="I538" s="7"/>
      <c r="J538" s="7"/>
    </row>
    <row r="539">
      <c r="B539" s="7"/>
      <c r="C539" s="7"/>
      <c r="D539" s="7"/>
      <c r="E539" s="7"/>
      <c r="I539" s="7"/>
      <c r="J539" s="7"/>
    </row>
    <row r="540">
      <c r="B540" s="7"/>
      <c r="C540" s="7"/>
      <c r="D540" s="7"/>
      <c r="E540" s="7"/>
      <c r="I540" s="7"/>
      <c r="J540" s="7"/>
    </row>
    <row r="541">
      <c r="B541" s="7"/>
      <c r="C541" s="7"/>
      <c r="D541" s="7"/>
      <c r="E541" s="7"/>
      <c r="I541" s="7"/>
      <c r="J541" s="7"/>
    </row>
    <row r="542">
      <c r="B542" s="7"/>
      <c r="C542" s="7"/>
      <c r="D542" s="7"/>
      <c r="E542" s="7"/>
      <c r="I542" s="7"/>
      <c r="J542" s="7"/>
    </row>
    <row r="543">
      <c r="B543" s="7"/>
      <c r="C543" s="7"/>
      <c r="D543" s="7"/>
      <c r="E543" s="7"/>
      <c r="I543" s="7"/>
      <c r="J543" s="7"/>
    </row>
    <row r="544">
      <c r="B544" s="7"/>
      <c r="C544" s="7"/>
      <c r="D544" s="7"/>
      <c r="E544" s="7"/>
      <c r="I544" s="7"/>
      <c r="J544" s="7"/>
    </row>
    <row r="545">
      <c r="B545" s="7"/>
      <c r="C545" s="7"/>
      <c r="D545" s="7"/>
      <c r="E545" s="7"/>
      <c r="I545" s="7"/>
      <c r="J545" s="7"/>
    </row>
    <row r="546">
      <c r="B546" s="7"/>
      <c r="C546" s="7"/>
      <c r="D546" s="7"/>
      <c r="E546" s="7"/>
      <c r="I546" s="7"/>
      <c r="J546" s="7"/>
    </row>
    <row r="547">
      <c r="B547" s="7"/>
      <c r="C547" s="7"/>
      <c r="D547" s="7"/>
      <c r="E547" s="7"/>
      <c r="I547" s="7"/>
      <c r="J547" s="7"/>
    </row>
    <row r="548">
      <c r="B548" s="7"/>
      <c r="C548" s="7"/>
      <c r="D548" s="7"/>
      <c r="E548" s="7"/>
      <c r="I548" s="7"/>
      <c r="J548" s="7"/>
    </row>
    <row r="549">
      <c r="B549" s="7"/>
      <c r="C549" s="7"/>
      <c r="D549" s="7"/>
      <c r="E549" s="7"/>
      <c r="I549" s="7"/>
      <c r="J549" s="7"/>
    </row>
    <row r="550">
      <c r="B550" s="7"/>
      <c r="C550" s="7"/>
      <c r="D550" s="7"/>
      <c r="E550" s="7"/>
      <c r="I550" s="7"/>
      <c r="J550" s="7"/>
    </row>
    <row r="551">
      <c r="B551" s="7"/>
      <c r="C551" s="7"/>
      <c r="D551" s="7"/>
      <c r="E551" s="7"/>
      <c r="I551" s="7"/>
      <c r="J551" s="7"/>
    </row>
    <row r="552">
      <c r="B552" s="7"/>
      <c r="C552" s="7"/>
      <c r="D552" s="7"/>
      <c r="E552" s="7"/>
      <c r="I552" s="7"/>
      <c r="J552" s="7"/>
    </row>
    <row r="553">
      <c r="B553" s="7"/>
      <c r="C553" s="7"/>
      <c r="D553" s="7"/>
      <c r="E553" s="7"/>
      <c r="I553" s="7"/>
      <c r="J553" s="7"/>
    </row>
    <row r="554">
      <c r="B554" s="7"/>
      <c r="C554" s="7"/>
      <c r="D554" s="7"/>
      <c r="E554" s="7"/>
      <c r="I554" s="7"/>
      <c r="J554" s="7"/>
    </row>
    <row r="555">
      <c r="B555" s="7"/>
      <c r="C555" s="7"/>
      <c r="D555" s="7"/>
      <c r="E555" s="7"/>
      <c r="I555" s="7"/>
      <c r="J555" s="7"/>
    </row>
    <row r="556">
      <c r="B556" s="7"/>
      <c r="C556" s="7"/>
      <c r="D556" s="7"/>
      <c r="E556" s="7"/>
      <c r="I556" s="7"/>
      <c r="J556" s="7"/>
    </row>
    <row r="557">
      <c r="B557" s="7"/>
      <c r="C557" s="7"/>
      <c r="D557" s="7"/>
      <c r="E557" s="7"/>
      <c r="I557" s="7"/>
      <c r="J557" s="7"/>
    </row>
    <row r="558">
      <c r="B558" s="7"/>
      <c r="C558" s="7"/>
      <c r="D558" s="7"/>
      <c r="E558" s="7"/>
      <c r="I558" s="7"/>
      <c r="J558" s="7"/>
    </row>
    <row r="559">
      <c r="B559" s="7"/>
      <c r="C559" s="7"/>
      <c r="D559" s="7"/>
      <c r="E559" s="7"/>
      <c r="I559" s="7"/>
      <c r="J559" s="7"/>
    </row>
    <row r="560">
      <c r="B560" s="7"/>
      <c r="C560" s="7"/>
      <c r="D560" s="7"/>
      <c r="E560" s="7"/>
      <c r="I560" s="7"/>
      <c r="J560" s="7"/>
    </row>
    <row r="561">
      <c r="B561" s="7"/>
      <c r="C561" s="7"/>
      <c r="D561" s="7"/>
      <c r="E561" s="7"/>
      <c r="I561" s="7"/>
      <c r="J561" s="7"/>
    </row>
    <row r="562">
      <c r="B562" s="7"/>
      <c r="C562" s="7"/>
      <c r="D562" s="7"/>
      <c r="E562" s="7"/>
      <c r="I562" s="7"/>
      <c r="J562" s="7"/>
    </row>
    <row r="563">
      <c r="B563" s="7"/>
      <c r="C563" s="7"/>
      <c r="D563" s="7"/>
      <c r="E563" s="7"/>
      <c r="I563" s="7"/>
      <c r="J563" s="7"/>
    </row>
    <row r="564">
      <c r="B564" s="7"/>
      <c r="C564" s="7"/>
      <c r="D564" s="7"/>
      <c r="E564" s="7"/>
      <c r="I564" s="7"/>
      <c r="J564" s="7"/>
    </row>
    <row r="565">
      <c r="B565" s="7"/>
      <c r="C565" s="7"/>
      <c r="D565" s="7"/>
      <c r="E565" s="7"/>
      <c r="I565" s="7"/>
      <c r="J565" s="7"/>
    </row>
    <row r="566">
      <c r="B566" s="7"/>
      <c r="C566" s="7"/>
      <c r="D566" s="7"/>
      <c r="E566" s="7"/>
      <c r="I566" s="7"/>
      <c r="J566" s="7"/>
    </row>
    <row r="567">
      <c r="B567" s="7"/>
      <c r="C567" s="7"/>
      <c r="D567" s="7"/>
      <c r="E567" s="7"/>
      <c r="I567" s="7"/>
      <c r="J567" s="7"/>
    </row>
    <row r="568">
      <c r="B568" s="7"/>
      <c r="C568" s="7"/>
      <c r="D568" s="7"/>
      <c r="E568" s="7"/>
      <c r="I568" s="7"/>
      <c r="J568" s="7"/>
    </row>
    <row r="569">
      <c r="B569" s="7"/>
      <c r="C569" s="7"/>
      <c r="D569" s="7"/>
      <c r="E569" s="7"/>
      <c r="I569" s="7"/>
      <c r="J569" s="7"/>
    </row>
    <row r="570">
      <c r="B570" s="7"/>
      <c r="C570" s="7"/>
      <c r="D570" s="7"/>
      <c r="E570" s="7"/>
      <c r="I570" s="7"/>
      <c r="J570" s="7"/>
    </row>
    <row r="571">
      <c r="B571" s="7"/>
      <c r="C571" s="7"/>
      <c r="D571" s="7"/>
      <c r="E571" s="7"/>
      <c r="I571" s="7"/>
      <c r="J571" s="7"/>
    </row>
    <row r="572">
      <c r="B572" s="7"/>
      <c r="C572" s="7"/>
      <c r="D572" s="7"/>
      <c r="E572" s="7"/>
      <c r="I572" s="7"/>
      <c r="J572" s="7"/>
    </row>
    <row r="573">
      <c r="B573" s="7"/>
      <c r="C573" s="7"/>
      <c r="D573" s="7"/>
      <c r="E573" s="7"/>
      <c r="I573" s="7"/>
      <c r="J573" s="7"/>
    </row>
    <row r="574">
      <c r="B574" s="7"/>
      <c r="C574" s="7"/>
      <c r="D574" s="7"/>
      <c r="E574" s="7"/>
      <c r="I574" s="7"/>
      <c r="J574" s="7"/>
    </row>
    <row r="575">
      <c r="B575" s="7"/>
      <c r="C575" s="7"/>
      <c r="D575" s="7"/>
      <c r="E575" s="7"/>
      <c r="I575" s="7"/>
      <c r="J575" s="7"/>
    </row>
    <row r="576">
      <c r="B576" s="7"/>
      <c r="C576" s="7"/>
      <c r="D576" s="7"/>
      <c r="E576" s="7"/>
      <c r="I576" s="7"/>
      <c r="J576" s="7"/>
    </row>
    <row r="577">
      <c r="B577" s="7"/>
      <c r="C577" s="7"/>
      <c r="D577" s="7"/>
      <c r="E577" s="7"/>
      <c r="I577" s="7"/>
      <c r="J577" s="7"/>
    </row>
    <row r="578">
      <c r="B578" s="7"/>
      <c r="C578" s="7"/>
      <c r="D578" s="7"/>
      <c r="E578" s="7"/>
      <c r="I578" s="7"/>
      <c r="J578" s="7"/>
    </row>
    <row r="579">
      <c r="B579" s="7"/>
      <c r="C579" s="7"/>
      <c r="D579" s="7"/>
      <c r="E579" s="7"/>
      <c r="I579" s="7"/>
      <c r="J579" s="7"/>
    </row>
    <row r="580">
      <c r="B580" s="7"/>
      <c r="C580" s="7"/>
      <c r="D580" s="7"/>
      <c r="E580" s="7"/>
      <c r="I580" s="7"/>
      <c r="J580" s="7"/>
    </row>
    <row r="581">
      <c r="B581" s="7"/>
      <c r="C581" s="7"/>
      <c r="D581" s="7"/>
      <c r="E581" s="7"/>
      <c r="I581" s="7"/>
      <c r="J581" s="7"/>
    </row>
    <row r="582">
      <c r="B582" s="7"/>
      <c r="C582" s="7"/>
      <c r="D582" s="7"/>
      <c r="E582" s="7"/>
      <c r="I582" s="7"/>
      <c r="J582" s="7"/>
    </row>
    <row r="583">
      <c r="B583" s="7"/>
      <c r="C583" s="7"/>
      <c r="D583" s="7"/>
      <c r="E583" s="7"/>
      <c r="I583" s="7"/>
      <c r="J583" s="7"/>
    </row>
    <row r="584">
      <c r="B584" s="7"/>
      <c r="C584" s="7"/>
      <c r="D584" s="7"/>
      <c r="E584" s="7"/>
      <c r="I584" s="7"/>
      <c r="J584" s="7"/>
    </row>
    <row r="585">
      <c r="B585" s="7"/>
      <c r="C585" s="7"/>
      <c r="D585" s="7"/>
      <c r="E585" s="7"/>
      <c r="I585" s="7"/>
      <c r="J585" s="7"/>
    </row>
    <row r="586">
      <c r="B586" s="7"/>
      <c r="C586" s="7"/>
      <c r="D586" s="7"/>
      <c r="E586" s="7"/>
      <c r="I586" s="7"/>
      <c r="J586" s="7"/>
    </row>
    <row r="587">
      <c r="B587" s="7"/>
      <c r="C587" s="7"/>
      <c r="D587" s="7"/>
      <c r="E587" s="7"/>
      <c r="I587" s="7"/>
      <c r="J587" s="7"/>
    </row>
    <row r="588">
      <c r="B588" s="7"/>
      <c r="C588" s="7"/>
      <c r="D588" s="7"/>
      <c r="E588" s="7"/>
      <c r="I588" s="7"/>
      <c r="J588" s="7"/>
    </row>
    <row r="589">
      <c r="B589" s="7"/>
      <c r="C589" s="7"/>
      <c r="D589" s="7"/>
      <c r="E589" s="7"/>
      <c r="I589" s="7"/>
      <c r="J589" s="7"/>
    </row>
    <row r="590">
      <c r="B590" s="7"/>
      <c r="C590" s="7"/>
      <c r="D590" s="7"/>
      <c r="E590" s="7"/>
      <c r="I590" s="7"/>
      <c r="J590" s="7"/>
    </row>
    <row r="591">
      <c r="B591" s="7"/>
      <c r="C591" s="7"/>
      <c r="D591" s="7"/>
      <c r="E591" s="7"/>
      <c r="I591" s="7"/>
      <c r="J591" s="7"/>
    </row>
    <row r="592">
      <c r="B592" s="7"/>
      <c r="C592" s="7"/>
      <c r="D592" s="7"/>
      <c r="E592" s="7"/>
      <c r="I592" s="7"/>
      <c r="J592" s="7"/>
    </row>
    <row r="593">
      <c r="B593" s="7"/>
      <c r="C593" s="7"/>
      <c r="D593" s="7"/>
      <c r="E593" s="7"/>
      <c r="I593" s="7"/>
      <c r="J593" s="7"/>
    </row>
    <row r="594">
      <c r="B594" s="7"/>
      <c r="C594" s="7"/>
      <c r="D594" s="7"/>
      <c r="E594" s="7"/>
      <c r="I594" s="7"/>
      <c r="J594" s="7"/>
    </row>
    <row r="595">
      <c r="B595" s="7"/>
      <c r="C595" s="7"/>
      <c r="D595" s="7"/>
      <c r="E595" s="7"/>
      <c r="I595" s="7"/>
      <c r="J595" s="7"/>
    </row>
    <row r="596">
      <c r="B596" s="7"/>
      <c r="C596" s="7"/>
      <c r="D596" s="7"/>
      <c r="E596" s="7"/>
      <c r="I596" s="7"/>
      <c r="J596" s="7"/>
    </row>
    <row r="597">
      <c r="B597" s="7"/>
      <c r="C597" s="7"/>
      <c r="D597" s="7"/>
      <c r="E597" s="7"/>
      <c r="I597" s="7"/>
      <c r="J597" s="7"/>
    </row>
    <row r="598">
      <c r="B598" s="7"/>
      <c r="C598" s="7"/>
      <c r="D598" s="7"/>
      <c r="E598" s="7"/>
      <c r="I598" s="7"/>
      <c r="J598" s="7"/>
    </row>
    <row r="599">
      <c r="B599" s="7"/>
      <c r="C599" s="7"/>
      <c r="D599" s="7"/>
      <c r="E599" s="7"/>
      <c r="I599" s="7"/>
      <c r="J599" s="7"/>
    </row>
    <row r="600">
      <c r="B600" s="7"/>
      <c r="C600" s="7"/>
      <c r="D600" s="7"/>
      <c r="E600" s="7"/>
      <c r="I600" s="7"/>
      <c r="J600" s="7"/>
    </row>
    <row r="601">
      <c r="B601" s="7"/>
      <c r="C601" s="7"/>
      <c r="D601" s="7"/>
      <c r="E601" s="7"/>
      <c r="I601" s="7"/>
      <c r="J601" s="7"/>
    </row>
    <row r="602">
      <c r="B602" s="7"/>
      <c r="C602" s="7"/>
      <c r="D602" s="7"/>
      <c r="E602" s="7"/>
      <c r="I602" s="7"/>
      <c r="J602" s="7"/>
    </row>
    <row r="603">
      <c r="B603" s="7"/>
      <c r="C603" s="7"/>
      <c r="D603" s="7"/>
      <c r="E603" s="7"/>
      <c r="I603" s="7"/>
      <c r="J603" s="7"/>
    </row>
    <row r="604">
      <c r="B604" s="7"/>
      <c r="C604" s="7"/>
      <c r="D604" s="7"/>
      <c r="E604" s="7"/>
      <c r="I604" s="7"/>
      <c r="J604" s="7"/>
    </row>
    <row r="605">
      <c r="B605" s="7"/>
      <c r="C605" s="7"/>
      <c r="D605" s="7"/>
      <c r="E605" s="7"/>
      <c r="I605" s="7"/>
      <c r="J605" s="7"/>
    </row>
    <row r="606">
      <c r="B606" s="7"/>
      <c r="C606" s="7"/>
      <c r="D606" s="7"/>
      <c r="E606" s="7"/>
      <c r="I606" s="7"/>
      <c r="J606" s="7"/>
    </row>
    <row r="607">
      <c r="B607" s="7"/>
      <c r="C607" s="7"/>
      <c r="D607" s="7"/>
      <c r="E607" s="7"/>
      <c r="I607" s="7"/>
      <c r="J607" s="7"/>
    </row>
    <row r="608">
      <c r="B608" s="7"/>
      <c r="C608" s="7"/>
      <c r="D608" s="7"/>
      <c r="E608" s="7"/>
      <c r="I608" s="7"/>
      <c r="J608" s="7"/>
    </row>
    <row r="609">
      <c r="B609" s="7"/>
      <c r="C609" s="7"/>
      <c r="D609" s="7"/>
      <c r="E609" s="7"/>
      <c r="I609" s="7"/>
      <c r="J609" s="7"/>
    </row>
    <row r="610">
      <c r="B610" s="7"/>
      <c r="C610" s="7"/>
      <c r="D610" s="7"/>
      <c r="E610" s="7"/>
      <c r="I610" s="7"/>
      <c r="J610" s="7"/>
    </row>
    <row r="611">
      <c r="B611" s="7"/>
      <c r="C611" s="7"/>
      <c r="D611" s="7"/>
      <c r="E611" s="7"/>
      <c r="I611" s="7"/>
      <c r="J611" s="7"/>
    </row>
    <row r="612">
      <c r="B612" s="7"/>
      <c r="C612" s="7"/>
      <c r="D612" s="7"/>
      <c r="E612" s="7"/>
      <c r="I612" s="7"/>
      <c r="J612" s="7"/>
    </row>
    <row r="613">
      <c r="B613" s="7"/>
      <c r="C613" s="7"/>
      <c r="D613" s="7"/>
      <c r="E613" s="7"/>
      <c r="I613" s="7"/>
      <c r="J613" s="7"/>
    </row>
    <row r="614">
      <c r="B614" s="7"/>
      <c r="C614" s="7"/>
      <c r="D614" s="7"/>
      <c r="E614" s="7"/>
      <c r="I614" s="7"/>
      <c r="J614" s="7"/>
    </row>
    <row r="615">
      <c r="B615" s="7"/>
      <c r="C615" s="7"/>
      <c r="D615" s="7"/>
      <c r="E615" s="7"/>
      <c r="I615" s="7"/>
      <c r="J615" s="7"/>
    </row>
    <row r="616">
      <c r="B616" s="7"/>
      <c r="C616" s="7"/>
      <c r="D616" s="7"/>
      <c r="E616" s="7"/>
      <c r="I616" s="7"/>
      <c r="J616" s="7"/>
    </row>
    <row r="617">
      <c r="B617" s="7"/>
      <c r="C617" s="7"/>
      <c r="D617" s="7"/>
      <c r="E617" s="7"/>
      <c r="I617" s="7"/>
      <c r="J617" s="7"/>
    </row>
    <row r="618">
      <c r="B618" s="7"/>
      <c r="C618" s="7"/>
      <c r="D618" s="7"/>
      <c r="E618" s="7"/>
      <c r="I618" s="7"/>
      <c r="J618" s="7"/>
    </row>
    <row r="619">
      <c r="B619" s="7"/>
      <c r="C619" s="7"/>
      <c r="D619" s="7"/>
      <c r="E619" s="7"/>
      <c r="I619" s="7"/>
      <c r="J619" s="7"/>
    </row>
    <row r="620">
      <c r="B620" s="7"/>
      <c r="C620" s="7"/>
      <c r="D620" s="7"/>
      <c r="E620" s="7"/>
      <c r="I620" s="7"/>
      <c r="J620" s="7"/>
    </row>
    <row r="621">
      <c r="B621" s="7"/>
      <c r="C621" s="7"/>
      <c r="D621" s="7"/>
      <c r="E621" s="7"/>
      <c r="I621" s="7"/>
      <c r="J621" s="7"/>
    </row>
    <row r="622">
      <c r="B622" s="7"/>
      <c r="C622" s="7"/>
      <c r="D622" s="7"/>
      <c r="E622" s="7"/>
      <c r="I622" s="7"/>
      <c r="J622" s="7"/>
    </row>
    <row r="623">
      <c r="B623" s="7"/>
      <c r="C623" s="7"/>
      <c r="D623" s="7"/>
      <c r="E623" s="7"/>
      <c r="I623" s="7"/>
      <c r="J623" s="7"/>
    </row>
    <row r="624">
      <c r="B624" s="7"/>
      <c r="C624" s="7"/>
      <c r="D624" s="7"/>
      <c r="E624" s="7"/>
      <c r="I624" s="7"/>
      <c r="J624" s="7"/>
    </row>
    <row r="625">
      <c r="B625" s="7"/>
      <c r="C625" s="7"/>
      <c r="D625" s="7"/>
      <c r="E625" s="7"/>
      <c r="I625" s="7"/>
      <c r="J625" s="7"/>
    </row>
    <row r="626">
      <c r="B626" s="7"/>
      <c r="C626" s="7"/>
      <c r="D626" s="7"/>
      <c r="E626" s="7"/>
      <c r="I626" s="7"/>
      <c r="J626" s="7"/>
    </row>
    <row r="627">
      <c r="B627" s="7"/>
      <c r="C627" s="7"/>
      <c r="D627" s="7"/>
      <c r="E627" s="7"/>
      <c r="I627" s="7"/>
      <c r="J627" s="7"/>
    </row>
    <row r="628">
      <c r="B628" s="7"/>
      <c r="C628" s="7"/>
      <c r="D628" s="7"/>
      <c r="E628" s="7"/>
      <c r="I628" s="7"/>
      <c r="J628" s="7"/>
    </row>
    <row r="629">
      <c r="B629" s="7"/>
      <c r="C629" s="7"/>
      <c r="D629" s="7"/>
      <c r="E629" s="7"/>
      <c r="I629" s="7"/>
      <c r="J629" s="7"/>
    </row>
    <row r="630">
      <c r="B630" s="7"/>
      <c r="C630" s="7"/>
      <c r="D630" s="7"/>
      <c r="E630" s="7"/>
      <c r="I630" s="7"/>
      <c r="J630" s="7"/>
    </row>
    <row r="631">
      <c r="B631" s="7"/>
      <c r="C631" s="7"/>
      <c r="D631" s="7"/>
      <c r="E631" s="7"/>
      <c r="I631" s="7"/>
      <c r="J631" s="7"/>
    </row>
    <row r="632">
      <c r="B632" s="7"/>
      <c r="C632" s="7"/>
      <c r="D632" s="7"/>
      <c r="E632" s="7"/>
      <c r="I632" s="7"/>
      <c r="J632" s="7"/>
    </row>
    <row r="633">
      <c r="B633" s="7"/>
      <c r="C633" s="7"/>
      <c r="D633" s="7"/>
      <c r="E633" s="7"/>
      <c r="I633" s="7"/>
      <c r="J633" s="7"/>
    </row>
    <row r="634">
      <c r="B634" s="7"/>
      <c r="C634" s="7"/>
      <c r="D634" s="7"/>
      <c r="E634" s="7"/>
      <c r="I634" s="7"/>
      <c r="J634" s="7"/>
    </row>
    <row r="635">
      <c r="B635" s="7"/>
      <c r="C635" s="7"/>
      <c r="D635" s="7"/>
      <c r="E635" s="7"/>
      <c r="I635" s="7"/>
      <c r="J635" s="7"/>
    </row>
    <row r="636">
      <c r="B636" s="7"/>
      <c r="C636" s="7"/>
      <c r="D636" s="7"/>
      <c r="E636" s="7"/>
      <c r="I636" s="7"/>
      <c r="J636" s="7"/>
    </row>
    <row r="637">
      <c r="B637" s="7"/>
      <c r="C637" s="7"/>
      <c r="D637" s="7"/>
      <c r="E637" s="7"/>
      <c r="I637" s="7"/>
      <c r="J637" s="7"/>
    </row>
    <row r="638">
      <c r="B638" s="7"/>
      <c r="C638" s="7"/>
      <c r="D638" s="7"/>
      <c r="E638" s="7"/>
      <c r="I638" s="7"/>
      <c r="J638" s="7"/>
    </row>
    <row r="639">
      <c r="B639" s="7"/>
      <c r="C639" s="7"/>
      <c r="D639" s="7"/>
      <c r="E639" s="7"/>
      <c r="I639" s="7"/>
      <c r="J639" s="7"/>
    </row>
    <row r="640">
      <c r="B640" s="7"/>
      <c r="C640" s="7"/>
      <c r="D640" s="7"/>
      <c r="E640" s="7"/>
      <c r="I640" s="7"/>
      <c r="J640" s="7"/>
    </row>
    <row r="641">
      <c r="B641" s="7"/>
      <c r="C641" s="7"/>
      <c r="D641" s="7"/>
      <c r="E641" s="7"/>
      <c r="I641" s="7"/>
      <c r="J641" s="7"/>
    </row>
    <row r="642">
      <c r="B642" s="7"/>
      <c r="C642" s="7"/>
      <c r="D642" s="7"/>
      <c r="E642" s="7"/>
      <c r="I642" s="7"/>
      <c r="J642" s="7"/>
    </row>
    <row r="643">
      <c r="B643" s="7"/>
      <c r="C643" s="7"/>
      <c r="D643" s="7"/>
      <c r="E643" s="7"/>
      <c r="I643" s="7"/>
      <c r="J643" s="7"/>
    </row>
    <row r="644">
      <c r="B644" s="7"/>
      <c r="C644" s="7"/>
      <c r="D644" s="7"/>
      <c r="E644" s="7"/>
      <c r="I644" s="7"/>
      <c r="J644" s="7"/>
    </row>
    <row r="645">
      <c r="B645" s="7"/>
      <c r="C645" s="7"/>
      <c r="D645" s="7"/>
      <c r="E645" s="7"/>
      <c r="I645" s="7"/>
      <c r="J645" s="7"/>
    </row>
    <row r="646">
      <c r="B646" s="7"/>
      <c r="C646" s="7"/>
      <c r="D646" s="7"/>
      <c r="E646" s="7"/>
      <c r="I646" s="7"/>
      <c r="J646" s="7"/>
    </row>
    <row r="647">
      <c r="B647" s="7"/>
      <c r="C647" s="7"/>
      <c r="D647" s="7"/>
      <c r="E647" s="7"/>
      <c r="I647" s="7"/>
      <c r="J647" s="7"/>
    </row>
    <row r="648">
      <c r="B648" s="7"/>
      <c r="C648" s="7"/>
      <c r="D648" s="7"/>
      <c r="E648" s="7"/>
      <c r="I648" s="7"/>
      <c r="J648" s="7"/>
    </row>
    <row r="649">
      <c r="B649" s="7"/>
      <c r="C649" s="7"/>
      <c r="D649" s="7"/>
      <c r="E649" s="7"/>
      <c r="I649" s="7"/>
      <c r="J649" s="7"/>
    </row>
    <row r="650">
      <c r="B650" s="7"/>
      <c r="C650" s="7"/>
      <c r="D650" s="7"/>
      <c r="E650" s="7"/>
      <c r="I650" s="7"/>
      <c r="J650" s="7"/>
    </row>
    <row r="651">
      <c r="B651" s="7"/>
      <c r="C651" s="7"/>
      <c r="D651" s="7"/>
      <c r="E651" s="7"/>
      <c r="I651" s="7"/>
      <c r="J651" s="7"/>
    </row>
    <row r="652">
      <c r="B652" s="7"/>
      <c r="C652" s="7"/>
      <c r="D652" s="7"/>
      <c r="E652" s="7"/>
      <c r="I652" s="7"/>
      <c r="J652" s="7"/>
    </row>
    <row r="653">
      <c r="B653" s="7"/>
      <c r="C653" s="7"/>
      <c r="D653" s="7"/>
      <c r="E653" s="7"/>
      <c r="I653" s="7"/>
      <c r="J653" s="7"/>
    </row>
    <row r="654">
      <c r="B654" s="7"/>
      <c r="C654" s="7"/>
      <c r="D654" s="7"/>
      <c r="E654" s="7"/>
      <c r="I654" s="7"/>
      <c r="J654" s="7"/>
    </row>
    <row r="655">
      <c r="B655" s="7"/>
      <c r="C655" s="7"/>
      <c r="D655" s="7"/>
      <c r="E655" s="7"/>
      <c r="I655" s="7"/>
      <c r="J655" s="7"/>
    </row>
    <row r="656">
      <c r="B656" s="7"/>
      <c r="C656" s="7"/>
      <c r="D656" s="7"/>
      <c r="E656" s="7"/>
      <c r="I656" s="7"/>
      <c r="J656" s="7"/>
    </row>
    <row r="657">
      <c r="B657" s="7"/>
      <c r="C657" s="7"/>
      <c r="D657" s="7"/>
      <c r="E657" s="7"/>
      <c r="I657" s="7"/>
      <c r="J657" s="7"/>
    </row>
    <row r="658">
      <c r="B658" s="7"/>
      <c r="C658" s="7"/>
      <c r="D658" s="7"/>
      <c r="E658" s="7"/>
      <c r="I658" s="7"/>
      <c r="J658" s="7"/>
    </row>
    <row r="659">
      <c r="B659" s="7"/>
      <c r="C659" s="7"/>
      <c r="D659" s="7"/>
      <c r="E659" s="7"/>
      <c r="I659" s="7"/>
      <c r="J659" s="7"/>
    </row>
    <row r="660">
      <c r="B660" s="7"/>
      <c r="C660" s="7"/>
      <c r="D660" s="7"/>
      <c r="E660" s="7"/>
      <c r="I660" s="7"/>
      <c r="J660" s="7"/>
    </row>
    <row r="661">
      <c r="B661" s="7"/>
      <c r="C661" s="7"/>
      <c r="D661" s="7"/>
      <c r="E661" s="7"/>
      <c r="I661" s="7"/>
      <c r="J661" s="7"/>
    </row>
    <row r="662">
      <c r="B662" s="7"/>
      <c r="C662" s="7"/>
      <c r="D662" s="7"/>
      <c r="E662" s="7"/>
      <c r="I662" s="7"/>
      <c r="J662" s="7"/>
    </row>
    <row r="663">
      <c r="B663" s="7"/>
      <c r="C663" s="7"/>
      <c r="D663" s="7"/>
      <c r="E663" s="7"/>
      <c r="I663" s="7"/>
      <c r="J663" s="7"/>
    </row>
    <row r="664">
      <c r="B664" s="7"/>
      <c r="C664" s="7"/>
      <c r="D664" s="7"/>
      <c r="E664" s="7"/>
      <c r="I664" s="7"/>
      <c r="J664" s="7"/>
    </row>
    <row r="665">
      <c r="B665" s="7"/>
      <c r="C665" s="7"/>
      <c r="D665" s="7"/>
      <c r="E665" s="7"/>
      <c r="I665" s="7"/>
      <c r="J665" s="7"/>
    </row>
    <row r="666">
      <c r="B666" s="7"/>
      <c r="C666" s="7"/>
      <c r="D666" s="7"/>
      <c r="E666" s="7"/>
      <c r="I666" s="7"/>
      <c r="J666" s="7"/>
    </row>
    <row r="667">
      <c r="B667" s="7"/>
      <c r="C667" s="7"/>
      <c r="D667" s="7"/>
      <c r="E667" s="7"/>
      <c r="I667" s="7"/>
      <c r="J667" s="7"/>
    </row>
    <row r="668">
      <c r="B668" s="7"/>
      <c r="C668" s="7"/>
      <c r="D668" s="7"/>
      <c r="E668" s="7"/>
      <c r="I668" s="7"/>
      <c r="J668" s="7"/>
    </row>
    <row r="669">
      <c r="B669" s="7"/>
      <c r="C669" s="7"/>
      <c r="D669" s="7"/>
      <c r="E669" s="7"/>
      <c r="I669" s="7"/>
      <c r="J669" s="7"/>
    </row>
    <row r="670">
      <c r="B670" s="7"/>
      <c r="C670" s="7"/>
      <c r="D670" s="7"/>
      <c r="E670" s="7"/>
      <c r="I670" s="7"/>
      <c r="J670" s="7"/>
    </row>
    <row r="671">
      <c r="B671" s="7"/>
      <c r="C671" s="7"/>
      <c r="D671" s="7"/>
      <c r="E671" s="7"/>
      <c r="I671" s="7"/>
      <c r="J671" s="7"/>
    </row>
    <row r="672">
      <c r="B672" s="7"/>
      <c r="C672" s="7"/>
      <c r="D672" s="7"/>
      <c r="E672" s="7"/>
      <c r="I672" s="7"/>
      <c r="J672" s="7"/>
    </row>
    <row r="673">
      <c r="B673" s="7"/>
      <c r="C673" s="7"/>
      <c r="D673" s="7"/>
      <c r="E673" s="7"/>
      <c r="I673" s="7"/>
      <c r="J673" s="7"/>
    </row>
    <row r="674">
      <c r="B674" s="7"/>
      <c r="C674" s="7"/>
      <c r="D674" s="7"/>
      <c r="E674" s="7"/>
      <c r="I674" s="7"/>
      <c r="J674" s="7"/>
    </row>
    <row r="675">
      <c r="B675" s="7"/>
      <c r="C675" s="7"/>
      <c r="D675" s="7"/>
      <c r="E675" s="7"/>
      <c r="I675" s="7"/>
      <c r="J675" s="7"/>
    </row>
    <row r="676">
      <c r="B676" s="7"/>
      <c r="C676" s="7"/>
      <c r="D676" s="7"/>
      <c r="E676" s="7"/>
      <c r="I676" s="7"/>
      <c r="J676" s="7"/>
    </row>
    <row r="677">
      <c r="B677" s="7"/>
      <c r="C677" s="7"/>
      <c r="D677" s="7"/>
      <c r="E677" s="7"/>
      <c r="I677" s="7"/>
      <c r="J677" s="7"/>
    </row>
    <row r="678">
      <c r="B678" s="7"/>
      <c r="C678" s="7"/>
      <c r="D678" s="7"/>
      <c r="E678" s="7"/>
      <c r="I678" s="7"/>
      <c r="J678" s="7"/>
    </row>
    <row r="679">
      <c r="B679" s="7"/>
      <c r="C679" s="7"/>
      <c r="D679" s="7"/>
      <c r="E679" s="7"/>
      <c r="I679" s="7"/>
      <c r="J679" s="7"/>
    </row>
    <row r="680">
      <c r="B680" s="7"/>
      <c r="C680" s="7"/>
      <c r="D680" s="7"/>
      <c r="E680" s="7"/>
      <c r="I680" s="7"/>
      <c r="J680" s="7"/>
    </row>
    <row r="681">
      <c r="B681" s="7"/>
      <c r="C681" s="7"/>
      <c r="D681" s="7"/>
      <c r="E681" s="7"/>
      <c r="I681" s="7"/>
      <c r="J681" s="7"/>
    </row>
    <row r="682">
      <c r="B682" s="7"/>
      <c r="C682" s="7"/>
      <c r="D682" s="7"/>
      <c r="E682" s="7"/>
      <c r="I682" s="7"/>
      <c r="J682" s="7"/>
    </row>
    <row r="683">
      <c r="B683" s="7"/>
      <c r="C683" s="7"/>
      <c r="D683" s="7"/>
      <c r="E683" s="7"/>
      <c r="I683" s="7"/>
      <c r="J683" s="7"/>
    </row>
    <row r="684">
      <c r="B684" s="7"/>
      <c r="C684" s="7"/>
      <c r="D684" s="7"/>
      <c r="E684" s="7"/>
      <c r="I684" s="7"/>
      <c r="J684" s="7"/>
    </row>
    <row r="685">
      <c r="B685" s="7"/>
      <c r="C685" s="7"/>
      <c r="D685" s="7"/>
      <c r="E685" s="7"/>
      <c r="I685" s="7"/>
      <c r="J685" s="7"/>
    </row>
    <row r="686">
      <c r="B686" s="7"/>
      <c r="C686" s="7"/>
      <c r="D686" s="7"/>
      <c r="E686" s="7"/>
      <c r="I686" s="7"/>
      <c r="J686" s="7"/>
    </row>
    <row r="687">
      <c r="B687" s="7"/>
      <c r="C687" s="7"/>
      <c r="D687" s="7"/>
      <c r="E687" s="7"/>
      <c r="I687" s="7"/>
      <c r="J687" s="7"/>
    </row>
    <row r="688">
      <c r="B688" s="7"/>
      <c r="C688" s="7"/>
      <c r="D688" s="7"/>
      <c r="E688" s="7"/>
      <c r="I688" s="7"/>
      <c r="J688" s="7"/>
    </row>
    <row r="689">
      <c r="B689" s="7"/>
      <c r="C689" s="7"/>
      <c r="D689" s="7"/>
      <c r="E689" s="7"/>
      <c r="I689" s="7"/>
      <c r="J689" s="7"/>
    </row>
    <row r="690">
      <c r="B690" s="7"/>
      <c r="C690" s="7"/>
      <c r="D690" s="7"/>
      <c r="E690" s="7"/>
      <c r="I690" s="7"/>
      <c r="J690" s="7"/>
    </row>
    <row r="691">
      <c r="B691" s="7"/>
      <c r="C691" s="7"/>
      <c r="D691" s="7"/>
      <c r="E691" s="7"/>
      <c r="I691" s="7"/>
      <c r="J691" s="7"/>
    </row>
    <row r="692">
      <c r="B692" s="7"/>
      <c r="C692" s="7"/>
      <c r="D692" s="7"/>
      <c r="E692" s="7"/>
      <c r="I692" s="7"/>
      <c r="J692" s="7"/>
    </row>
    <row r="693">
      <c r="B693" s="7"/>
      <c r="C693" s="7"/>
      <c r="D693" s="7"/>
      <c r="E693" s="7"/>
      <c r="I693" s="7"/>
      <c r="J693" s="7"/>
    </row>
    <row r="694">
      <c r="B694" s="7"/>
      <c r="C694" s="7"/>
      <c r="D694" s="7"/>
      <c r="E694" s="7"/>
      <c r="I694" s="7"/>
      <c r="J694" s="7"/>
    </row>
    <row r="695">
      <c r="B695" s="7"/>
      <c r="C695" s="7"/>
      <c r="D695" s="7"/>
      <c r="E695" s="7"/>
      <c r="I695" s="7"/>
      <c r="J695" s="7"/>
    </row>
    <row r="696">
      <c r="B696" s="7"/>
      <c r="C696" s="7"/>
      <c r="D696" s="7"/>
      <c r="E696" s="7"/>
      <c r="I696" s="7"/>
      <c r="J696" s="7"/>
    </row>
    <row r="697">
      <c r="B697" s="7"/>
      <c r="C697" s="7"/>
      <c r="D697" s="7"/>
      <c r="E697" s="7"/>
      <c r="I697" s="7"/>
      <c r="J697" s="7"/>
    </row>
    <row r="698">
      <c r="B698" s="7"/>
      <c r="C698" s="7"/>
      <c r="D698" s="7"/>
      <c r="E698" s="7"/>
      <c r="I698" s="7"/>
      <c r="J698" s="7"/>
    </row>
    <row r="699">
      <c r="B699" s="7"/>
      <c r="C699" s="7"/>
      <c r="D699" s="7"/>
      <c r="E699" s="7"/>
      <c r="I699" s="7"/>
      <c r="J699" s="7"/>
    </row>
    <row r="700">
      <c r="B700" s="7"/>
      <c r="C700" s="7"/>
      <c r="D700" s="7"/>
      <c r="E700" s="7"/>
      <c r="I700" s="7"/>
      <c r="J700" s="7"/>
    </row>
    <row r="701">
      <c r="B701" s="7"/>
      <c r="C701" s="7"/>
      <c r="D701" s="7"/>
      <c r="E701" s="7"/>
      <c r="I701" s="7"/>
      <c r="J701" s="7"/>
    </row>
    <row r="702">
      <c r="B702" s="7"/>
      <c r="C702" s="7"/>
      <c r="D702" s="7"/>
      <c r="E702" s="7"/>
      <c r="I702" s="7"/>
      <c r="J702" s="7"/>
    </row>
    <row r="703">
      <c r="B703" s="7"/>
      <c r="C703" s="7"/>
      <c r="D703" s="7"/>
      <c r="E703" s="7"/>
      <c r="I703" s="7"/>
      <c r="J703" s="7"/>
    </row>
    <row r="704">
      <c r="B704" s="7"/>
      <c r="C704" s="7"/>
      <c r="D704" s="7"/>
      <c r="E704" s="7"/>
      <c r="I704" s="7"/>
      <c r="J704" s="7"/>
    </row>
    <row r="705">
      <c r="B705" s="7"/>
      <c r="C705" s="7"/>
      <c r="D705" s="7"/>
      <c r="E705" s="7"/>
      <c r="I705" s="7"/>
      <c r="J705" s="7"/>
    </row>
    <row r="706">
      <c r="B706" s="7"/>
      <c r="C706" s="7"/>
      <c r="D706" s="7"/>
      <c r="E706" s="7"/>
      <c r="I706" s="7"/>
      <c r="J706" s="7"/>
    </row>
    <row r="707">
      <c r="B707" s="7"/>
      <c r="C707" s="7"/>
      <c r="D707" s="7"/>
      <c r="E707" s="7"/>
      <c r="I707" s="7"/>
      <c r="J707" s="7"/>
    </row>
    <row r="708">
      <c r="B708" s="7"/>
      <c r="C708" s="7"/>
      <c r="D708" s="7"/>
      <c r="E708" s="7"/>
      <c r="I708" s="7"/>
      <c r="J708" s="7"/>
    </row>
    <row r="709">
      <c r="B709" s="7"/>
      <c r="C709" s="7"/>
      <c r="D709" s="7"/>
      <c r="E709" s="7"/>
      <c r="I709" s="7"/>
      <c r="J709" s="7"/>
    </row>
    <row r="710">
      <c r="B710" s="7"/>
      <c r="C710" s="7"/>
      <c r="D710" s="7"/>
      <c r="E710" s="7"/>
      <c r="I710" s="7"/>
      <c r="J710" s="7"/>
    </row>
    <row r="711">
      <c r="B711" s="7"/>
      <c r="C711" s="7"/>
      <c r="D711" s="7"/>
      <c r="E711" s="7"/>
      <c r="I711" s="7"/>
      <c r="J711" s="7"/>
    </row>
    <row r="712">
      <c r="B712" s="7"/>
      <c r="C712" s="7"/>
      <c r="D712" s="7"/>
      <c r="E712" s="7"/>
      <c r="I712" s="7"/>
      <c r="J712" s="7"/>
    </row>
    <row r="713">
      <c r="B713" s="7"/>
      <c r="C713" s="7"/>
      <c r="D713" s="7"/>
      <c r="E713" s="7"/>
      <c r="I713" s="7"/>
      <c r="J713" s="7"/>
    </row>
    <row r="714">
      <c r="B714" s="7"/>
      <c r="C714" s="7"/>
      <c r="D714" s="7"/>
      <c r="E714" s="7"/>
      <c r="I714" s="7"/>
      <c r="J714" s="7"/>
    </row>
    <row r="715">
      <c r="B715" s="7"/>
      <c r="C715" s="7"/>
      <c r="D715" s="7"/>
      <c r="E715" s="7"/>
      <c r="I715" s="7"/>
      <c r="J715" s="7"/>
    </row>
    <row r="716">
      <c r="B716" s="7"/>
      <c r="C716" s="7"/>
      <c r="D716" s="7"/>
      <c r="E716" s="7"/>
      <c r="I716" s="7"/>
      <c r="J716" s="7"/>
    </row>
    <row r="717">
      <c r="B717" s="7"/>
      <c r="C717" s="7"/>
      <c r="D717" s="7"/>
      <c r="E717" s="7"/>
      <c r="I717" s="7"/>
      <c r="J717" s="7"/>
    </row>
    <row r="718">
      <c r="B718" s="7"/>
      <c r="C718" s="7"/>
      <c r="D718" s="7"/>
      <c r="E718" s="7"/>
      <c r="I718" s="7"/>
      <c r="J718" s="7"/>
    </row>
    <row r="719">
      <c r="B719" s="7"/>
      <c r="C719" s="7"/>
      <c r="D719" s="7"/>
      <c r="E719" s="7"/>
      <c r="I719" s="7"/>
      <c r="J719" s="7"/>
    </row>
    <row r="720">
      <c r="B720" s="7"/>
      <c r="C720" s="7"/>
      <c r="D720" s="7"/>
      <c r="E720" s="7"/>
      <c r="I720" s="7"/>
      <c r="J720" s="7"/>
    </row>
    <row r="721">
      <c r="B721" s="7"/>
      <c r="C721" s="7"/>
      <c r="D721" s="7"/>
      <c r="E721" s="7"/>
      <c r="I721" s="7"/>
      <c r="J721" s="7"/>
    </row>
    <row r="722">
      <c r="B722" s="7"/>
      <c r="C722" s="7"/>
      <c r="D722" s="7"/>
      <c r="E722" s="7"/>
      <c r="I722" s="7"/>
      <c r="J722" s="7"/>
    </row>
    <row r="723">
      <c r="B723" s="7"/>
      <c r="C723" s="7"/>
      <c r="D723" s="7"/>
      <c r="E723" s="7"/>
      <c r="I723" s="7"/>
      <c r="J723" s="7"/>
    </row>
    <row r="724">
      <c r="B724" s="7"/>
      <c r="C724" s="7"/>
      <c r="D724" s="7"/>
      <c r="E724" s="7"/>
      <c r="I724" s="7"/>
      <c r="J724" s="7"/>
    </row>
    <row r="725">
      <c r="B725" s="7"/>
      <c r="C725" s="7"/>
      <c r="D725" s="7"/>
      <c r="E725" s="7"/>
      <c r="I725" s="7"/>
      <c r="J725" s="7"/>
    </row>
    <row r="726">
      <c r="B726" s="7"/>
      <c r="C726" s="7"/>
      <c r="D726" s="7"/>
      <c r="E726" s="7"/>
      <c r="I726" s="7"/>
      <c r="J726" s="7"/>
    </row>
    <row r="727">
      <c r="B727" s="7"/>
      <c r="C727" s="7"/>
      <c r="D727" s="7"/>
      <c r="E727" s="7"/>
      <c r="I727" s="7"/>
      <c r="J727" s="7"/>
    </row>
    <row r="728">
      <c r="B728" s="7"/>
      <c r="C728" s="7"/>
      <c r="D728" s="7"/>
      <c r="E728" s="7"/>
      <c r="I728" s="7"/>
      <c r="J728" s="7"/>
    </row>
    <row r="729">
      <c r="B729" s="7"/>
      <c r="C729" s="7"/>
      <c r="D729" s="7"/>
      <c r="E729" s="7"/>
      <c r="I729" s="7"/>
      <c r="J729" s="7"/>
    </row>
    <row r="730">
      <c r="B730" s="7"/>
      <c r="C730" s="7"/>
      <c r="D730" s="7"/>
      <c r="E730" s="7"/>
      <c r="I730" s="7"/>
      <c r="J730" s="7"/>
    </row>
    <row r="731">
      <c r="B731" s="7"/>
      <c r="C731" s="7"/>
      <c r="D731" s="7"/>
      <c r="E731" s="7"/>
      <c r="I731" s="7"/>
      <c r="J731" s="7"/>
    </row>
    <row r="732">
      <c r="B732" s="7"/>
      <c r="C732" s="7"/>
      <c r="D732" s="7"/>
      <c r="E732" s="7"/>
      <c r="I732" s="7"/>
      <c r="J732" s="7"/>
    </row>
    <row r="733">
      <c r="B733" s="7"/>
      <c r="C733" s="7"/>
      <c r="D733" s="7"/>
      <c r="E733" s="7"/>
      <c r="I733" s="7"/>
      <c r="J733" s="7"/>
    </row>
    <row r="734">
      <c r="B734" s="7"/>
      <c r="C734" s="7"/>
      <c r="D734" s="7"/>
      <c r="E734" s="7"/>
      <c r="I734" s="7"/>
      <c r="J734" s="7"/>
    </row>
    <row r="735">
      <c r="B735" s="7"/>
      <c r="C735" s="7"/>
      <c r="D735" s="7"/>
      <c r="E735" s="7"/>
      <c r="I735" s="7"/>
      <c r="J735" s="7"/>
    </row>
    <row r="736">
      <c r="B736" s="7"/>
      <c r="C736" s="7"/>
      <c r="D736" s="7"/>
      <c r="E736" s="7"/>
      <c r="I736" s="7"/>
      <c r="J736" s="7"/>
    </row>
    <row r="737">
      <c r="B737" s="7"/>
      <c r="C737" s="7"/>
      <c r="D737" s="7"/>
      <c r="E737" s="7"/>
      <c r="I737" s="7"/>
      <c r="J737" s="7"/>
    </row>
    <row r="738">
      <c r="B738" s="7"/>
      <c r="C738" s="7"/>
      <c r="D738" s="7"/>
      <c r="E738" s="7"/>
      <c r="I738" s="7"/>
      <c r="J738" s="7"/>
    </row>
    <row r="739">
      <c r="B739" s="7"/>
      <c r="C739" s="7"/>
      <c r="D739" s="7"/>
      <c r="E739" s="7"/>
      <c r="I739" s="7"/>
      <c r="J739" s="7"/>
    </row>
    <row r="740">
      <c r="B740" s="7"/>
      <c r="C740" s="7"/>
      <c r="D740" s="7"/>
      <c r="E740" s="7"/>
      <c r="I740" s="7"/>
      <c r="J740" s="7"/>
    </row>
    <row r="741">
      <c r="B741" s="7"/>
      <c r="C741" s="7"/>
      <c r="D741" s="7"/>
      <c r="E741" s="7"/>
      <c r="I741" s="7"/>
      <c r="J741" s="7"/>
    </row>
    <row r="742">
      <c r="B742" s="7"/>
      <c r="C742" s="7"/>
      <c r="D742" s="7"/>
      <c r="E742" s="7"/>
      <c r="I742" s="7"/>
      <c r="J742" s="7"/>
    </row>
    <row r="743">
      <c r="B743" s="7"/>
      <c r="C743" s="7"/>
      <c r="D743" s="7"/>
      <c r="E743" s="7"/>
      <c r="I743" s="7"/>
      <c r="J743" s="7"/>
    </row>
    <row r="744">
      <c r="B744" s="7"/>
      <c r="C744" s="7"/>
      <c r="D744" s="7"/>
      <c r="E744" s="7"/>
      <c r="I744" s="7"/>
      <c r="J744" s="7"/>
    </row>
    <row r="745">
      <c r="B745" s="7"/>
      <c r="C745" s="7"/>
      <c r="D745" s="7"/>
      <c r="E745" s="7"/>
      <c r="I745" s="7"/>
      <c r="J745" s="7"/>
    </row>
    <row r="746">
      <c r="B746" s="7"/>
      <c r="C746" s="7"/>
      <c r="D746" s="7"/>
      <c r="E746" s="7"/>
      <c r="I746" s="7"/>
      <c r="J746" s="7"/>
    </row>
    <row r="747">
      <c r="B747" s="7"/>
      <c r="C747" s="7"/>
      <c r="D747" s="7"/>
      <c r="E747" s="7"/>
      <c r="I747" s="7"/>
      <c r="J747" s="7"/>
    </row>
    <row r="748">
      <c r="B748" s="7"/>
      <c r="C748" s="7"/>
      <c r="D748" s="7"/>
      <c r="E748" s="7"/>
      <c r="I748" s="7"/>
      <c r="J748" s="7"/>
    </row>
    <row r="749">
      <c r="B749" s="7"/>
      <c r="C749" s="7"/>
      <c r="D749" s="7"/>
      <c r="E749" s="7"/>
      <c r="I749" s="7"/>
      <c r="J749" s="7"/>
    </row>
    <row r="750">
      <c r="B750" s="7"/>
      <c r="C750" s="7"/>
      <c r="D750" s="7"/>
      <c r="E750" s="7"/>
      <c r="I750" s="7"/>
      <c r="J750" s="7"/>
    </row>
    <row r="751">
      <c r="B751" s="7"/>
      <c r="C751" s="7"/>
      <c r="D751" s="7"/>
      <c r="E751" s="7"/>
      <c r="I751" s="7"/>
      <c r="J751" s="7"/>
    </row>
    <row r="752">
      <c r="B752" s="7"/>
      <c r="C752" s="7"/>
      <c r="D752" s="7"/>
      <c r="E752" s="7"/>
      <c r="I752" s="7"/>
      <c r="J752" s="7"/>
    </row>
    <row r="753">
      <c r="B753" s="7"/>
      <c r="C753" s="7"/>
      <c r="D753" s="7"/>
      <c r="E753" s="7"/>
      <c r="I753" s="7"/>
      <c r="J753" s="7"/>
    </row>
    <row r="754">
      <c r="B754" s="7"/>
      <c r="C754" s="7"/>
      <c r="D754" s="7"/>
      <c r="E754" s="7"/>
      <c r="I754" s="7"/>
      <c r="J754" s="7"/>
    </row>
    <row r="755">
      <c r="B755" s="7"/>
      <c r="C755" s="7"/>
      <c r="D755" s="7"/>
      <c r="E755" s="7"/>
      <c r="I755" s="7"/>
      <c r="J755" s="7"/>
    </row>
    <row r="756">
      <c r="B756" s="7"/>
      <c r="C756" s="7"/>
      <c r="D756" s="7"/>
      <c r="E756" s="7"/>
      <c r="I756" s="7"/>
      <c r="J756" s="7"/>
    </row>
    <row r="757">
      <c r="B757" s="7"/>
      <c r="C757" s="7"/>
      <c r="D757" s="7"/>
      <c r="E757" s="7"/>
      <c r="I757" s="7"/>
      <c r="J757" s="7"/>
    </row>
    <row r="758">
      <c r="B758" s="7"/>
      <c r="C758" s="7"/>
      <c r="D758" s="7"/>
      <c r="E758" s="7"/>
      <c r="I758" s="7"/>
      <c r="J758" s="7"/>
    </row>
    <row r="759">
      <c r="B759" s="7"/>
      <c r="C759" s="7"/>
      <c r="D759" s="7"/>
      <c r="E759" s="7"/>
      <c r="I759" s="7"/>
      <c r="J759" s="7"/>
    </row>
    <row r="760">
      <c r="B760" s="7"/>
      <c r="C760" s="7"/>
      <c r="D760" s="7"/>
      <c r="E760" s="7"/>
      <c r="I760" s="7"/>
      <c r="J760" s="7"/>
    </row>
    <row r="761">
      <c r="B761" s="7"/>
      <c r="C761" s="7"/>
      <c r="D761" s="7"/>
      <c r="E761" s="7"/>
      <c r="I761" s="7"/>
      <c r="J761" s="7"/>
    </row>
    <row r="762">
      <c r="B762" s="7"/>
      <c r="C762" s="7"/>
      <c r="D762" s="7"/>
      <c r="E762" s="7"/>
      <c r="I762" s="7"/>
      <c r="J762" s="7"/>
    </row>
    <row r="763">
      <c r="B763" s="7"/>
      <c r="C763" s="7"/>
      <c r="D763" s="7"/>
      <c r="E763" s="7"/>
      <c r="I763" s="7"/>
      <c r="J763" s="7"/>
    </row>
    <row r="764">
      <c r="B764" s="7"/>
      <c r="C764" s="7"/>
      <c r="D764" s="7"/>
      <c r="E764" s="7"/>
      <c r="I764" s="7"/>
      <c r="J764" s="7"/>
    </row>
    <row r="765">
      <c r="B765" s="7"/>
      <c r="C765" s="7"/>
      <c r="D765" s="7"/>
      <c r="E765" s="7"/>
      <c r="I765" s="7"/>
      <c r="J765" s="7"/>
    </row>
    <row r="766">
      <c r="B766" s="7"/>
      <c r="C766" s="7"/>
      <c r="D766" s="7"/>
      <c r="E766" s="7"/>
      <c r="I766" s="7"/>
      <c r="J766" s="7"/>
    </row>
    <row r="767">
      <c r="B767" s="7"/>
      <c r="C767" s="7"/>
      <c r="D767" s="7"/>
      <c r="E767" s="7"/>
      <c r="I767" s="7"/>
      <c r="J767" s="7"/>
    </row>
    <row r="768">
      <c r="B768" s="7"/>
      <c r="C768" s="7"/>
      <c r="D768" s="7"/>
      <c r="E768" s="7"/>
      <c r="I768" s="7"/>
      <c r="J768" s="7"/>
    </row>
    <row r="769">
      <c r="B769" s="7"/>
      <c r="C769" s="7"/>
      <c r="D769" s="7"/>
      <c r="E769" s="7"/>
      <c r="I769" s="7"/>
      <c r="J769" s="7"/>
    </row>
    <row r="770">
      <c r="B770" s="7"/>
      <c r="C770" s="7"/>
      <c r="D770" s="7"/>
      <c r="E770" s="7"/>
      <c r="I770" s="7"/>
      <c r="J770" s="7"/>
    </row>
    <row r="771">
      <c r="B771" s="7"/>
      <c r="C771" s="7"/>
      <c r="D771" s="7"/>
      <c r="E771" s="7"/>
      <c r="I771" s="7"/>
      <c r="J771" s="7"/>
    </row>
    <row r="772">
      <c r="B772" s="7"/>
      <c r="C772" s="7"/>
      <c r="D772" s="7"/>
      <c r="E772" s="7"/>
      <c r="I772" s="7"/>
      <c r="J772" s="7"/>
    </row>
    <row r="773">
      <c r="B773" s="7"/>
      <c r="C773" s="7"/>
      <c r="D773" s="7"/>
      <c r="E773" s="7"/>
      <c r="I773" s="7"/>
      <c r="J773" s="7"/>
    </row>
    <row r="774">
      <c r="B774" s="7"/>
      <c r="C774" s="7"/>
      <c r="D774" s="7"/>
      <c r="E774" s="7"/>
      <c r="I774" s="7"/>
      <c r="J774" s="7"/>
    </row>
    <row r="775">
      <c r="B775" s="7"/>
      <c r="C775" s="7"/>
      <c r="D775" s="7"/>
      <c r="E775" s="7"/>
      <c r="I775" s="7"/>
      <c r="J775" s="7"/>
    </row>
    <row r="776">
      <c r="B776" s="7"/>
      <c r="C776" s="7"/>
      <c r="D776" s="7"/>
      <c r="E776" s="7"/>
      <c r="I776" s="7"/>
      <c r="J776" s="7"/>
    </row>
    <row r="777">
      <c r="B777" s="7"/>
      <c r="C777" s="7"/>
      <c r="D777" s="7"/>
      <c r="E777" s="7"/>
      <c r="I777" s="7"/>
      <c r="J777" s="7"/>
    </row>
    <row r="778">
      <c r="B778" s="7"/>
      <c r="C778" s="7"/>
      <c r="D778" s="7"/>
      <c r="E778" s="7"/>
      <c r="I778" s="7"/>
      <c r="J778" s="7"/>
    </row>
    <row r="779">
      <c r="B779" s="7"/>
      <c r="C779" s="7"/>
      <c r="D779" s="7"/>
      <c r="E779" s="7"/>
      <c r="I779" s="7"/>
      <c r="J779" s="7"/>
    </row>
    <row r="780">
      <c r="B780" s="7"/>
      <c r="C780" s="7"/>
      <c r="D780" s="7"/>
      <c r="E780" s="7"/>
      <c r="I780" s="7"/>
      <c r="J780" s="7"/>
    </row>
    <row r="781">
      <c r="B781" s="7"/>
      <c r="C781" s="7"/>
      <c r="D781" s="7"/>
      <c r="E781" s="7"/>
      <c r="I781" s="7"/>
      <c r="J781" s="7"/>
    </row>
    <row r="782">
      <c r="B782" s="7"/>
      <c r="C782" s="7"/>
      <c r="D782" s="7"/>
      <c r="E782" s="7"/>
      <c r="I782" s="7"/>
      <c r="J782" s="7"/>
    </row>
    <row r="783">
      <c r="B783" s="7"/>
      <c r="C783" s="7"/>
      <c r="D783" s="7"/>
      <c r="E783" s="7"/>
      <c r="I783" s="7"/>
      <c r="J783" s="7"/>
    </row>
    <row r="784">
      <c r="B784" s="7"/>
      <c r="C784" s="7"/>
      <c r="D784" s="7"/>
      <c r="E784" s="7"/>
      <c r="I784" s="7"/>
      <c r="J784" s="7"/>
    </row>
    <row r="785">
      <c r="B785" s="7"/>
      <c r="C785" s="7"/>
      <c r="D785" s="7"/>
      <c r="E785" s="7"/>
      <c r="I785" s="7"/>
      <c r="J785" s="7"/>
    </row>
    <row r="786">
      <c r="B786" s="7"/>
      <c r="C786" s="7"/>
      <c r="D786" s="7"/>
      <c r="E786" s="7"/>
      <c r="I786" s="7"/>
      <c r="J786" s="7"/>
    </row>
    <row r="787">
      <c r="B787" s="7"/>
      <c r="C787" s="7"/>
      <c r="D787" s="7"/>
      <c r="E787" s="7"/>
      <c r="I787" s="7"/>
      <c r="J787" s="7"/>
    </row>
    <row r="788">
      <c r="B788" s="7"/>
      <c r="C788" s="7"/>
      <c r="D788" s="7"/>
      <c r="E788" s="7"/>
      <c r="I788" s="7"/>
      <c r="J788" s="7"/>
    </row>
    <row r="789">
      <c r="B789" s="7"/>
      <c r="C789" s="7"/>
      <c r="D789" s="7"/>
      <c r="E789" s="7"/>
      <c r="I789" s="7"/>
      <c r="J789" s="7"/>
    </row>
    <row r="790">
      <c r="B790" s="7"/>
      <c r="C790" s="7"/>
      <c r="D790" s="7"/>
      <c r="E790" s="7"/>
      <c r="I790" s="7"/>
      <c r="J790" s="7"/>
    </row>
    <row r="791">
      <c r="B791" s="7"/>
      <c r="C791" s="7"/>
      <c r="D791" s="7"/>
      <c r="E791" s="7"/>
      <c r="I791" s="7"/>
      <c r="J791" s="7"/>
    </row>
    <row r="792">
      <c r="B792" s="7"/>
      <c r="C792" s="7"/>
      <c r="D792" s="7"/>
      <c r="E792" s="7"/>
      <c r="I792" s="7"/>
      <c r="J792" s="7"/>
    </row>
    <row r="793">
      <c r="B793" s="7"/>
      <c r="C793" s="7"/>
      <c r="D793" s="7"/>
      <c r="E793" s="7"/>
      <c r="I793" s="7"/>
      <c r="J793" s="7"/>
    </row>
    <row r="794">
      <c r="B794" s="7"/>
      <c r="C794" s="7"/>
      <c r="D794" s="7"/>
      <c r="E794" s="7"/>
      <c r="I794" s="7"/>
      <c r="J794" s="7"/>
    </row>
    <row r="795">
      <c r="B795" s="7"/>
      <c r="C795" s="7"/>
      <c r="D795" s="7"/>
      <c r="E795" s="7"/>
      <c r="I795" s="7"/>
      <c r="J795" s="7"/>
    </row>
    <row r="796">
      <c r="B796" s="7"/>
      <c r="C796" s="7"/>
      <c r="D796" s="7"/>
      <c r="E796" s="7"/>
      <c r="I796" s="7"/>
      <c r="J796" s="7"/>
    </row>
    <row r="797">
      <c r="B797" s="7"/>
      <c r="C797" s="7"/>
      <c r="D797" s="7"/>
      <c r="E797" s="7"/>
      <c r="I797" s="7"/>
      <c r="J797" s="7"/>
    </row>
    <row r="798">
      <c r="B798" s="7"/>
      <c r="C798" s="7"/>
      <c r="D798" s="7"/>
      <c r="E798" s="7"/>
      <c r="I798" s="7"/>
      <c r="J798" s="7"/>
    </row>
    <row r="799">
      <c r="B799" s="7"/>
      <c r="C799" s="7"/>
      <c r="D799" s="7"/>
      <c r="E799" s="7"/>
      <c r="I799" s="7"/>
      <c r="J799" s="7"/>
    </row>
    <row r="800">
      <c r="B800" s="7"/>
      <c r="C800" s="7"/>
      <c r="D800" s="7"/>
      <c r="E800" s="7"/>
      <c r="I800" s="7"/>
      <c r="J800" s="7"/>
    </row>
    <row r="801">
      <c r="B801" s="7"/>
      <c r="C801" s="7"/>
      <c r="D801" s="7"/>
      <c r="E801" s="7"/>
      <c r="I801" s="7"/>
      <c r="J801" s="7"/>
    </row>
    <row r="802">
      <c r="B802" s="7"/>
      <c r="C802" s="7"/>
      <c r="D802" s="7"/>
      <c r="E802" s="7"/>
      <c r="I802" s="7"/>
      <c r="J802" s="7"/>
    </row>
    <row r="803">
      <c r="B803" s="7"/>
      <c r="C803" s="7"/>
      <c r="D803" s="7"/>
      <c r="E803" s="7"/>
      <c r="I803" s="7"/>
      <c r="J803" s="7"/>
    </row>
    <row r="804">
      <c r="B804" s="7"/>
      <c r="C804" s="7"/>
      <c r="D804" s="7"/>
      <c r="E804" s="7"/>
      <c r="I804" s="7"/>
      <c r="J804" s="7"/>
    </row>
    <row r="805">
      <c r="B805" s="7"/>
      <c r="C805" s="7"/>
      <c r="D805" s="7"/>
      <c r="E805" s="7"/>
      <c r="I805" s="7"/>
      <c r="J805" s="7"/>
    </row>
    <row r="806">
      <c r="B806" s="7"/>
      <c r="C806" s="7"/>
      <c r="D806" s="7"/>
      <c r="E806" s="7"/>
      <c r="I806" s="7"/>
      <c r="J806" s="7"/>
    </row>
    <row r="807">
      <c r="B807" s="7"/>
      <c r="C807" s="7"/>
      <c r="D807" s="7"/>
      <c r="E807" s="7"/>
      <c r="I807" s="7"/>
      <c r="J807" s="7"/>
    </row>
    <row r="808">
      <c r="B808" s="7"/>
      <c r="C808" s="7"/>
      <c r="D808" s="7"/>
      <c r="E808" s="7"/>
      <c r="I808" s="7"/>
      <c r="J808" s="7"/>
    </row>
    <row r="809">
      <c r="B809" s="7"/>
      <c r="C809" s="7"/>
      <c r="D809" s="7"/>
      <c r="E809" s="7"/>
      <c r="I809" s="7"/>
      <c r="J809" s="7"/>
    </row>
    <row r="810">
      <c r="B810" s="7"/>
      <c r="C810" s="7"/>
      <c r="D810" s="7"/>
      <c r="E810" s="7"/>
      <c r="I810" s="7"/>
      <c r="J810" s="7"/>
    </row>
    <row r="811">
      <c r="B811" s="7"/>
      <c r="C811" s="7"/>
      <c r="D811" s="7"/>
      <c r="E811" s="7"/>
      <c r="I811" s="7"/>
      <c r="J811" s="7"/>
    </row>
    <row r="812">
      <c r="B812" s="7"/>
      <c r="C812" s="7"/>
      <c r="D812" s="7"/>
      <c r="E812" s="7"/>
      <c r="I812" s="7"/>
      <c r="J812" s="7"/>
    </row>
    <row r="813">
      <c r="B813" s="7"/>
      <c r="C813" s="7"/>
      <c r="D813" s="7"/>
      <c r="E813" s="7"/>
      <c r="I813" s="7"/>
      <c r="J813" s="7"/>
    </row>
    <row r="814">
      <c r="B814" s="7"/>
      <c r="C814" s="7"/>
      <c r="D814" s="7"/>
      <c r="E814" s="7"/>
      <c r="I814" s="7"/>
      <c r="J814" s="7"/>
    </row>
    <row r="815">
      <c r="B815" s="7"/>
      <c r="C815" s="7"/>
      <c r="D815" s="7"/>
      <c r="E815" s="7"/>
      <c r="I815" s="7"/>
      <c r="J815" s="7"/>
    </row>
    <row r="816">
      <c r="B816" s="7"/>
      <c r="C816" s="7"/>
      <c r="D816" s="7"/>
      <c r="E816" s="7"/>
      <c r="I816" s="7"/>
      <c r="J816" s="7"/>
    </row>
    <row r="817">
      <c r="B817" s="7"/>
      <c r="C817" s="7"/>
      <c r="D817" s="7"/>
      <c r="E817" s="7"/>
      <c r="I817" s="7"/>
      <c r="J817" s="7"/>
    </row>
    <row r="818">
      <c r="B818" s="7"/>
      <c r="C818" s="7"/>
      <c r="D818" s="7"/>
      <c r="E818" s="7"/>
      <c r="I818" s="7"/>
      <c r="J818" s="7"/>
    </row>
    <row r="819">
      <c r="B819" s="7"/>
      <c r="C819" s="7"/>
      <c r="D819" s="7"/>
      <c r="E819" s="7"/>
      <c r="I819" s="7"/>
      <c r="J819" s="7"/>
    </row>
    <row r="820">
      <c r="B820" s="7"/>
      <c r="C820" s="7"/>
      <c r="D820" s="7"/>
      <c r="E820" s="7"/>
      <c r="I820" s="7"/>
      <c r="J820" s="7"/>
    </row>
    <row r="821">
      <c r="B821" s="7"/>
      <c r="C821" s="7"/>
      <c r="D821" s="7"/>
      <c r="E821" s="7"/>
      <c r="I821" s="7"/>
      <c r="J821" s="7"/>
    </row>
    <row r="822">
      <c r="B822" s="7"/>
      <c r="C822" s="7"/>
      <c r="D822" s="7"/>
      <c r="E822" s="7"/>
      <c r="I822" s="7"/>
      <c r="J822" s="7"/>
    </row>
    <row r="823">
      <c r="B823" s="7"/>
      <c r="C823" s="7"/>
      <c r="D823" s="7"/>
      <c r="E823" s="7"/>
      <c r="I823" s="7"/>
      <c r="J823" s="7"/>
    </row>
    <row r="824">
      <c r="B824" s="7"/>
      <c r="C824" s="7"/>
      <c r="D824" s="7"/>
      <c r="E824" s="7"/>
      <c r="I824" s="7"/>
      <c r="J824" s="7"/>
    </row>
    <row r="825">
      <c r="B825" s="7"/>
      <c r="C825" s="7"/>
      <c r="D825" s="7"/>
      <c r="E825" s="7"/>
      <c r="I825" s="7"/>
      <c r="J825" s="7"/>
    </row>
    <row r="826">
      <c r="B826" s="7"/>
      <c r="C826" s="7"/>
      <c r="D826" s="7"/>
      <c r="E826" s="7"/>
      <c r="I826" s="7"/>
      <c r="J826" s="7"/>
    </row>
    <row r="827">
      <c r="B827" s="7"/>
      <c r="C827" s="7"/>
      <c r="D827" s="7"/>
      <c r="E827" s="7"/>
      <c r="I827" s="7"/>
      <c r="J827" s="7"/>
    </row>
    <row r="828">
      <c r="B828" s="7"/>
      <c r="C828" s="7"/>
      <c r="D828" s="7"/>
      <c r="E828" s="7"/>
      <c r="I828" s="7"/>
      <c r="J828" s="7"/>
    </row>
    <row r="829">
      <c r="B829" s="7"/>
      <c r="C829" s="7"/>
      <c r="D829" s="7"/>
      <c r="E829" s="7"/>
      <c r="I829" s="7"/>
      <c r="J829" s="7"/>
    </row>
    <row r="830">
      <c r="B830" s="7"/>
      <c r="C830" s="7"/>
      <c r="D830" s="7"/>
      <c r="E830" s="7"/>
      <c r="I830" s="7"/>
      <c r="J830" s="7"/>
    </row>
    <row r="831">
      <c r="B831" s="7"/>
      <c r="C831" s="7"/>
      <c r="D831" s="7"/>
      <c r="E831" s="7"/>
      <c r="I831" s="7"/>
      <c r="J831" s="7"/>
    </row>
    <row r="832">
      <c r="B832" s="7"/>
      <c r="C832" s="7"/>
      <c r="D832" s="7"/>
      <c r="E832" s="7"/>
      <c r="I832" s="7"/>
      <c r="J832" s="7"/>
    </row>
    <row r="833">
      <c r="B833" s="7"/>
      <c r="C833" s="7"/>
      <c r="D833" s="7"/>
      <c r="E833" s="7"/>
      <c r="I833" s="7"/>
      <c r="J833" s="7"/>
    </row>
    <row r="834">
      <c r="B834" s="7"/>
      <c r="C834" s="7"/>
      <c r="D834" s="7"/>
      <c r="E834" s="7"/>
      <c r="I834" s="7"/>
      <c r="J834" s="7"/>
    </row>
    <row r="835">
      <c r="B835" s="7"/>
      <c r="C835" s="7"/>
      <c r="D835" s="7"/>
      <c r="E835" s="7"/>
      <c r="I835" s="7"/>
      <c r="J835" s="7"/>
    </row>
    <row r="836">
      <c r="B836" s="7"/>
      <c r="C836" s="7"/>
      <c r="D836" s="7"/>
      <c r="E836" s="7"/>
      <c r="I836" s="7"/>
      <c r="J836" s="7"/>
    </row>
    <row r="837">
      <c r="B837" s="7"/>
      <c r="C837" s="7"/>
      <c r="D837" s="7"/>
      <c r="E837" s="7"/>
      <c r="I837" s="7"/>
      <c r="J837" s="7"/>
    </row>
    <row r="838">
      <c r="B838" s="7"/>
      <c r="C838" s="7"/>
      <c r="D838" s="7"/>
      <c r="E838" s="7"/>
      <c r="I838" s="7"/>
      <c r="J838" s="7"/>
    </row>
    <row r="839">
      <c r="B839" s="7"/>
      <c r="C839" s="7"/>
      <c r="D839" s="7"/>
      <c r="E839" s="7"/>
      <c r="I839" s="7"/>
      <c r="J839" s="7"/>
    </row>
    <row r="840">
      <c r="B840" s="7"/>
      <c r="C840" s="7"/>
      <c r="D840" s="7"/>
      <c r="E840" s="7"/>
      <c r="I840" s="7"/>
      <c r="J840" s="7"/>
    </row>
    <row r="841">
      <c r="B841" s="7"/>
      <c r="C841" s="7"/>
      <c r="D841" s="7"/>
      <c r="E841" s="7"/>
      <c r="I841" s="7"/>
      <c r="J841" s="7"/>
    </row>
    <row r="842">
      <c r="B842" s="7"/>
      <c r="C842" s="7"/>
      <c r="D842" s="7"/>
      <c r="E842" s="7"/>
      <c r="I842" s="7"/>
      <c r="J842" s="7"/>
    </row>
    <row r="843">
      <c r="B843" s="7"/>
      <c r="C843" s="7"/>
      <c r="D843" s="7"/>
      <c r="E843" s="7"/>
      <c r="I843" s="7"/>
      <c r="J843" s="7"/>
    </row>
    <row r="844">
      <c r="B844" s="7"/>
      <c r="C844" s="7"/>
      <c r="D844" s="7"/>
      <c r="E844" s="7"/>
      <c r="I844" s="7"/>
      <c r="J844" s="7"/>
    </row>
    <row r="845">
      <c r="B845" s="7"/>
      <c r="C845" s="7"/>
      <c r="D845" s="7"/>
      <c r="E845" s="7"/>
      <c r="I845" s="7"/>
      <c r="J845" s="7"/>
    </row>
    <row r="846">
      <c r="B846" s="7"/>
      <c r="C846" s="7"/>
      <c r="D846" s="7"/>
      <c r="E846" s="7"/>
      <c r="I846" s="7"/>
      <c r="J846" s="7"/>
    </row>
    <row r="847">
      <c r="B847" s="7"/>
      <c r="C847" s="7"/>
      <c r="D847" s="7"/>
      <c r="E847" s="7"/>
      <c r="I847" s="7"/>
      <c r="J847" s="7"/>
    </row>
    <row r="848">
      <c r="B848" s="7"/>
      <c r="C848" s="7"/>
      <c r="D848" s="7"/>
      <c r="E848" s="7"/>
      <c r="I848" s="7"/>
      <c r="J848" s="7"/>
    </row>
    <row r="849">
      <c r="B849" s="7"/>
      <c r="C849" s="7"/>
      <c r="D849" s="7"/>
      <c r="E849" s="7"/>
      <c r="I849" s="7"/>
      <c r="J849" s="7"/>
    </row>
    <row r="850">
      <c r="B850" s="7"/>
      <c r="C850" s="7"/>
      <c r="D850" s="7"/>
      <c r="E850" s="7"/>
      <c r="I850" s="7"/>
      <c r="J850" s="7"/>
    </row>
    <row r="851">
      <c r="B851" s="7"/>
      <c r="C851" s="7"/>
      <c r="D851" s="7"/>
      <c r="E851" s="7"/>
      <c r="I851" s="7"/>
      <c r="J851" s="7"/>
    </row>
    <row r="852">
      <c r="B852" s="7"/>
      <c r="C852" s="7"/>
      <c r="D852" s="7"/>
      <c r="E852" s="7"/>
      <c r="I852" s="7"/>
      <c r="J852" s="7"/>
    </row>
    <row r="853">
      <c r="B853" s="7"/>
      <c r="C853" s="7"/>
      <c r="D853" s="7"/>
      <c r="E853" s="7"/>
      <c r="I853" s="7"/>
      <c r="J853" s="7"/>
    </row>
    <row r="854">
      <c r="B854" s="7"/>
      <c r="C854" s="7"/>
      <c r="D854" s="7"/>
      <c r="E854" s="7"/>
      <c r="I854" s="7"/>
      <c r="J854" s="7"/>
    </row>
    <row r="855">
      <c r="B855" s="7"/>
      <c r="C855" s="7"/>
      <c r="D855" s="7"/>
      <c r="E855" s="7"/>
      <c r="I855" s="7"/>
      <c r="J855" s="7"/>
    </row>
    <row r="856">
      <c r="B856" s="7"/>
      <c r="C856" s="7"/>
      <c r="D856" s="7"/>
      <c r="E856" s="7"/>
      <c r="I856" s="7"/>
      <c r="J856" s="7"/>
    </row>
    <row r="857">
      <c r="B857" s="7"/>
      <c r="C857" s="7"/>
      <c r="D857" s="7"/>
      <c r="E857" s="7"/>
      <c r="I857" s="7"/>
      <c r="J857" s="7"/>
    </row>
    <row r="858">
      <c r="B858" s="7"/>
      <c r="C858" s="7"/>
      <c r="D858" s="7"/>
      <c r="E858" s="7"/>
      <c r="I858" s="7"/>
      <c r="J858" s="7"/>
    </row>
    <row r="859">
      <c r="B859" s="7"/>
      <c r="C859" s="7"/>
      <c r="D859" s="7"/>
      <c r="E859" s="7"/>
      <c r="I859" s="7"/>
      <c r="J859" s="7"/>
    </row>
    <row r="860">
      <c r="B860" s="7"/>
      <c r="C860" s="7"/>
      <c r="D860" s="7"/>
      <c r="E860" s="7"/>
      <c r="I860" s="7"/>
      <c r="J860" s="7"/>
    </row>
    <row r="861">
      <c r="B861" s="7"/>
      <c r="C861" s="7"/>
      <c r="D861" s="7"/>
      <c r="E861" s="7"/>
      <c r="I861" s="7"/>
      <c r="J861" s="7"/>
    </row>
    <row r="862">
      <c r="B862" s="7"/>
      <c r="C862" s="7"/>
      <c r="D862" s="7"/>
      <c r="E862" s="7"/>
      <c r="I862" s="7"/>
      <c r="J862" s="7"/>
    </row>
    <row r="863">
      <c r="B863" s="7"/>
      <c r="C863" s="7"/>
      <c r="D863" s="7"/>
      <c r="E863" s="7"/>
      <c r="I863" s="7"/>
      <c r="J863" s="7"/>
    </row>
    <row r="864">
      <c r="B864" s="7"/>
      <c r="C864" s="7"/>
      <c r="D864" s="7"/>
      <c r="E864" s="7"/>
      <c r="I864" s="7"/>
      <c r="J864" s="7"/>
    </row>
    <row r="865">
      <c r="B865" s="7"/>
      <c r="C865" s="7"/>
      <c r="D865" s="7"/>
      <c r="E865" s="7"/>
      <c r="I865" s="7"/>
      <c r="J865" s="7"/>
    </row>
    <row r="866">
      <c r="B866" s="7"/>
      <c r="C866" s="7"/>
      <c r="D866" s="7"/>
      <c r="E866" s="7"/>
      <c r="I866" s="7"/>
      <c r="J866" s="7"/>
    </row>
    <row r="867">
      <c r="B867" s="7"/>
      <c r="C867" s="7"/>
      <c r="D867" s="7"/>
      <c r="E867" s="7"/>
      <c r="I867" s="7"/>
      <c r="J867" s="7"/>
    </row>
    <row r="868">
      <c r="B868" s="7"/>
      <c r="C868" s="7"/>
      <c r="D868" s="7"/>
      <c r="E868" s="7"/>
      <c r="I868" s="7"/>
      <c r="J868" s="7"/>
    </row>
    <row r="869">
      <c r="B869" s="7"/>
      <c r="C869" s="7"/>
      <c r="D869" s="7"/>
      <c r="E869" s="7"/>
      <c r="I869" s="7"/>
      <c r="J869" s="7"/>
    </row>
    <row r="870">
      <c r="B870" s="7"/>
      <c r="C870" s="7"/>
      <c r="D870" s="7"/>
      <c r="E870" s="7"/>
      <c r="I870" s="7"/>
      <c r="J870" s="7"/>
    </row>
    <row r="871">
      <c r="B871" s="7"/>
      <c r="C871" s="7"/>
      <c r="D871" s="7"/>
      <c r="E871" s="7"/>
      <c r="I871" s="7"/>
      <c r="J871" s="7"/>
    </row>
    <row r="872">
      <c r="B872" s="7"/>
      <c r="C872" s="7"/>
      <c r="D872" s="7"/>
      <c r="E872" s="7"/>
      <c r="I872" s="7"/>
      <c r="J872" s="7"/>
    </row>
    <row r="873">
      <c r="B873" s="7"/>
      <c r="C873" s="7"/>
      <c r="D873" s="7"/>
      <c r="E873" s="7"/>
      <c r="I873" s="7"/>
      <c r="J873" s="7"/>
    </row>
    <row r="874">
      <c r="B874" s="7"/>
      <c r="C874" s="7"/>
      <c r="D874" s="7"/>
      <c r="E874" s="7"/>
      <c r="I874" s="7"/>
      <c r="J874" s="7"/>
    </row>
    <row r="875">
      <c r="B875" s="7"/>
      <c r="C875" s="7"/>
      <c r="D875" s="7"/>
      <c r="E875" s="7"/>
      <c r="I875" s="7"/>
      <c r="J875" s="7"/>
    </row>
    <row r="876">
      <c r="B876" s="7"/>
      <c r="C876" s="7"/>
      <c r="D876" s="7"/>
      <c r="E876" s="7"/>
      <c r="I876" s="7"/>
      <c r="J876" s="7"/>
    </row>
    <row r="877">
      <c r="B877" s="7"/>
      <c r="C877" s="7"/>
      <c r="D877" s="7"/>
      <c r="E877" s="7"/>
      <c r="I877" s="7"/>
      <c r="J877" s="7"/>
    </row>
    <row r="878">
      <c r="B878" s="7"/>
      <c r="C878" s="7"/>
      <c r="D878" s="7"/>
      <c r="E878" s="7"/>
      <c r="I878" s="7"/>
      <c r="J878" s="7"/>
    </row>
    <row r="879">
      <c r="B879" s="7"/>
      <c r="C879" s="7"/>
      <c r="D879" s="7"/>
      <c r="E879" s="7"/>
      <c r="I879" s="7"/>
      <c r="J879" s="7"/>
    </row>
    <row r="880">
      <c r="B880" s="7"/>
      <c r="C880" s="7"/>
      <c r="D880" s="7"/>
      <c r="E880" s="7"/>
      <c r="I880" s="7"/>
      <c r="J880" s="7"/>
    </row>
    <row r="881">
      <c r="B881" s="7"/>
      <c r="C881" s="7"/>
      <c r="D881" s="7"/>
      <c r="E881" s="7"/>
      <c r="I881" s="7"/>
      <c r="J881" s="7"/>
    </row>
    <row r="882">
      <c r="B882" s="7"/>
      <c r="C882" s="7"/>
      <c r="D882" s="7"/>
      <c r="E882" s="7"/>
      <c r="I882" s="7"/>
      <c r="J882" s="7"/>
    </row>
    <row r="883">
      <c r="B883" s="7"/>
      <c r="C883" s="7"/>
      <c r="D883" s="7"/>
      <c r="E883" s="7"/>
      <c r="I883" s="7"/>
      <c r="J883" s="7"/>
    </row>
    <row r="884">
      <c r="B884" s="7"/>
      <c r="C884" s="7"/>
      <c r="D884" s="7"/>
      <c r="E884" s="7"/>
      <c r="I884" s="7"/>
      <c r="J884" s="7"/>
    </row>
    <row r="885">
      <c r="B885" s="7"/>
      <c r="C885" s="7"/>
      <c r="D885" s="7"/>
      <c r="E885" s="7"/>
      <c r="I885" s="7"/>
      <c r="J885" s="7"/>
    </row>
    <row r="886">
      <c r="B886" s="7"/>
      <c r="C886" s="7"/>
      <c r="D886" s="7"/>
      <c r="E886" s="7"/>
      <c r="I886" s="7"/>
      <c r="J886" s="7"/>
    </row>
    <row r="887">
      <c r="B887" s="7"/>
      <c r="C887" s="7"/>
      <c r="D887" s="7"/>
      <c r="E887" s="7"/>
      <c r="I887" s="7"/>
      <c r="J887" s="7"/>
    </row>
    <row r="888">
      <c r="B888" s="7"/>
      <c r="C888" s="7"/>
      <c r="D888" s="7"/>
      <c r="E888" s="7"/>
      <c r="I888" s="7"/>
      <c r="J888" s="7"/>
    </row>
    <row r="889">
      <c r="B889" s="7"/>
      <c r="C889" s="7"/>
      <c r="D889" s="7"/>
      <c r="E889" s="7"/>
      <c r="I889" s="7"/>
      <c r="J889" s="7"/>
    </row>
    <row r="890">
      <c r="B890" s="7"/>
      <c r="C890" s="7"/>
      <c r="D890" s="7"/>
      <c r="E890" s="7"/>
      <c r="I890" s="7"/>
      <c r="J890" s="7"/>
    </row>
    <row r="891">
      <c r="B891" s="7"/>
      <c r="C891" s="7"/>
      <c r="D891" s="7"/>
      <c r="E891" s="7"/>
      <c r="I891" s="7"/>
      <c r="J891" s="7"/>
    </row>
    <row r="892">
      <c r="B892" s="7"/>
      <c r="C892" s="7"/>
      <c r="D892" s="7"/>
      <c r="E892" s="7"/>
      <c r="I892" s="7"/>
      <c r="J892" s="7"/>
    </row>
    <row r="893">
      <c r="B893" s="7"/>
      <c r="C893" s="7"/>
      <c r="D893" s="7"/>
      <c r="E893" s="7"/>
      <c r="I893" s="7"/>
      <c r="J893" s="7"/>
    </row>
    <row r="894">
      <c r="B894" s="7"/>
      <c r="C894" s="7"/>
      <c r="D894" s="7"/>
      <c r="E894" s="7"/>
      <c r="I894" s="7"/>
      <c r="J894" s="7"/>
    </row>
    <row r="895">
      <c r="B895" s="7"/>
      <c r="C895" s="7"/>
      <c r="D895" s="7"/>
      <c r="E895" s="7"/>
      <c r="I895" s="7"/>
      <c r="J895" s="7"/>
    </row>
    <row r="896">
      <c r="B896" s="7"/>
      <c r="C896" s="7"/>
      <c r="D896" s="7"/>
      <c r="E896" s="7"/>
      <c r="I896" s="7"/>
      <c r="J896" s="7"/>
    </row>
    <row r="897">
      <c r="B897" s="7"/>
      <c r="C897" s="7"/>
      <c r="D897" s="7"/>
      <c r="E897" s="7"/>
      <c r="I897" s="7"/>
      <c r="J897" s="7"/>
    </row>
    <row r="898">
      <c r="B898" s="7"/>
      <c r="C898" s="7"/>
      <c r="D898" s="7"/>
      <c r="E898" s="7"/>
      <c r="I898" s="7"/>
      <c r="J898" s="7"/>
    </row>
    <row r="899">
      <c r="B899" s="7"/>
      <c r="C899" s="7"/>
      <c r="D899" s="7"/>
      <c r="E899" s="7"/>
      <c r="I899" s="7"/>
      <c r="J899" s="7"/>
    </row>
    <row r="900">
      <c r="B900" s="7"/>
      <c r="C900" s="7"/>
      <c r="D900" s="7"/>
      <c r="E900" s="7"/>
      <c r="I900" s="7"/>
      <c r="J900" s="7"/>
    </row>
    <row r="901">
      <c r="B901" s="7"/>
      <c r="C901" s="7"/>
      <c r="D901" s="7"/>
      <c r="E901" s="7"/>
      <c r="I901" s="7"/>
      <c r="J901" s="7"/>
    </row>
    <row r="902">
      <c r="B902" s="7"/>
      <c r="C902" s="7"/>
      <c r="D902" s="7"/>
      <c r="E902" s="7"/>
      <c r="I902" s="7"/>
      <c r="J902" s="7"/>
    </row>
    <row r="903">
      <c r="B903" s="7"/>
      <c r="C903" s="7"/>
      <c r="D903" s="7"/>
      <c r="E903" s="7"/>
      <c r="I903" s="7"/>
      <c r="J903" s="7"/>
    </row>
    <row r="904">
      <c r="B904" s="7"/>
      <c r="C904" s="7"/>
      <c r="D904" s="7"/>
      <c r="E904" s="7"/>
      <c r="I904" s="7"/>
      <c r="J904" s="7"/>
    </row>
    <row r="905">
      <c r="B905" s="7"/>
      <c r="C905" s="7"/>
      <c r="D905" s="7"/>
      <c r="E905" s="7"/>
      <c r="I905" s="7"/>
      <c r="J905" s="7"/>
    </row>
    <row r="906">
      <c r="B906" s="7"/>
      <c r="C906" s="7"/>
      <c r="D906" s="7"/>
      <c r="E906" s="7"/>
      <c r="I906" s="7"/>
      <c r="J906" s="7"/>
    </row>
    <row r="907">
      <c r="B907" s="7"/>
      <c r="C907" s="7"/>
      <c r="D907" s="7"/>
      <c r="E907" s="7"/>
      <c r="I907" s="7"/>
      <c r="J907" s="7"/>
    </row>
    <row r="908">
      <c r="B908" s="7"/>
      <c r="C908" s="7"/>
      <c r="D908" s="7"/>
      <c r="E908" s="7"/>
      <c r="I908" s="7"/>
      <c r="J908" s="7"/>
    </row>
    <row r="909">
      <c r="B909" s="7"/>
      <c r="C909" s="7"/>
      <c r="D909" s="7"/>
      <c r="E909" s="7"/>
      <c r="I909" s="7"/>
      <c r="J909" s="7"/>
    </row>
    <row r="910">
      <c r="B910" s="7"/>
      <c r="C910" s="7"/>
      <c r="D910" s="7"/>
      <c r="E910" s="7"/>
      <c r="I910" s="7"/>
      <c r="J910" s="7"/>
    </row>
    <row r="911">
      <c r="B911" s="7"/>
      <c r="C911" s="7"/>
      <c r="D911" s="7"/>
      <c r="E911" s="7"/>
      <c r="I911" s="7"/>
      <c r="J911" s="7"/>
    </row>
    <row r="912">
      <c r="B912" s="7"/>
      <c r="C912" s="7"/>
      <c r="D912" s="7"/>
      <c r="E912" s="7"/>
      <c r="I912" s="7"/>
      <c r="J912" s="7"/>
    </row>
    <row r="913">
      <c r="B913" s="7"/>
      <c r="C913" s="7"/>
      <c r="D913" s="7"/>
      <c r="E913" s="7"/>
      <c r="I913" s="7"/>
      <c r="J913" s="7"/>
    </row>
    <row r="914">
      <c r="B914" s="7"/>
      <c r="C914" s="7"/>
      <c r="D914" s="7"/>
      <c r="E914" s="7"/>
      <c r="I914" s="7"/>
      <c r="J914" s="7"/>
    </row>
    <row r="915">
      <c r="B915" s="7"/>
      <c r="C915" s="7"/>
      <c r="D915" s="7"/>
      <c r="E915" s="7"/>
      <c r="I915" s="7"/>
      <c r="J915" s="7"/>
    </row>
    <row r="916">
      <c r="B916" s="7"/>
      <c r="C916" s="7"/>
      <c r="D916" s="7"/>
      <c r="E916" s="7"/>
      <c r="I916" s="7"/>
      <c r="J916" s="7"/>
    </row>
    <row r="917">
      <c r="B917" s="7"/>
      <c r="C917" s="7"/>
      <c r="D917" s="7"/>
      <c r="E917" s="7"/>
      <c r="I917" s="7"/>
      <c r="J917" s="7"/>
    </row>
    <row r="918">
      <c r="B918" s="7"/>
      <c r="C918" s="7"/>
      <c r="D918" s="7"/>
      <c r="E918" s="7"/>
      <c r="I918" s="7"/>
      <c r="J918" s="7"/>
    </row>
    <row r="919">
      <c r="B919" s="7"/>
      <c r="C919" s="7"/>
      <c r="D919" s="7"/>
      <c r="E919" s="7"/>
      <c r="I919" s="7"/>
      <c r="J919" s="7"/>
    </row>
    <row r="920">
      <c r="B920" s="7"/>
      <c r="C920" s="7"/>
      <c r="D920" s="7"/>
      <c r="E920" s="7"/>
      <c r="I920" s="7"/>
      <c r="J920" s="7"/>
    </row>
    <row r="921">
      <c r="B921" s="7"/>
      <c r="C921" s="7"/>
      <c r="D921" s="7"/>
      <c r="E921" s="7"/>
      <c r="I921" s="7"/>
      <c r="J921" s="7"/>
    </row>
    <row r="922">
      <c r="B922" s="7"/>
      <c r="C922" s="7"/>
      <c r="D922" s="7"/>
      <c r="E922" s="7"/>
      <c r="I922" s="7"/>
      <c r="J922" s="7"/>
    </row>
    <row r="923">
      <c r="B923" s="7"/>
      <c r="C923" s="7"/>
      <c r="D923" s="7"/>
      <c r="E923" s="7"/>
      <c r="I923" s="7"/>
      <c r="J923" s="7"/>
    </row>
    <row r="924">
      <c r="B924" s="7"/>
      <c r="C924" s="7"/>
      <c r="D924" s="7"/>
      <c r="E924" s="7"/>
      <c r="I924" s="7"/>
      <c r="J924" s="7"/>
    </row>
    <row r="925">
      <c r="B925" s="7"/>
      <c r="C925" s="7"/>
      <c r="D925" s="7"/>
      <c r="E925" s="7"/>
      <c r="I925" s="7"/>
      <c r="J925" s="7"/>
    </row>
    <row r="926">
      <c r="B926" s="7"/>
      <c r="C926" s="7"/>
      <c r="D926" s="7"/>
      <c r="E926" s="7"/>
      <c r="I926" s="7"/>
      <c r="J926" s="7"/>
    </row>
    <row r="927">
      <c r="B927" s="7"/>
      <c r="C927" s="7"/>
      <c r="D927" s="7"/>
      <c r="E927" s="7"/>
      <c r="I927" s="7"/>
      <c r="J927" s="7"/>
    </row>
    <row r="928">
      <c r="B928" s="7"/>
      <c r="C928" s="7"/>
      <c r="D928" s="7"/>
      <c r="E928" s="7"/>
      <c r="I928" s="7"/>
      <c r="J928" s="7"/>
    </row>
    <row r="929">
      <c r="B929" s="7"/>
      <c r="C929" s="7"/>
      <c r="D929" s="7"/>
      <c r="E929" s="7"/>
      <c r="I929" s="7"/>
      <c r="J929" s="7"/>
    </row>
    <row r="930">
      <c r="B930" s="7"/>
      <c r="C930" s="7"/>
      <c r="D930" s="7"/>
      <c r="E930" s="7"/>
      <c r="I930" s="7"/>
      <c r="J930" s="7"/>
    </row>
    <row r="931">
      <c r="B931" s="7"/>
      <c r="C931" s="7"/>
      <c r="D931" s="7"/>
      <c r="E931" s="7"/>
      <c r="I931" s="7"/>
      <c r="J931" s="7"/>
    </row>
    <row r="932">
      <c r="B932" s="7"/>
      <c r="C932" s="7"/>
      <c r="D932" s="7"/>
      <c r="E932" s="7"/>
      <c r="I932" s="7"/>
      <c r="J932" s="7"/>
    </row>
    <row r="933">
      <c r="B933" s="7"/>
      <c r="C933" s="7"/>
      <c r="D933" s="7"/>
      <c r="E933" s="7"/>
      <c r="I933" s="7"/>
      <c r="J933" s="7"/>
    </row>
    <row r="934">
      <c r="B934" s="7"/>
      <c r="C934" s="7"/>
      <c r="D934" s="7"/>
      <c r="E934" s="7"/>
      <c r="I934" s="7"/>
      <c r="J934" s="7"/>
    </row>
    <row r="935">
      <c r="B935" s="7"/>
      <c r="C935" s="7"/>
      <c r="D935" s="7"/>
      <c r="E935" s="7"/>
      <c r="I935" s="7"/>
      <c r="J935" s="7"/>
    </row>
    <row r="936">
      <c r="B936" s="7"/>
      <c r="C936" s="7"/>
      <c r="D936" s="7"/>
      <c r="E936" s="7"/>
      <c r="I936" s="7"/>
      <c r="J936" s="7"/>
    </row>
    <row r="937">
      <c r="B937" s="7"/>
      <c r="C937" s="7"/>
      <c r="D937" s="7"/>
      <c r="E937" s="7"/>
      <c r="I937" s="7"/>
      <c r="J937" s="7"/>
    </row>
    <row r="938">
      <c r="B938" s="7"/>
      <c r="C938" s="7"/>
      <c r="D938" s="7"/>
      <c r="E938" s="7"/>
      <c r="I938" s="7"/>
      <c r="J938" s="7"/>
    </row>
    <row r="939">
      <c r="B939" s="7"/>
      <c r="C939" s="7"/>
      <c r="D939" s="7"/>
      <c r="E939" s="7"/>
      <c r="I939" s="7"/>
      <c r="J939" s="7"/>
    </row>
    <row r="940">
      <c r="B940" s="7"/>
      <c r="C940" s="7"/>
      <c r="D940" s="7"/>
      <c r="E940" s="7"/>
      <c r="I940" s="7"/>
      <c r="J940" s="7"/>
    </row>
    <row r="941">
      <c r="B941" s="7"/>
      <c r="C941" s="7"/>
      <c r="D941" s="7"/>
      <c r="E941" s="7"/>
      <c r="I941" s="7"/>
      <c r="J941" s="7"/>
    </row>
    <row r="942">
      <c r="B942" s="7"/>
      <c r="C942" s="7"/>
      <c r="D942" s="7"/>
      <c r="E942" s="7"/>
      <c r="I942" s="7"/>
      <c r="J942" s="7"/>
    </row>
    <row r="943">
      <c r="B943" s="7"/>
      <c r="C943" s="7"/>
      <c r="D943" s="7"/>
      <c r="E943" s="7"/>
      <c r="I943" s="7"/>
      <c r="J943" s="7"/>
    </row>
    <row r="944">
      <c r="B944" s="7"/>
      <c r="C944" s="7"/>
      <c r="D944" s="7"/>
      <c r="E944" s="7"/>
      <c r="I944" s="7"/>
      <c r="J944" s="7"/>
    </row>
    <row r="945">
      <c r="B945" s="7"/>
      <c r="C945" s="7"/>
      <c r="D945" s="7"/>
      <c r="E945" s="7"/>
      <c r="I945" s="7"/>
      <c r="J945" s="7"/>
    </row>
    <row r="946">
      <c r="B946" s="7"/>
      <c r="C946" s="7"/>
      <c r="D946" s="7"/>
      <c r="E946" s="7"/>
      <c r="I946" s="7"/>
      <c r="J946" s="7"/>
    </row>
    <row r="947">
      <c r="B947" s="7"/>
      <c r="C947" s="7"/>
      <c r="D947" s="7"/>
      <c r="E947" s="7"/>
      <c r="I947" s="7"/>
      <c r="J947" s="7"/>
    </row>
    <row r="948">
      <c r="B948" s="7"/>
      <c r="C948" s="7"/>
      <c r="D948" s="7"/>
      <c r="E948" s="7"/>
      <c r="I948" s="7"/>
      <c r="J948" s="7"/>
    </row>
    <row r="949">
      <c r="B949" s="7"/>
      <c r="C949" s="7"/>
      <c r="D949" s="7"/>
      <c r="E949" s="7"/>
      <c r="I949" s="7"/>
      <c r="J949" s="7"/>
    </row>
    <row r="950">
      <c r="B950" s="7"/>
      <c r="C950" s="7"/>
      <c r="D950" s="7"/>
      <c r="E950" s="7"/>
      <c r="I950" s="7"/>
      <c r="J950" s="7"/>
    </row>
    <row r="951">
      <c r="B951" s="7"/>
      <c r="C951" s="7"/>
      <c r="D951" s="7"/>
      <c r="E951" s="7"/>
      <c r="I951" s="7"/>
      <c r="J951" s="7"/>
    </row>
    <row r="952">
      <c r="B952" s="7"/>
      <c r="C952" s="7"/>
      <c r="D952" s="7"/>
      <c r="E952" s="7"/>
      <c r="I952" s="7"/>
      <c r="J952" s="7"/>
    </row>
    <row r="953">
      <c r="B953" s="7"/>
      <c r="C953" s="7"/>
      <c r="D953" s="7"/>
      <c r="E953" s="7"/>
      <c r="I953" s="7"/>
      <c r="J953" s="7"/>
    </row>
    <row r="954">
      <c r="B954" s="7"/>
      <c r="C954" s="7"/>
      <c r="D954" s="7"/>
      <c r="E954" s="7"/>
      <c r="I954" s="7"/>
      <c r="J954" s="7"/>
    </row>
    <row r="955">
      <c r="B955" s="7"/>
      <c r="C955" s="7"/>
      <c r="D955" s="7"/>
      <c r="E955" s="7"/>
      <c r="I955" s="7"/>
      <c r="J955" s="7"/>
    </row>
    <row r="956">
      <c r="B956" s="7"/>
      <c r="C956" s="7"/>
      <c r="D956" s="7"/>
      <c r="E956" s="7"/>
      <c r="I956" s="7"/>
      <c r="J956" s="7"/>
    </row>
    <row r="957">
      <c r="B957" s="7"/>
      <c r="C957" s="7"/>
      <c r="D957" s="7"/>
      <c r="E957" s="7"/>
      <c r="I957" s="7"/>
      <c r="J957" s="7"/>
    </row>
    <row r="958">
      <c r="B958" s="7"/>
      <c r="C958" s="7"/>
      <c r="D958" s="7"/>
      <c r="E958" s="7"/>
      <c r="I958" s="7"/>
      <c r="J958" s="7"/>
    </row>
    <row r="959">
      <c r="B959" s="7"/>
      <c r="C959" s="7"/>
      <c r="D959" s="7"/>
      <c r="E959" s="7"/>
      <c r="I959" s="7"/>
      <c r="J959" s="7"/>
    </row>
    <row r="960">
      <c r="B960" s="7"/>
      <c r="C960" s="7"/>
      <c r="D960" s="7"/>
      <c r="E960" s="7"/>
      <c r="I960" s="7"/>
      <c r="J960" s="7"/>
    </row>
    <row r="961">
      <c r="B961" s="7"/>
      <c r="C961" s="7"/>
      <c r="D961" s="7"/>
      <c r="E961" s="7"/>
      <c r="I961" s="7"/>
      <c r="J961" s="7"/>
    </row>
    <row r="962">
      <c r="B962" s="7"/>
      <c r="C962" s="7"/>
      <c r="D962" s="7"/>
      <c r="E962" s="7"/>
      <c r="I962" s="7"/>
      <c r="J962" s="7"/>
    </row>
    <row r="963">
      <c r="B963" s="7"/>
      <c r="C963" s="7"/>
      <c r="D963" s="7"/>
      <c r="E963" s="7"/>
      <c r="I963" s="7"/>
      <c r="J963" s="7"/>
    </row>
    <row r="964">
      <c r="B964" s="7"/>
      <c r="C964" s="7"/>
      <c r="D964" s="7"/>
      <c r="E964" s="7"/>
      <c r="I964" s="7"/>
      <c r="J964" s="7"/>
    </row>
    <row r="965">
      <c r="B965" s="7"/>
      <c r="C965" s="7"/>
      <c r="D965" s="7"/>
      <c r="E965" s="7"/>
      <c r="I965" s="7"/>
      <c r="J965" s="7"/>
    </row>
    <row r="966">
      <c r="B966" s="7"/>
      <c r="C966" s="7"/>
      <c r="D966" s="7"/>
      <c r="E966" s="7"/>
      <c r="I966" s="7"/>
      <c r="J966" s="7"/>
    </row>
    <row r="967">
      <c r="B967" s="7"/>
      <c r="C967" s="7"/>
      <c r="D967" s="7"/>
      <c r="E967" s="7"/>
      <c r="I967" s="7"/>
      <c r="J967" s="7"/>
    </row>
    <row r="968">
      <c r="B968" s="7"/>
      <c r="C968" s="7"/>
      <c r="D968" s="7"/>
      <c r="E968" s="7"/>
      <c r="I968" s="7"/>
      <c r="J968" s="7"/>
    </row>
    <row r="969">
      <c r="B969" s="7"/>
      <c r="C969" s="7"/>
      <c r="D969" s="7"/>
      <c r="E969" s="7"/>
      <c r="I969" s="7"/>
      <c r="J969" s="7"/>
    </row>
    <row r="970">
      <c r="B970" s="7"/>
      <c r="C970" s="7"/>
      <c r="D970" s="7"/>
      <c r="E970" s="7"/>
      <c r="I970" s="7"/>
      <c r="J970" s="7"/>
    </row>
    <row r="971">
      <c r="B971" s="7"/>
      <c r="C971" s="7"/>
      <c r="D971" s="7"/>
      <c r="E971" s="7"/>
      <c r="I971" s="7"/>
      <c r="J971" s="7"/>
    </row>
    <row r="972">
      <c r="B972" s="7"/>
      <c r="C972" s="7"/>
      <c r="D972" s="7"/>
      <c r="E972" s="7"/>
      <c r="I972" s="7"/>
      <c r="J972" s="7"/>
    </row>
    <row r="973">
      <c r="B973" s="7"/>
      <c r="C973" s="7"/>
      <c r="D973" s="7"/>
      <c r="E973" s="7"/>
      <c r="I973" s="7"/>
      <c r="J973" s="7"/>
    </row>
    <row r="974">
      <c r="B974" s="7"/>
      <c r="C974" s="7"/>
      <c r="D974" s="7"/>
      <c r="E974" s="7"/>
      <c r="I974" s="7"/>
      <c r="J974" s="7"/>
    </row>
    <row r="975">
      <c r="B975" s="7"/>
      <c r="C975" s="7"/>
      <c r="D975" s="7"/>
      <c r="E975" s="7"/>
      <c r="I975" s="7"/>
      <c r="J975" s="7"/>
    </row>
    <row r="976">
      <c r="B976" s="7"/>
      <c r="C976" s="7"/>
      <c r="D976" s="7"/>
      <c r="E976" s="7"/>
      <c r="I976" s="7"/>
      <c r="J976" s="7"/>
    </row>
    <row r="977">
      <c r="B977" s="7"/>
      <c r="C977" s="7"/>
      <c r="D977" s="7"/>
      <c r="E977" s="7"/>
      <c r="I977" s="7"/>
      <c r="J977" s="7"/>
    </row>
    <row r="978">
      <c r="B978" s="7"/>
      <c r="C978" s="7"/>
      <c r="D978" s="7"/>
      <c r="E978" s="7"/>
      <c r="I978" s="7"/>
      <c r="J978" s="7"/>
    </row>
    <row r="979">
      <c r="B979" s="7"/>
      <c r="C979" s="7"/>
      <c r="D979" s="7"/>
      <c r="E979" s="7"/>
      <c r="I979" s="7"/>
      <c r="J979" s="7"/>
    </row>
    <row r="980">
      <c r="B980" s="7"/>
      <c r="C980" s="7"/>
      <c r="D980" s="7"/>
      <c r="E980" s="7"/>
      <c r="I980" s="7"/>
      <c r="J980" s="7"/>
    </row>
    <row r="981">
      <c r="B981" s="7"/>
      <c r="C981" s="7"/>
      <c r="D981" s="7"/>
      <c r="E981" s="7"/>
      <c r="I981" s="7"/>
      <c r="J981" s="7"/>
    </row>
    <row r="982">
      <c r="B982" s="7"/>
      <c r="C982" s="7"/>
      <c r="D982" s="7"/>
      <c r="E982" s="7"/>
      <c r="I982" s="7"/>
      <c r="J982" s="7"/>
    </row>
    <row r="983">
      <c r="B983" s="7"/>
      <c r="C983" s="7"/>
      <c r="D983" s="7"/>
      <c r="E983" s="7"/>
      <c r="I983" s="7"/>
      <c r="J983" s="7"/>
    </row>
    <row r="984">
      <c r="B984" s="7"/>
      <c r="C984" s="7"/>
      <c r="D984" s="7"/>
      <c r="E984" s="7"/>
      <c r="I984" s="7"/>
      <c r="J984" s="7"/>
    </row>
    <row r="985">
      <c r="B985" s="7"/>
      <c r="C985" s="7"/>
      <c r="D985" s="7"/>
      <c r="E985" s="7"/>
      <c r="I985" s="7"/>
      <c r="J985" s="7"/>
    </row>
    <row r="986">
      <c r="B986" s="7"/>
      <c r="C986" s="7"/>
      <c r="D986" s="7"/>
      <c r="E986" s="7"/>
      <c r="I986" s="7"/>
      <c r="J986" s="7"/>
    </row>
    <row r="987">
      <c r="B987" s="7"/>
      <c r="C987" s="7"/>
      <c r="D987" s="7"/>
      <c r="E987" s="7"/>
      <c r="I987" s="7"/>
      <c r="J987" s="7"/>
    </row>
    <row r="988">
      <c r="B988" s="7"/>
      <c r="C988" s="7"/>
      <c r="D988" s="7"/>
      <c r="E988" s="7"/>
      <c r="I988" s="7"/>
      <c r="J988" s="7"/>
    </row>
    <row r="989">
      <c r="B989" s="7"/>
      <c r="C989" s="7"/>
      <c r="D989" s="7"/>
      <c r="E989" s="7"/>
      <c r="I989" s="7"/>
      <c r="J989" s="7"/>
    </row>
    <row r="990">
      <c r="B990" s="7"/>
      <c r="C990" s="7"/>
      <c r="D990" s="7"/>
      <c r="E990" s="7"/>
      <c r="I990" s="7"/>
      <c r="J990" s="7"/>
    </row>
    <row r="991">
      <c r="B991" s="7"/>
      <c r="C991" s="7"/>
      <c r="D991" s="7"/>
      <c r="E991" s="7"/>
      <c r="I991" s="7"/>
      <c r="J991" s="7"/>
    </row>
    <row r="992">
      <c r="B992" s="7"/>
      <c r="C992" s="7"/>
      <c r="D992" s="7"/>
      <c r="E992" s="7"/>
      <c r="I992" s="7"/>
      <c r="J992" s="7"/>
    </row>
    <row r="993">
      <c r="B993" s="7"/>
      <c r="C993" s="7"/>
      <c r="D993" s="7"/>
      <c r="E993" s="7"/>
      <c r="I993" s="7"/>
      <c r="J993" s="7"/>
    </row>
    <row r="994">
      <c r="B994" s="7"/>
      <c r="C994" s="7"/>
      <c r="D994" s="7"/>
      <c r="E994" s="7"/>
      <c r="I994" s="7"/>
      <c r="J994" s="7"/>
    </row>
    <row r="995">
      <c r="B995" s="7"/>
      <c r="C995" s="7"/>
      <c r="D995" s="7"/>
      <c r="E995" s="7"/>
      <c r="I995" s="7"/>
      <c r="J995" s="7"/>
    </row>
    <row r="996">
      <c r="B996" s="7"/>
      <c r="C996" s="7"/>
      <c r="D996" s="7"/>
      <c r="E996" s="7"/>
      <c r="I996" s="7"/>
      <c r="J996" s="7"/>
    </row>
    <row r="997">
      <c r="B997" s="7"/>
      <c r="C997" s="7"/>
      <c r="D997" s="7"/>
      <c r="E997" s="7"/>
      <c r="I997" s="7"/>
      <c r="J997" s="7"/>
    </row>
  </sheetData>
  <autoFilter ref="$M$1:$M$997">
    <sortState ref="M1:M997">
      <sortCondition descending="1" ref="M1:M997"/>
    </sortState>
  </autoFilter>
  <conditionalFormatting sqref="E1:E997">
    <cfRule type="colorScale" priority="1">
      <colorScale>
        <cfvo type="min"/>
        <cfvo type="formula" val="151230136317"/>
        <cfvo type="max"/>
        <color rgb="FFE06666"/>
        <color rgb="FF6D9EEB"/>
        <color rgb="FF57BB8A"/>
      </colorScale>
    </cfRule>
  </conditionalFormatting>
  <conditionalFormatting sqref="M1:M997">
    <cfRule type="colorScale" priority="2">
      <colorScale>
        <cfvo type="formula" val="484440766881"/>
        <cfvo type="formula" val="484440766881"/>
        <cfvo type="formula" val="7424686816028"/>
        <color rgb="FFEA9999"/>
        <color rgb="FF6D9EEB"/>
        <color rgb="FF6AA84F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6.71"/>
    <col customWidth="1" min="2" max="2" width="29.0"/>
    <col customWidth="1" min="3" max="3" width="19.14"/>
    <col customWidth="1" min="4" max="4" width="18.14"/>
    <col customWidth="1" min="5" max="5" width="20.71"/>
    <col customWidth="1" min="6" max="6" width="19.14"/>
    <col customWidth="1" min="7" max="7" width="21.86"/>
    <col customWidth="1" min="13" max="13" width="18.14"/>
    <col customWidth="1" min="14" max="14" width="14.43"/>
    <col customWidth="1" min="15" max="15" width="20.71"/>
    <col customWidth="1" min="16" max="16" width="18.14"/>
    <col customWidth="1" min="17" max="17" width="20.71"/>
  </cols>
  <sheetData>
    <row r="1">
      <c r="A1" s="6" t="s">
        <v>0</v>
      </c>
      <c r="B1" s="6" t="s">
        <v>2</v>
      </c>
      <c r="C1" s="13" t="s">
        <v>557</v>
      </c>
      <c r="D1" s="13" t="s">
        <v>553</v>
      </c>
      <c r="E1" s="13" t="s">
        <v>554</v>
      </c>
      <c r="F1" s="13" t="s">
        <v>558</v>
      </c>
      <c r="G1" s="13" t="s">
        <v>559</v>
      </c>
      <c r="H1" s="3"/>
      <c r="I1" s="3"/>
      <c r="J1" s="3"/>
      <c r="K1" s="3"/>
      <c r="L1" s="6"/>
      <c r="M1" s="13"/>
      <c r="N1" s="13"/>
      <c r="O1" s="13"/>
      <c r="P1" s="13"/>
      <c r="Q1" s="13"/>
      <c r="R1" s="3"/>
      <c r="S1" s="3"/>
      <c r="T1" s="3"/>
      <c r="U1" s="3"/>
      <c r="V1" s="3"/>
      <c r="W1" s="3"/>
      <c r="X1" s="3"/>
      <c r="Y1" s="3"/>
      <c r="Z1" s="3"/>
    </row>
    <row r="2">
      <c r="A2" s="1" t="str">
        <f>'Copy of Military Expenditure'!A22</f>
        <v>Algeria</v>
      </c>
      <c r="B2" s="1" t="str">
        <f>'Copy of Military Expenditure'!C22</f>
        <v>Country</v>
      </c>
      <c r="C2" s="7">
        <f>Average('Copy of Military Expenditure'!E22:BK22)</f>
        <v>2541227046</v>
      </c>
      <c r="D2" s="7">
        <f>MIN('Copy of Military Expenditure'!E22:BK22)</f>
        <v>66436300.15</v>
      </c>
      <c r="E2" s="7">
        <f>MAX('Copy of Military Expenditure'!E22:BK22)</f>
        <v>10412714003</v>
      </c>
      <c r="F2" s="7">
        <f>MEDIAN('Copy of Military Expenditure'!E22:BK22)</f>
        <v>1090202430</v>
      </c>
      <c r="G2" s="7">
        <f>SUM('Copy of Military Expenditure'!E22:BK22)</f>
        <v>142308714580</v>
      </c>
      <c r="M2" s="7"/>
      <c r="N2" s="7"/>
      <c r="O2" s="7"/>
      <c r="P2" s="7"/>
      <c r="Q2" s="7"/>
    </row>
    <row r="3">
      <c r="A3" s="1" t="str">
        <f>'Copy of Military Expenditure'!A2</f>
        <v>Arab World</v>
      </c>
      <c r="B3" s="1" t="str">
        <f>'Copy of Military Expenditure'!C2</f>
        <v>Regions Clubbed Geographically</v>
      </c>
      <c r="C3" s="7">
        <f>Average('Copy of Military Expenditure'!E2:BK2)</f>
        <v>43201371363</v>
      </c>
      <c r="D3" s="7">
        <f>MIN('Copy of Military Expenditure'!E2:BK2)</f>
        <v>833229524.1</v>
      </c>
      <c r="E3" s="7">
        <f>MAX('Copy of Military Expenditure'!E2:BK2)</f>
        <v>155000000000</v>
      </c>
      <c r="F3" s="7">
        <f>MEDIAN('Copy of Military Expenditure'!E2:BK2)</f>
        <v>34463402591</v>
      </c>
      <c r="G3" s="7">
        <f>SUM('Copy of Military Expenditure'!E2:BK2)</f>
        <v>2462478167667</v>
      </c>
      <c r="M3" s="7"/>
      <c r="N3" s="7"/>
      <c r="O3" s="7"/>
      <c r="P3" s="7"/>
      <c r="Q3" s="7"/>
    </row>
    <row r="4">
      <c r="A4" s="1" t="str">
        <f>'Copy of Military Expenditure'!A3</f>
        <v>Argentina</v>
      </c>
      <c r="B4" s="1" t="str">
        <f>'Copy of Military Expenditure'!C3</f>
        <v>Country</v>
      </c>
      <c r="C4" s="7">
        <f>Average('Copy of Military Expenditure'!E3:BK3)</f>
        <v>2590972643</v>
      </c>
      <c r="D4" s="7">
        <f>MIN('Copy of Military Expenditure'!E3:BK3)</f>
        <v>242219771.2</v>
      </c>
      <c r="E4" s="7">
        <f>MAX('Copy of Military Expenditure'!E3:BK3)</f>
        <v>6477389013</v>
      </c>
      <c r="F4" s="7">
        <f>MEDIAN('Copy of Military Expenditure'!E3:BK3)</f>
        <v>2527749815</v>
      </c>
      <c r="G4" s="7">
        <f>SUM('Copy of Military Expenditure'!E3:BK3)</f>
        <v>147685440664</v>
      </c>
      <c r="M4" s="7"/>
      <c r="N4" s="7"/>
      <c r="O4" s="7"/>
      <c r="P4" s="7"/>
      <c r="Q4" s="7"/>
    </row>
    <row r="5">
      <c r="A5" s="1" t="str">
        <f>'Copy of Military Expenditure'!A4</f>
        <v>Australia</v>
      </c>
      <c r="B5" s="1" t="str">
        <f>'Copy of Military Expenditure'!C4</f>
        <v>Country</v>
      </c>
      <c r="C5" s="7">
        <f>Average('Copy of Military Expenditure'!E4:BK4)</f>
        <v>8625558116</v>
      </c>
      <c r="D5" s="7">
        <f>MIN('Copy of Military Expenditure'!E4:BK4)</f>
        <v>459760073.6</v>
      </c>
      <c r="E5" s="7">
        <f>MAX('Copy of Military Expenditure'!E4:BK4)</f>
        <v>27691112417</v>
      </c>
      <c r="F5" s="7">
        <f>MEDIAN('Copy of Military Expenditure'!E4:BK4)</f>
        <v>6300015815</v>
      </c>
      <c r="G5" s="7">
        <f>SUM('Copy of Military Expenditure'!E4:BK4)</f>
        <v>508907928863</v>
      </c>
      <c r="M5" s="7"/>
      <c r="N5" s="7"/>
      <c r="O5" s="7"/>
      <c r="P5" s="7"/>
      <c r="Q5" s="7"/>
    </row>
    <row r="6">
      <c r="A6" s="1" t="str">
        <f>'Copy of Military Expenditure'!A5</f>
        <v>Austria</v>
      </c>
      <c r="B6" s="1" t="str">
        <f>'Copy of Military Expenditure'!C5</f>
        <v>Country</v>
      </c>
      <c r="C6" s="7">
        <f>Average('Copy of Military Expenditure'!E5:BK5)</f>
        <v>1629151497</v>
      </c>
      <c r="D6" s="7">
        <f>MIN('Copy of Military Expenditure'!E5:BK5)</f>
        <v>91029854.62</v>
      </c>
      <c r="E6" s="7">
        <f>MAX('Copy of Military Expenditure'!E5:BK5)</f>
        <v>3746731607</v>
      </c>
      <c r="F6" s="7">
        <f>MEDIAN('Copy of Military Expenditure'!E5:BK5)</f>
        <v>1737112605</v>
      </c>
      <c r="G6" s="7">
        <f>SUM('Copy of Military Expenditure'!E5:BK5)</f>
        <v>96119938314</v>
      </c>
      <c r="M6" s="7"/>
      <c r="N6" s="7"/>
      <c r="O6" s="7"/>
      <c r="P6" s="7"/>
      <c r="Q6" s="7"/>
    </row>
    <row r="7">
      <c r="A7" s="1" t="str">
        <f>'Copy of Military Expenditure'!A9</f>
        <v>Bahrain</v>
      </c>
      <c r="B7" s="1" t="str">
        <f>'Copy of Military Expenditure'!C9</f>
        <v>Country</v>
      </c>
      <c r="C7" s="7">
        <f>Average('Copy of Military Expenditure'!E9:BK9)</f>
        <v>472791606.9</v>
      </c>
      <c r="D7" s="7">
        <f>MIN('Copy of Military Expenditure'!E9:BK9)</f>
        <v>11583922.36</v>
      </c>
      <c r="E7" s="7">
        <f>MAX('Copy of Military Expenditure'!E9:BK9)</f>
        <v>1532712766</v>
      </c>
      <c r="F7" s="7">
        <f>MEDIAN('Copy of Military Expenditure'!E9:BK9)</f>
        <v>307180851.1</v>
      </c>
      <c r="G7" s="7">
        <f>SUM('Copy of Military Expenditure'!E9:BK9)</f>
        <v>22693997132</v>
      </c>
      <c r="M7" s="7"/>
      <c r="N7" s="7"/>
      <c r="O7" s="7"/>
      <c r="P7" s="7"/>
      <c r="Q7" s="7"/>
    </row>
    <row r="8">
      <c r="A8" s="1" t="str">
        <f>'Copy of Military Expenditure'!A7</f>
        <v>Belgium</v>
      </c>
      <c r="B8" s="1" t="str">
        <f>'Copy of Military Expenditure'!C7</f>
        <v>Country</v>
      </c>
      <c r="C8" s="7">
        <f>Average('Copy of Military Expenditure'!E7:BK7)</f>
        <v>3141002277</v>
      </c>
      <c r="D8" s="7">
        <f>MIN('Copy of Military Expenditure'!E7:BK7)</f>
        <v>383220247.4</v>
      </c>
      <c r="E8" s="7">
        <f>MAX('Copy of Military Expenditure'!E7:BK7)</f>
        <v>6295821584</v>
      </c>
      <c r="F8" s="7">
        <f>MEDIAN('Copy of Military Expenditure'!E7:BK7)</f>
        <v>3631580468</v>
      </c>
      <c r="G8" s="7">
        <f>SUM('Copy of Military Expenditure'!E7:BK7)</f>
        <v>185319134329</v>
      </c>
      <c r="M8" s="7"/>
      <c r="N8" s="7"/>
      <c r="O8" s="7"/>
      <c r="P8" s="7"/>
      <c r="Q8" s="7"/>
    </row>
    <row r="9">
      <c r="A9" s="1" t="str">
        <f>'Copy of Military Expenditure'!A10</f>
        <v>Bolivia</v>
      </c>
      <c r="B9" s="1" t="str">
        <f>'Copy of Military Expenditure'!C10</f>
        <v>Country</v>
      </c>
      <c r="C9" s="7">
        <f>Average('Copy of Military Expenditure'!E10:BK10)</f>
        <v>189516764.1</v>
      </c>
      <c r="D9" s="7">
        <f>MIN('Copy of Military Expenditure'!E10:BK10)</f>
        <v>4935417.964</v>
      </c>
      <c r="E9" s="7">
        <f>MAX('Copy of Military Expenditure'!E10:BK10)</f>
        <v>625885094.1</v>
      </c>
      <c r="F9" s="7">
        <f>MEDIAN('Copy of Military Expenditure'!E10:BK10)</f>
        <v>142542935.2</v>
      </c>
      <c r="G9" s="7">
        <f>SUM('Copy of Military Expenditure'!E10:BK10)</f>
        <v>10233905263</v>
      </c>
      <c r="M9" s="7"/>
      <c r="N9" s="7"/>
      <c r="O9" s="7"/>
      <c r="P9" s="7"/>
      <c r="Q9" s="7"/>
    </row>
    <row r="10">
      <c r="A10" s="1" t="str">
        <f>'Copy of Military Expenditure'!A11</f>
        <v>Brazil</v>
      </c>
      <c r="B10" s="1" t="str">
        <f>'Copy of Military Expenditure'!C11</f>
        <v>Country</v>
      </c>
      <c r="C10" s="7">
        <f>Average('Copy of Military Expenditure'!E11:BK11)</f>
        <v>10058230619</v>
      </c>
      <c r="D10" s="7">
        <f>MIN('Copy of Military Expenditure'!E11:BK11)</f>
        <v>342339720.8</v>
      </c>
      <c r="E10" s="7">
        <f>MAX('Copy of Military Expenditure'!E11:BK11)</f>
        <v>36936209896</v>
      </c>
      <c r="F10" s="7">
        <f>MEDIAN('Copy of Military Expenditure'!E11:BK11)</f>
        <v>5874167753</v>
      </c>
      <c r="G10" s="7">
        <f>SUM('Copy of Military Expenditure'!E11:BK11)</f>
        <v>593435606519</v>
      </c>
      <c r="M10" s="7"/>
      <c r="N10" s="7"/>
      <c r="O10" s="7"/>
      <c r="P10" s="7"/>
      <c r="Q10" s="7"/>
    </row>
    <row r="11">
      <c r="A11" s="1" t="str">
        <f>'Copy of Military Expenditure'!A8</f>
        <v>Burkina Faso</v>
      </c>
      <c r="B11" s="1" t="str">
        <f>'Copy of Military Expenditure'!C8</f>
        <v>Country</v>
      </c>
      <c r="C11" s="7">
        <f>Average('Copy of Military Expenditure'!E8:BK8)</f>
        <v>57537613.81</v>
      </c>
      <c r="D11" s="7">
        <f>MIN('Copy of Military Expenditure'!E8:BK8)</f>
        <v>1268378.23</v>
      </c>
      <c r="E11" s="7">
        <f>MAX('Copy of Military Expenditure'!E8:BK8)</f>
        <v>312467611</v>
      </c>
      <c r="F11" s="7">
        <f>MEDIAN('Copy of Military Expenditure'!E8:BK8)</f>
        <v>36862814.24</v>
      </c>
      <c r="G11" s="7">
        <f>SUM('Copy of Military Expenditure'!E8:BK8)</f>
        <v>3394719215</v>
      </c>
      <c r="M11" s="7"/>
      <c r="N11" s="7"/>
      <c r="O11" s="7"/>
      <c r="P11" s="7"/>
      <c r="Q11" s="7"/>
    </row>
    <row r="12">
      <c r="A12" s="1" t="str">
        <f>'Copy of Military Expenditure'!A6</f>
        <v>Burundi</v>
      </c>
      <c r="B12" s="1" t="str">
        <f>'Copy of Military Expenditure'!C6</f>
        <v>Country</v>
      </c>
      <c r="C12" s="7">
        <f>Average('Copy of Military Expenditure'!E6:BK6)</f>
        <v>33245873.96</v>
      </c>
      <c r="D12" s="7">
        <f>MIN('Copy of Military Expenditure'!E6:BK6)</f>
        <v>1012000</v>
      </c>
      <c r="E12" s="7">
        <f>MAX('Copy of Military Expenditure'!E6:BK6)</f>
        <v>66462843.08</v>
      </c>
      <c r="F12" s="7">
        <f>MEDIAN('Copy of Military Expenditure'!E6:BK6)</f>
        <v>36665555.56</v>
      </c>
      <c r="G12" s="7">
        <f>SUM('Copy of Military Expenditure'!E6:BK6)</f>
        <v>1762031320</v>
      </c>
      <c r="M12" s="7"/>
      <c r="N12" s="7"/>
      <c r="O12" s="7"/>
      <c r="P12" s="7"/>
      <c r="Q12" s="7"/>
    </row>
    <row r="13">
      <c r="A13" s="1" t="str">
        <f>'Copy of Military Expenditure'!A16</f>
        <v>Cameroon</v>
      </c>
      <c r="B13" s="1" t="str">
        <f>'Copy of Military Expenditure'!C16</f>
        <v>Country</v>
      </c>
      <c r="C13" s="7">
        <f>Average('Copy of Military Expenditure'!E16:BK16)</f>
        <v>181903359</v>
      </c>
      <c r="D13" s="7">
        <f>MIN('Copy of Military Expenditure'!E16:BK16)</f>
        <v>20339866.07</v>
      </c>
      <c r="E13" s="7">
        <f>MAX('Copy of Military Expenditure'!E16:BK16)</f>
        <v>429892180.6</v>
      </c>
      <c r="F13" s="7">
        <f>MEDIAN('Copy of Military Expenditure'!E16:BK16)</f>
        <v>145411861.2</v>
      </c>
      <c r="G13" s="7">
        <f>SUM('Copy of Military Expenditure'!E16:BK16)</f>
        <v>8913264590</v>
      </c>
      <c r="M13" s="7"/>
      <c r="N13" s="7"/>
      <c r="O13" s="7"/>
      <c r="P13" s="7"/>
      <c r="Q13" s="7"/>
    </row>
    <row r="14">
      <c r="A14" s="1" t="str">
        <f>'Copy of Military Expenditure'!A12</f>
        <v>Canada</v>
      </c>
      <c r="B14" s="1" t="str">
        <f>'Copy of Military Expenditure'!B12</f>
        <v>CAN</v>
      </c>
      <c r="C14" s="7">
        <f>Average('Copy of Military Expenditure'!E12:BK12)</f>
        <v>8861544578</v>
      </c>
      <c r="D14" s="7">
        <f>MIN('Copy of Military Expenditure'!E12:BK12)</f>
        <v>1574704540</v>
      </c>
      <c r="E14" s="7">
        <f>MAX('Copy of Military Expenditure'!E12:BK12)</f>
        <v>21620598712</v>
      </c>
      <c r="F14" s="7">
        <f>MEDIAN('Copy of Military Expenditure'!E12:BK12)</f>
        <v>8210778540</v>
      </c>
      <c r="G14" s="7">
        <f>SUM('Copy of Military Expenditure'!E12:BK12)</f>
        <v>522831130109</v>
      </c>
      <c r="M14" s="7"/>
      <c r="N14" s="7"/>
      <c r="O14" s="7"/>
      <c r="P14" s="7"/>
      <c r="Q14" s="7"/>
    </row>
    <row r="15">
      <c r="A15" s="1" t="str">
        <f>'Copy of Military Expenditure'!A14</f>
        <v>Chile</v>
      </c>
      <c r="B15" s="1" t="str">
        <f>'Copy of Military Expenditure'!C14</f>
        <v>Country</v>
      </c>
      <c r="C15" s="7">
        <f>Average('Copy of Military Expenditure'!E14:BK14)</f>
        <v>1993415062</v>
      </c>
      <c r="D15" s="7">
        <f>MIN('Copy of Military Expenditure'!E14:BK14)</f>
        <v>126791042.6</v>
      </c>
      <c r="E15" s="7">
        <f>MAX('Copy of Military Expenditure'!E14:BK14)</f>
        <v>5686752070</v>
      </c>
      <c r="F15" s="7">
        <f>MEDIAN('Copy of Military Expenditure'!E14:BK14)</f>
        <v>1462262953</v>
      </c>
      <c r="G15" s="7">
        <f>SUM('Copy of Military Expenditure'!E14:BK14)</f>
        <v>117611488659</v>
      </c>
      <c r="M15" s="7"/>
      <c r="N15" s="7"/>
      <c r="O15" s="7"/>
      <c r="P15" s="7"/>
      <c r="Q15" s="7"/>
    </row>
    <row r="16">
      <c r="A16" s="1" t="str">
        <f>'Copy of Military Expenditure'!A18</f>
        <v>Colombia</v>
      </c>
      <c r="B16" s="1" t="str">
        <f>'Copy of Military Expenditure'!C18</f>
        <v>Country</v>
      </c>
      <c r="C16" s="7">
        <f>Average('Copy of Military Expenditure'!E18:BK18)</f>
        <v>3081810346</v>
      </c>
      <c r="D16" s="7">
        <f>MIN('Copy of Military Expenditure'!E18:BK18)</f>
        <v>75960813.87</v>
      </c>
      <c r="E16" s="7">
        <f>MAX('Copy of Military Expenditure'!E18:BK18)</f>
        <v>12503812627</v>
      </c>
      <c r="F16" s="7">
        <f>MEDIAN('Copy of Military Expenditure'!E18:BK18)</f>
        <v>889730898.6</v>
      </c>
      <c r="G16" s="7">
        <f>SUM('Copy of Military Expenditure'!E18:BK18)</f>
        <v>181826810442</v>
      </c>
      <c r="M16" s="7"/>
      <c r="N16" s="7"/>
      <c r="O16" s="7"/>
      <c r="P16" s="7"/>
      <c r="Q16" s="7"/>
    </row>
    <row r="17">
      <c r="A17" s="1" t="str">
        <f>'Copy of Military Expenditure'!A17</f>
        <v>Congo, Dem. Rep.</v>
      </c>
      <c r="B17" s="1" t="str">
        <f>'Copy of Military Expenditure'!C17</f>
        <v>Country</v>
      </c>
      <c r="C17" s="7">
        <f>Average('Copy of Military Expenditure'!E17:BK17)</f>
        <v>153011269.2</v>
      </c>
      <c r="D17" s="7">
        <f>MIN('Copy of Military Expenditure'!E17:BK17)</f>
        <v>26629667.19</v>
      </c>
      <c r="E17" s="7">
        <f>MAX('Copy of Military Expenditure'!E17:BK17)</f>
        <v>491276856.5</v>
      </c>
      <c r="F17" s="7">
        <f>MEDIAN('Copy of Military Expenditure'!E17:BK17)</f>
        <v>121586683.5</v>
      </c>
      <c r="G17" s="7">
        <f>SUM('Copy of Military Expenditure'!E17:BK17)</f>
        <v>7956585998</v>
      </c>
      <c r="M17" s="7"/>
      <c r="N17" s="7"/>
      <c r="O17" s="7"/>
      <c r="P17" s="7"/>
      <c r="Q17" s="7"/>
    </row>
    <row r="18">
      <c r="A18" s="1" t="str">
        <f>'Copy of Military Expenditure'!A15</f>
        <v>Cote d'Ivoire</v>
      </c>
      <c r="B18" s="1" t="str">
        <f>'Copy of Military Expenditure'!C15</f>
        <v>Country</v>
      </c>
      <c r="C18" s="7">
        <f>Average('Copy of Military Expenditure'!E15:BK15)</f>
        <v>175018483.6</v>
      </c>
      <c r="D18" s="7">
        <f>MIN('Copy of Military Expenditure'!E15:BK15)</f>
        <v>8064779.443</v>
      </c>
      <c r="E18" s="7">
        <f>MAX('Copy of Military Expenditure'!E15:BK15)</f>
        <v>607848217.9</v>
      </c>
      <c r="F18" s="7">
        <f>MEDIAN('Copy of Military Expenditure'!E15:BK15)</f>
        <v>102660140.1</v>
      </c>
      <c r="G18" s="7">
        <f>SUM('Copy of Military Expenditure'!E15:BK15)</f>
        <v>8925942665</v>
      </c>
      <c r="M18" s="7"/>
      <c r="N18" s="7"/>
      <c r="O18" s="7"/>
      <c r="P18" s="7"/>
      <c r="Q18" s="7"/>
    </row>
    <row r="19">
      <c r="A19" s="1" t="str">
        <f>'Copy of Military Expenditure'!A20</f>
        <v>Denmark</v>
      </c>
      <c r="B19" s="1" t="str">
        <f>'Copy of Military Expenditure'!C20</f>
        <v>Country</v>
      </c>
      <c r="C19" s="7">
        <f>Average('Copy of Military Expenditure'!E20:BK20)</f>
        <v>2163592479</v>
      </c>
      <c r="D19" s="7">
        <f>MIN('Copy of Military Expenditure'!E20:BK20)</f>
        <v>161137605.4</v>
      </c>
      <c r="E19" s="7">
        <f>MAX('Copy of Military Expenditure'!E20:BK20)</f>
        <v>4788030121</v>
      </c>
      <c r="F19" s="7">
        <f>MEDIAN('Copy of Military Expenditure'!E20:BK20)</f>
        <v>2320423440</v>
      </c>
      <c r="G19" s="7">
        <f>SUM('Copy of Military Expenditure'!E20:BK20)</f>
        <v>127651956276</v>
      </c>
      <c r="M19" s="7"/>
      <c r="N19" s="7"/>
      <c r="O19" s="7"/>
      <c r="P19" s="7"/>
      <c r="Q19" s="7"/>
    </row>
    <row r="20">
      <c r="A20" s="1" t="str">
        <f>'Copy of Military Expenditure'!A21</f>
        <v>Dominican Republic</v>
      </c>
      <c r="B20" s="1" t="str">
        <f>'Copy of Military Expenditure'!C21</f>
        <v>Country</v>
      </c>
      <c r="C20" s="7">
        <f>Average('Copy of Military Expenditure'!E21:BK21)</f>
        <v>162260431.6</v>
      </c>
      <c r="D20" s="7">
        <f>MIN('Copy of Military Expenditure'!E21:BK21)</f>
        <v>33894298.95</v>
      </c>
      <c r="E20" s="7">
        <f>MAX('Copy of Military Expenditure'!E21:BK21)</f>
        <v>602522387</v>
      </c>
      <c r="F20" s="7">
        <f>MEDIAN('Copy of Military Expenditure'!E21:BK21)</f>
        <v>103000000</v>
      </c>
      <c r="G20" s="7">
        <f>SUM('Copy of Military Expenditure'!E21:BK21)</f>
        <v>9573365467</v>
      </c>
      <c r="M20" s="7"/>
      <c r="N20" s="7"/>
      <c r="O20" s="7"/>
      <c r="P20" s="7"/>
      <c r="Q20" s="7"/>
    </row>
    <row r="21">
      <c r="A21" s="1" t="str">
        <f>'Copy of Military Expenditure'!A23</f>
        <v>Early-demographic dividend</v>
      </c>
      <c r="B21" s="1" t="str">
        <f>'Copy of Military Expenditure'!C23</f>
        <v>Regions Clubbed Economically</v>
      </c>
      <c r="C21" s="7">
        <f>Average('Copy of Military Expenditure'!E23:BK23)</f>
        <v>88996409149</v>
      </c>
      <c r="D21" s="7">
        <f>MIN('Copy of Military Expenditure'!E23:BK23)</f>
        <v>2557648223</v>
      </c>
      <c r="E21" s="7">
        <f>MAX('Copy of Military Expenditure'!E23:BK23)</f>
        <v>255000000000</v>
      </c>
      <c r="F21" s="7">
        <f>MEDIAN('Copy of Military Expenditure'!E23:BK23)</f>
        <v>73126805211</v>
      </c>
      <c r="G21" s="7">
        <f>SUM('Copy of Military Expenditure'!E23:BK23)</f>
        <v>5250788139801</v>
      </c>
      <c r="M21" s="7"/>
      <c r="N21" s="7"/>
      <c r="O21" s="7"/>
      <c r="P21" s="7"/>
      <c r="Q21" s="7"/>
    </row>
    <row r="22">
      <c r="A22" s="1" t="str">
        <f>'Copy of Military Expenditure'!A24</f>
        <v>Ecuador</v>
      </c>
      <c r="B22" s="1" t="str">
        <f>'Copy of Military Expenditure'!C24</f>
        <v>Country</v>
      </c>
      <c r="C22" s="7">
        <f>Average('Copy of Military Expenditure'!E24:BK24)</f>
        <v>661125932.2</v>
      </c>
      <c r="D22" s="7">
        <f>MIN('Copy of Military Expenditure'!E24:BK24)</f>
        <v>17100000</v>
      </c>
      <c r="E22" s="7">
        <f>MAX('Copy of Military Expenditure'!E24:BK24)</f>
        <v>2786519000</v>
      </c>
      <c r="F22" s="7">
        <f>MEDIAN('Copy of Military Expenditure'!E24:BK24)</f>
        <v>211000000</v>
      </c>
      <c r="G22" s="7">
        <f>SUM('Copy of Military Expenditure'!E24:BK24)</f>
        <v>39006430000</v>
      </c>
      <c r="M22" s="7"/>
      <c r="N22" s="7"/>
      <c r="O22" s="7"/>
      <c r="P22" s="7"/>
      <c r="Q22" s="7"/>
    </row>
    <row r="23">
      <c r="A23" s="1" t="str">
        <f>'Copy of Military Expenditure'!A25</f>
        <v>Egypt</v>
      </c>
      <c r="B23" s="1" t="str">
        <f>'Copy of Military Expenditure'!C25</f>
        <v>Country</v>
      </c>
      <c r="C23" s="7">
        <f>Average('Copy of Military Expenditure'!E25:BK25)</f>
        <v>2509509852</v>
      </c>
      <c r="D23" s="7">
        <f>MIN('Copy of Military Expenditure'!E25:BK25)</f>
        <v>249697766.8</v>
      </c>
      <c r="E23" s="7">
        <f>MAX('Copy of Military Expenditure'!E25:BK25)</f>
        <v>5475490833</v>
      </c>
      <c r="F23" s="7">
        <f>MEDIAN('Copy of Military Expenditure'!E25:BK25)</f>
        <v>2372048406</v>
      </c>
      <c r="G23" s="7">
        <f>SUM('Copy of Military Expenditure'!E25:BK25)</f>
        <v>143042061569</v>
      </c>
      <c r="M23" s="7"/>
      <c r="N23" s="7"/>
      <c r="O23" s="7"/>
      <c r="P23" s="7"/>
      <c r="Q23" s="7"/>
    </row>
    <row r="24">
      <c r="A24" s="1" t="str">
        <f>'Copy of Military Expenditure'!A91</f>
        <v>El Salvador</v>
      </c>
      <c r="B24" s="1" t="str">
        <f>'Copy of Military Expenditure'!C91</f>
        <v>Country</v>
      </c>
      <c r="C24" s="7">
        <f>Average('Copy of Military Expenditure'!E91:BK91)</f>
        <v>113489683.3</v>
      </c>
      <c r="D24" s="7">
        <f>MIN('Copy of Military Expenditure'!E91:BK91)</f>
        <v>4384473.695</v>
      </c>
      <c r="E24" s="7">
        <f>MAX('Copy of Military Expenditure'!E91:BK91)</f>
        <v>266460000</v>
      </c>
      <c r="F24" s="7">
        <f>MEDIAN('Copy of Military Expenditure'!E91:BK91)</f>
        <v>114743701.1</v>
      </c>
      <c r="G24" s="7">
        <f>SUM('Copy of Military Expenditure'!E91:BK91)</f>
        <v>6695891316</v>
      </c>
      <c r="M24" s="7"/>
      <c r="N24" s="7"/>
      <c r="O24" s="7"/>
      <c r="P24" s="7"/>
      <c r="Q24" s="7"/>
    </row>
    <row r="25">
      <c r="A25" s="1" t="str">
        <f>'Copy of Military Expenditure'!A28</f>
        <v>Ethiopia</v>
      </c>
      <c r="B25" s="1" t="str">
        <f>'Copy of Military Expenditure'!C28</f>
        <v>Country</v>
      </c>
      <c r="C25" s="7">
        <f>Average('Copy of Military Expenditure'!E28:BK28)</f>
        <v>286595986.1</v>
      </c>
      <c r="D25" s="7">
        <f>MIN('Copy of Military Expenditure'!E28:BK28)</f>
        <v>15335262.65</v>
      </c>
      <c r="E25" s="7">
        <f>MAX('Copy of Military Expenditure'!E28:BK28)</f>
        <v>785048309.2</v>
      </c>
      <c r="F25" s="7">
        <f>MEDIAN('Copy of Military Expenditure'!E28:BK28)</f>
        <v>311038749</v>
      </c>
      <c r="G25" s="7">
        <f>SUM('Copy of Military Expenditure'!E28:BK28)</f>
        <v>16909163178</v>
      </c>
      <c r="M25" s="7"/>
      <c r="N25" s="7"/>
      <c r="O25" s="7"/>
      <c r="P25" s="7"/>
      <c r="Q25" s="7"/>
    </row>
    <row r="26">
      <c r="A26" s="1" t="str">
        <f>'Copy of Military Expenditure'!A26</f>
        <v>Euro area</v>
      </c>
      <c r="B26" s="1" t="str">
        <f>'Copy of Military Expenditure'!C26</f>
        <v>Regions Clubbed Economically</v>
      </c>
      <c r="C26" s="7">
        <f>Average('Copy of Military Expenditure'!E26:BK26)</f>
        <v>103382551119</v>
      </c>
      <c r="D26" s="7">
        <f>MIN('Copy of Military Expenditure'!E26:BK26)</f>
        <v>9333488690</v>
      </c>
      <c r="E26" s="7">
        <f>MAX('Copy of Military Expenditure'!E26:BK26)</f>
        <v>221000000000</v>
      </c>
      <c r="F26" s="7">
        <f>MEDIAN('Copy of Military Expenditure'!E26:BK26)</f>
        <v>114000000000</v>
      </c>
      <c r="G26" s="7">
        <f>SUM('Copy of Military Expenditure'!E26:BK26)</f>
        <v>6099570515994</v>
      </c>
      <c r="M26" s="7"/>
      <c r="N26" s="7"/>
      <c r="O26" s="7"/>
      <c r="P26" s="7"/>
      <c r="Q26" s="7"/>
    </row>
    <row r="27">
      <c r="A27" s="1" t="str">
        <f>'Copy of Military Expenditure'!A29</f>
        <v>European Union</v>
      </c>
      <c r="B27" s="1" t="str">
        <f>'Copy of Military Expenditure'!C29</f>
        <v>Regions Clubbed Geographically</v>
      </c>
      <c r="C27" s="7">
        <f>Average('Copy of Military Expenditure'!E29:BK29)</f>
        <v>149867824113</v>
      </c>
      <c r="D27" s="7">
        <f>MIN('Copy of Military Expenditure'!E29:BK29)</f>
        <v>18900106694</v>
      </c>
      <c r="E27" s="7">
        <f>MAX('Copy of Military Expenditure'!E29:BK29)</f>
        <v>317000000000</v>
      </c>
      <c r="F27" s="7">
        <f>MEDIAN('Copy of Military Expenditure'!E29:BK29)</f>
        <v>162000000000</v>
      </c>
      <c r="G27" s="7">
        <f>SUM('Copy of Military Expenditure'!E29:BK29)</f>
        <v>8842201622685</v>
      </c>
      <c r="M27" s="7"/>
      <c r="N27" s="7"/>
      <c r="O27" s="7"/>
      <c r="P27" s="7"/>
      <c r="Q27" s="7"/>
    </row>
    <row r="28">
      <c r="A28" s="1" t="str">
        <f>'Copy of Military Expenditure'!A32</f>
        <v>Fiji</v>
      </c>
      <c r="B28" s="1" t="str">
        <f>'Copy of Military Expenditure'!C32</f>
        <v>Country</v>
      </c>
      <c r="C28" s="7">
        <f>Average('Copy of Military Expenditure'!E32:BK32)</f>
        <v>28971935.23</v>
      </c>
      <c r="D28" s="7">
        <f>MIN('Copy of Military Expenditure'!E32:BK32)</f>
        <v>413396.8127</v>
      </c>
      <c r="E28" s="7">
        <f>MAX('Copy of Military Expenditure'!E32:BK32)</f>
        <v>75576918.3</v>
      </c>
      <c r="F28" s="7">
        <f>MEDIAN('Copy of Military Expenditure'!E32:BK32)</f>
        <v>30914304.27</v>
      </c>
      <c r="G28" s="7">
        <f>SUM('Copy of Military Expenditure'!E32:BK32)</f>
        <v>1419624826</v>
      </c>
      <c r="M28" s="7"/>
      <c r="N28" s="7"/>
      <c r="O28" s="7"/>
      <c r="P28" s="7"/>
      <c r="Q28" s="7"/>
    </row>
    <row r="29">
      <c r="A29" s="1" t="str">
        <f>'Copy of Military Expenditure'!A31</f>
        <v>Finland</v>
      </c>
      <c r="B29" s="1" t="str">
        <f>'Copy of Military Expenditure'!C31</f>
        <v>Country</v>
      </c>
      <c r="C29" s="7">
        <f>Average('Copy of Military Expenditure'!E31:BK31)</f>
        <v>1642123456</v>
      </c>
      <c r="D29" s="7">
        <f>MIN('Copy of Military Expenditure'!E31:BK31)</f>
        <v>89557618.81</v>
      </c>
      <c r="E29" s="7">
        <f>MAX('Copy of Military Expenditure'!E31:BK31)</f>
        <v>4161139945</v>
      </c>
      <c r="F29" s="7">
        <f>MEDIAN('Copy of Military Expenditure'!E31:BK31)</f>
        <v>1558135250</v>
      </c>
      <c r="G29" s="7">
        <f>SUM('Copy of Military Expenditure'!E31:BK31)</f>
        <v>96885283925</v>
      </c>
      <c r="M29" s="7"/>
      <c r="N29" s="7"/>
      <c r="O29" s="7"/>
      <c r="P29" s="7"/>
      <c r="Q29" s="7"/>
    </row>
    <row r="30">
      <c r="A30" s="1" t="str">
        <f>'Copy of Military Expenditure'!A30</f>
        <v>Fragile and conflict affected situations</v>
      </c>
      <c r="B30" s="1" t="str">
        <f>'Copy of Military Expenditure'!C30</f>
        <v>Regions Clubbed Economically</v>
      </c>
      <c r="C30" s="7">
        <f>Average('Copy of Military Expenditure'!E30:BK30)</f>
        <v>9905914652</v>
      </c>
      <c r="D30" s="7">
        <f>MIN('Copy of Military Expenditure'!E30:BK30)</f>
        <v>706587493.3</v>
      </c>
      <c r="E30" s="7">
        <f>MAX('Copy of Military Expenditure'!E30:BK30)</f>
        <v>40338111644</v>
      </c>
      <c r="F30" s="7">
        <f>MEDIAN('Copy of Military Expenditure'!E30:BK30)</f>
        <v>7271030756</v>
      </c>
      <c r="G30" s="7">
        <f>SUM('Copy of Military Expenditure'!E30:BK30)</f>
        <v>485389817961</v>
      </c>
      <c r="L30" s="7"/>
      <c r="M30" s="7"/>
      <c r="N30" s="7"/>
      <c r="O30" s="7"/>
      <c r="P30" s="7"/>
      <c r="Q30" s="7"/>
    </row>
    <row r="31">
      <c r="A31" s="1" t="str">
        <f>'Copy of Military Expenditure'!A33</f>
        <v>France</v>
      </c>
      <c r="B31" s="1" t="str">
        <f>'Copy of Military Expenditure'!C33</f>
        <v>Country</v>
      </c>
      <c r="C31" s="7">
        <f>Average('Copy of Military Expenditure'!E33:BK33)</f>
        <v>32665813977</v>
      </c>
      <c r="D31" s="7">
        <f>MIN('Copy of Military Expenditure'!E33:BK33)</f>
        <v>3881219690</v>
      </c>
      <c r="E31" s="7">
        <f>MAX('Copy of Military Expenditure'!E33:BK33)</f>
        <v>66884028879</v>
      </c>
      <c r="F31" s="7">
        <f>MEDIAN('Copy of Military Expenditure'!E33:BK33)</f>
        <v>34858734928</v>
      </c>
      <c r="G31" s="7">
        <f>SUM('Copy of Military Expenditure'!E33:BK33)</f>
        <v>1927283024647</v>
      </c>
      <c r="M31" s="7"/>
      <c r="N31" s="7"/>
      <c r="O31" s="7"/>
      <c r="P31" s="7"/>
      <c r="Q31" s="7"/>
    </row>
    <row r="32">
      <c r="A32" s="1" t="str">
        <f>'Copy of Military Expenditure'!A19</f>
        <v>Germany</v>
      </c>
      <c r="B32" s="1" t="str">
        <f>'Copy of Military Expenditure'!C19</f>
        <v>Country</v>
      </c>
      <c r="C32" s="7">
        <f>Average('Copy of Military Expenditure'!E19:BK19)</f>
        <v>27306179216</v>
      </c>
      <c r="D32" s="7">
        <f>MIN('Copy of Military Expenditure'!E19:BK19)</f>
        <v>2884517772</v>
      </c>
      <c r="E32" s="7">
        <f>MAX('Copy of Military Expenditure'!E19:BK19)</f>
        <v>49470627811</v>
      </c>
      <c r="F32" s="7">
        <f>MEDIAN('Copy of Military Expenditure'!E19:BK19)</f>
        <v>29333207849</v>
      </c>
      <c r="G32" s="7">
        <f>SUM('Copy of Military Expenditure'!E19:BK19)</f>
        <v>1611064573743</v>
      </c>
      <c r="M32" s="7"/>
      <c r="N32" s="7"/>
      <c r="O32" s="7"/>
      <c r="P32" s="7"/>
      <c r="Q32" s="7"/>
    </row>
    <row r="33">
      <c r="A33" s="1" t="str">
        <f>'Copy of Military Expenditure'!A35</f>
        <v>Ghana</v>
      </c>
      <c r="B33" s="1" t="str">
        <f>'Copy of Military Expenditure'!C35</f>
        <v>Country</v>
      </c>
      <c r="C33" s="7">
        <f>Average('Copy of Military Expenditure'!E35:BK35)</f>
        <v>85134538.43</v>
      </c>
      <c r="D33" s="7">
        <f>MIN('Copy of Military Expenditure'!E35:BK35)</f>
        <v>20821777.35</v>
      </c>
      <c r="E33" s="7">
        <f>MAX('Copy of Military Expenditure'!E35:BK35)</f>
        <v>337260972.7</v>
      </c>
      <c r="F33" s="7">
        <f>MEDIAN('Copy of Military Expenditure'!E35:BK35)</f>
        <v>52447471.53</v>
      </c>
      <c r="G33" s="7">
        <f>SUM('Copy of Military Expenditure'!E35:BK35)</f>
        <v>4937803229</v>
      </c>
      <c r="M33" s="7"/>
      <c r="N33" s="7"/>
      <c r="O33" s="7"/>
      <c r="P33" s="7"/>
      <c r="Q33" s="7"/>
    </row>
    <row r="34">
      <c r="A34" s="1" t="str">
        <f>'Copy of Military Expenditure'!A36</f>
        <v>Greece</v>
      </c>
      <c r="B34" s="1" t="str">
        <f>'Copy of Military Expenditure'!C36</f>
        <v>Country</v>
      </c>
      <c r="C34" s="7">
        <f>Average('Copy of Military Expenditure'!E36:BK36)</f>
        <v>3397263345</v>
      </c>
      <c r="D34" s="7">
        <f>MIN('Copy of Military Expenditure'!E36:BK36)</f>
        <v>167762365.8</v>
      </c>
      <c r="E34" s="7">
        <f>MAX('Copy of Military Expenditure'!E36:BK36)</f>
        <v>10641348183</v>
      </c>
      <c r="F34" s="7">
        <f>MEDIAN('Copy of Military Expenditure'!E36:BK36)</f>
        <v>2749556829</v>
      </c>
      <c r="G34" s="7">
        <f>SUM('Copy of Military Expenditure'!E36:BK36)</f>
        <v>200438537358</v>
      </c>
      <c r="M34" s="7"/>
      <c r="N34" s="7"/>
      <c r="O34" s="7"/>
      <c r="P34" s="7"/>
      <c r="Q34" s="7"/>
    </row>
    <row r="35">
      <c r="A35" s="1" t="str">
        <f>'Copy of Military Expenditure'!A37</f>
        <v>Guatemala</v>
      </c>
      <c r="B35" s="1" t="str">
        <f>'Copy of Military Expenditure'!C37</f>
        <v>Country</v>
      </c>
      <c r="C35" s="7">
        <f>Average('Copy of Military Expenditure'!E37:BK37)</f>
        <v>124139982</v>
      </c>
      <c r="D35" s="7">
        <f>MIN('Copy of Military Expenditure'!E37:BK37)</f>
        <v>11954140.13</v>
      </c>
      <c r="E35" s="7">
        <f>MAX('Copy of Military Expenditure'!E37:BK37)</f>
        <v>290912704</v>
      </c>
      <c r="F35" s="7">
        <f>MEDIAN('Copy of Military Expenditure'!E37:BK37)</f>
        <v>135925872.8</v>
      </c>
      <c r="G35" s="7">
        <f>SUM('Copy of Military Expenditure'!E37:BK37)</f>
        <v>7324258936</v>
      </c>
      <c r="M35" s="7"/>
      <c r="N35" s="7"/>
      <c r="O35" s="7"/>
      <c r="P35" s="7"/>
      <c r="Q35" s="7"/>
    </row>
    <row r="36">
      <c r="A36" s="1" t="str">
        <f>'Copy of Military Expenditure'!A40</f>
        <v>Heavily indebted poor countries (HIPC)</v>
      </c>
      <c r="B36" s="1" t="str">
        <f>'Copy of Military Expenditure'!C40</f>
        <v>Regions Clubbed Economically</v>
      </c>
      <c r="C36" s="7">
        <f>Average('Copy of Military Expenditure'!E40:BK40)</f>
        <v>3490309029</v>
      </c>
      <c r="D36" s="7">
        <f>MIN('Copy of Military Expenditure'!E40:BK40)</f>
        <v>326483888.5</v>
      </c>
      <c r="E36" s="7">
        <f>MAX('Copy of Military Expenditure'!E40:BK40)</f>
        <v>11747528682</v>
      </c>
      <c r="F36" s="7">
        <f>MEDIAN('Copy of Military Expenditure'!E40:BK40)</f>
        <v>2465152768</v>
      </c>
      <c r="G36" s="7">
        <f>SUM('Copy of Military Expenditure'!E40:BK40)</f>
        <v>178005760468</v>
      </c>
      <c r="M36" s="7"/>
      <c r="N36" s="7"/>
      <c r="O36" s="7"/>
      <c r="P36" s="7"/>
      <c r="Q36" s="7"/>
    </row>
    <row r="37">
      <c r="A37" s="1" t="str">
        <f>'Copy of Military Expenditure'!A38</f>
        <v>High income</v>
      </c>
      <c r="B37" s="1" t="str">
        <f>'Copy of Military Expenditure'!C38</f>
        <v>Regions Clubbed Economically</v>
      </c>
      <c r="C37" s="7">
        <f>Average('Copy of Military Expenditure'!E38:BK38)</f>
        <v>550143644936</v>
      </c>
      <c r="D37" s="7">
        <f>MIN('Copy of Military Expenditure'!E38:BK38)</f>
        <v>67365066350</v>
      </c>
      <c r="E37" s="7">
        <f>MAX('Copy of Military Expenditure'!E38:BK38)</f>
        <v>1280000000000</v>
      </c>
      <c r="F37" s="7">
        <f>MEDIAN('Copy of Military Expenditure'!E38:BK38)</f>
        <v>557000000000</v>
      </c>
      <c r="G37" s="7">
        <f>SUM('Copy of Military Expenditure'!E38:BK38)</f>
        <v>32458475051200</v>
      </c>
      <c r="M37" s="7"/>
      <c r="N37" s="7"/>
      <c r="O37" s="7"/>
      <c r="P37" s="7"/>
      <c r="Q37" s="7"/>
    </row>
    <row r="38">
      <c r="A38" s="1" t="str">
        <f>'Copy of Military Expenditure'!A39</f>
        <v>Honduras</v>
      </c>
      <c r="B38" s="1" t="str">
        <f>'Copy of Military Expenditure'!C39</f>
        <v>Country</v>
      </c>
      <c r="C38" s="7">
        <f>Average('Copy of Military Expenditure'!E39:BK39)</f>
        <v>95042480.99</v>
      </c>
      <c r="D38" s="7">
        <f>MIN('Copy of Military Expenditure'!E39:BK39)</f>
        <v>3820000</v>
      </c>
      <c r="E38" s="7">
        <f>MAX('Copy of Military Expenditure'!E39:BK39)</f>
        <v>410414895.1</v>
      </c>
      <c r="F38" s="7">
        <f>MEDIAN('Copy of Military Expenditure'!E39:BK39)</f>
        <v>61575530.73</v>
      </c>
      <c r="G38" s="7">
        <f>SUM('Copy of Military Expenditure'!E39:BK39)</f>
        <v>4942209012</v>
      </c>
      <c r="M38" s="7"/>
      <c r="N38" s="7"/>
      <c r="O38" s="7"/>
      <c r="P38" s="7"/>
      <c r="Q38" s="7"/>
    </row>
    <row r="39">
      <c r="A39" s="1" t="str">
        <f>'Copy of Military Expenditure'!A41</f>
        <v>Hungary</v>
      </c>
      <c r="B39" s="1" t="str">
        <f>'Copy of Military Expenditure'!C41</f>
        <v>Country</v>
      </c>
      <c r="C39" s="7">
        <f>Average('Copy of Military Expenditure'!E41:BK41)</f>
        <v>880426495.7</v>
      </c>
      <c r="D39" s="7">
        <f>MIN('Copy of Military Expenditure'!E41:BK41)</f>
        <v>150166666.7</v>
      </c>
      <c r="E39" s="7">
        <f>MAX('Copy of Military Expenditure'!E41:BK41)</f>
        <v>1867877499</v>
      </c>
      <c r="F39" s="7">
        <f>MEDIAN('Copy of Military Expenditure'!E41:BK41)</f>
        <v>757701599.6</v>
      </c>
      <c r="G39" s="7">
        <f>SUM('Copy of Military Expenditure'!E41:BK41)</f>
        <v>44901751282</v>
      </c>
      <c r="M39" s="7"/>
      <c r="N39" s="7"/>
      <c r="O39" s="7"/>
      <c r="P39" s="7"/>
      <c r="Q39" s="7"/>
    </row>
    <row r="40">
      <c r="A40" s="1" t="str">
        <f>'Copy of Military Expenditure'!A43</f>
        <v>IDA blend</v>
      </c>
      <c r="B40" s="1" t="str">
        <f>'Copy of Military Expenditure'!C43</f>
        <v>Regions Clubbed Economically</v>
      </c>
      <c r="C40" s="7">
        <f>Average('Copy of Military Expenditure'!E43:BK43)</f>
        <v>5125260246</v>
      </c>
      <c r="D40" s="7">
        <f>MIN('Copy of Military Expenditure'!E43:BK43)</f>
        <v>232225199.5</v>
      </c>
      <c r="E40" s="7">
        <f>MAX('Copy of Military Expenditure'!E43:BK43)</f>
        <v>15928906418</v>
      </c>
      <c r="F40" s="7">
        <f>MEDIAN('Copy of Military Expenditure'!E43:BK43)</f>
        <v>4398809167</v>
      </c>
      <c r="G40" s="7">
        <f>SUM('Copy of Military Expenditure'!E43:BK43)</f>
        <v>302390354538</v>
      </c>
      <c r="M40" s="7"/>
      <c r="N40" s="7"/>
      <c r="O40" s="7"/>
      <c r="P40" s="7"/>
      <c r="Q40" s="7"/>
    </row>
    <row r="41">
      <c r="A41" s="1" t="str">
        <f>'Copy of Military Expenditure'!A42</f>
        <v>IDA total</v>
      </c>
      <c r="B41" s="1" t="str">
        <f>'Copy of Military Expenditure'!C42</f>
        <v>Regions Clubbed Economically</v>
      </c>
      <c r="C41" s="7">
        <f>Average('Copy of Military Expenditure'!E42:BK42)</f>
        <v>16017870315</v>
      </c>
      <c r="D41" s="7">
        <f>MIN('Copy of Military Expenditure'!E42:BK42)</f>
        <v>2213458034</v>
      </c>
      <c r="E41" s="7">
        <f>MAX('Copy of Military Expenditure'!E42:BK42)</f>
        <v>46067154114</v>
      </c>
      <c r="F41" s="7">
        <f>MEDIAN('Copy of Military Expenditure'!E42:BK42)</f>
        <v>12973835679</v>
      </c>
      <c r="G41" s="7">
        <f>SUM('Copy of Military Expenditure'!E42:BK42)</f>
        <v>784875645428</v>
      </c>
      <c r="M41" s="7"/>
      <c r="N41" s="7"/>
      <c r="O41" s="7"/>
      <c r="P41" s="7"/>
      <c r="Q41" s="7"/>
    </row>
    <row r="42">
      <c r="A42" s="1" t="str">
        <f>'Copy of Military Expenditure'!A44</f>
        <v>India</v>
      </c>
      <c r="B42" s="1" t="str">
        <f>'Copy of Military Expenditure'!C44</f>
        <v>Country</v>
      </c>
      <c r="C42" s="7">
        <f>Average('Copy of Military Expenditure'!E44:BK44)</f>
        <v>15857709459</v>
      </c>
      <c r="D42" s="7">
        <f>MIN('Copy of Military Expenditure'!E44:BK44)</f>
        <v>681765681.8</v>
      </c>
      <c r="E42" s="7">
        <f>MAX('Copy of Military Expenditure'!E44:BK44)</f>
        <v>66510289108</v>
      </c>
      <c r="F42" s="7">
        <f>MEDIAN('Copy of Military Expenditure'!E44:BK44)</f>
        <v>8880551226</v>
      </c>
      <c r="G42" s="7">
        <f>SUM('Copy of Military Expenditure'!E44:BK44)</f>
        <v>935604858087</v>
      </c>
      <c r="M42" s="7"/>
      <c r="N42" s="7"/>
      <c r="O42" s="7"/>
      <c r="P42" s="7"/>
      <c r="Q42" s="7"/>
    </row>
    <row r="43">
      <c r="A43" s="1" t="str">
        <f>'Copy of Military Expenditure'!A46</f>
        <v>Iran</v>
      </c>
      <c r="B43" s="1" t="str">
        <f>'Copy of Military Expenditure'!C46</f>
        <v>Country</v>
      </c>
      <c r="C43" s="7">
        <f>Average('Copy of Military Expenditure'!E46:BK46)</f>
        <v>7347132993</v>
      </c>
      <c r="D43" s="7">
        <f>MIN('Copy of Military Expenditure'!E46:BK46)</f>
        <v>98679867.99</v>
      </c>
      <c r="E43" s="7">
        <f>MAX('Copy of Military Expenditure'!E46:BK46)</f>
        <v>19732558015</v>
      </c>
      <c r="F43" s="7">
        <f>MEDIAN('Copy of Military Expenditure'!E46:BK46)</f>
        <v>7186307294</v>
      </c>
      <c r="G43" s="7">
        <f>SUM('Copy of Military Expenditure'!E46:BK46)</f>
        <v>433480846574</v>
      </c>
      <c r="M43" s="7"/>
      <c r="N43" s="7"/>
      <c r="O43" s="7"/>
      <c r="P43" s="7"/>
      <c r="Q43" s="7"/>
    </row>
    <row r="44">
      <c r="A44" s="1" t="str">
        <f>'Copy of Military Expenditure'!A45</f>
        <v>Ireland</v>
      </c>
      <c r="B44" s="1" t="str">
        <f>'Copy of Military Expenditure'!C45</f>
        <v>Country</v>
      </c>
      <c r="C44" s="7">
        <f>Average('Copy of Military Expenditure'!E45:BK45)</f>
        <v>569906504.5</v>
      </c>
      <c r="D44" s="7">
        <f>MIN('Copy of Military Expenditure'!E45:BK45)</f>
        <v>25800590.11</v>
      </c>
      <c r="E44" s="7">
        <f>MAX('Copy of Military Expenditure'!E45:BK45)</f>
        <v>1582890834</v>
      </c>
      <c r="F44" s="7">
        <f>MEDIAN('Copy of Military Expenditure'!E45:BK45)</f>
        <v>453486447</v>
      </c>
      <c r="G44" s="7">
        <f>SUM('Copy of Military Expenditure'!E45:BK45)</f>
        <v>33624483768</v>
      </c>
      <c r="M44" s="7"/>
      <c r="N44" s="7"/>
      <c r="O44" s="7"/>
      <c r="P44" s="7"/>
      <c r="Q44" s="7"/>
    </row>
    <row r="45">
      <c r="A45" s="1" t="str">
        <f>'Copy of Military Expenditure'!A47</f>
        <v>Israel</v>
      </c>
      <c r="B45" s="1" t="str">
        <f>'Copy of Military Expenditure'!C47</f>
        <v>Country</v>
      </c>
      <c r="C45" s="7">
        <f>Average('Copy of Military Expenditure'!E47:BK47)</f>
        <v>7298837512</v>
      </c>
      <c r="D45" s="7">
        <f>MIN('Copy of Military Expenditure'!E47:BK47)</f>
        <v>190277777.8</v>
      </c>
      <c r="E45" s="7">
        <f>MAX('Copy of Military Expenditure'!E47:BK47)</f>
        <v>18485829607</v>
      </c>
      <c r="F45" s="7">
        <f>MEDIAN('Copy of Military Expenditure'!E47:BK47)</f>
        <v>7375654517</v>
      </c>
      <c r="G45" s="7">
        <f>SUM('Copy of Military Expenditure'!E47:BK47)</f>
        <v>430631413202</v>
      </c>
      <c r="M45" s="7"/>
      <c r="N45" s="7"/>
      <c r="O45" s="7"/>
      <c r="P45" s="7"/>
      <c r="Q45" s="7"/>
    </row>
    <row r="46">
      <c r="A46" s="1" t="str">
        <f>'Copy of Military Expenditure'!A48</f>
        <v>Italy</v>
      </c>
      <c r="B46" s="1" t="str">
        <f>'Copy of Military Expenditure'!C48</f>
        <v>Country</v>
      </c>
      <c r="C46" s="7">
        <f>Average('Copy of Military Expenditure'!E48:BK48)</f>
        <v>15313811215</v>
      </c>
      <c r="D46" s="7">
        <f>MIN('Copy of Military Expenditure'!E48:BK48)</f>
        <v>1009308856</v>
      </c>
      <c r="E46" s="7">
        <f>MAX('Copy of Military Expenditure'!E48:BK48)</f>
        <v>36839989746</v>
      </c>
      <c r="F46" s="7">
        <f>MEDIAN('Copy of Military Expenditure'!E48:BK48)</f>
        <v>17403664790</v>
      </c>
      <c r="G46" s="7">
        <f>SUM('Copy of Military Expenditure'!E48:BK48)</f>
        <v>903514861695</v>
      </c>
      <c r="M46" s="7"/>
      <c r="N46" s="7"/>
      <c r="O46" s="7"/>
      <c r="P46" s="7"/>
      <c r="Q46" s="7"/>
    </row>
    <row r="47">
      <c r="A47" s="1" t="str">
        <f>'Copy of Military Expenditure'!A50</f>
        <v>Japan</v>
      </c>
      <c r="B47" s="1" t="str">
        <f>'Copy of Military Expenditure'!C50</f>
        <v>Country</v>
      </c>
      <c r="C47" s="7">
        <f>Average('Copy of Military Expenditure'!E50:BK50)</f>
        <v>25614204139</v>
      </c>
      <c r="D47" s="7">
        <f>MIN('Copy of Military Expenditure'!E50:BK50)</f>
        <v>480555555.6</v>
      </c>
      <c r="E47" s="7">
        <f>MAX('Copy of Military Expenditure'!E50:BK50)</f>
        <v>60762213841</v>
      </c>
      <c r="F47" s="7">
        <f>MEDIAN('Copy of Military Expenditure'!E50:BK50)</f>
        <v>28216102753</v>
      </c>
      <c r="G47" s="7">
        <f>SUM('Copy of Military Expenditure'!E50:BK50)</f>
        <v>1511238044197</v>
      </c>
      <c r="M47" s="7"/>
      <c r="N47" s="7"/>
      <c r="O47" s="7"/>
      <c r="P47" s="7"/>
      <c r="Q47" s="7"/>
    </row>
    <row r="48">
      <c r="A48" s="1" t="str">
        <f>'Copy of Military Expenditure'!A49</f>
        <v>Jordan</v>
      </c>
      <c r="B48" s="1" t="str">
        <f>'Copy of Military Expenditure'!C49</f>
        <v>Country</v>
      </c>
      <c r="C48" s="7">
        <f>Average('Copy of Military Expenditure'!E49:BK49)</f>
        <v>592221585.3</v>
      </c>
      <c r="D48" s="7">
        <f>MIN('Copy of Military Expenditure'!E49:BK49)</f>
        <v>55509977.8</v>
      </c>
      <c r="E48" s="7">
        <f>MAX('Copy of Military Expenditure'!E49:BK49)</f>
        <v>1957746479</v>
      </c>
      <c r="F48" s="7">
        <f>MEDIAN('Copy of Military Expenditure'!E49:BK49)</f>
        <v>438818156.8</v>
      </c>
      <c r="G48" s="7">
        <f>SUM('Copy of Military Expenditure'!E49:BK49)</f>
        <v>34941073532</v>
      </c>
      <c r="M48" s="7"/>
      <c r="N48" s="7"/>
      <c r="O48" s="7"/>
      <c r="P48" s="7"/>
      <c r="Q48" s="7"/>
    </row>
    <row r="49">
      <c r="A49" s="1" t="str">
        <f>'Copy of Military Expenditure'!A51</f>
        <v>Kenya</v>
      </c>
      <c r="B49" s="1" t="str">
        <f>'Copy of Military Expenditure'!C51</f>
        <v>Country</v>
      </c>
      <c r="C49" s="7">
        <f>Average('Copy of Military Expenditure'!E51:BK51)</f>
        <v>285316060</v>
      </c>
      <c r="D49" s="7">
        <f>MIN('Copy of Military Expenditure'!E51:BK51)</f>
        <v>1861999.255</v>
      </c>
      <c r="E49" s="7">
        <f>MAX('Copy of Military Expenditure'!E51:BK51)</f>
        <v>1097458153</v>
      </c>
      <c r="F49" s="7">
        <f>MEDIAN('Copy of Military Expenditure'!E51:BK51)</f>
        <v>193636755.9</v>
      </c>
      <c r="G49" s="7">
        <f>SUM('Copy of Military Expenditure'!E51:BK51)</f>
        <v>15977699363</v>
      </c>
      <c r="M49" s="7"/>
      <c r="N49" s="7"/>
      <c r="O49" s="7"/>
      <c r="P49" s="7"/>
      <c r="Q49" s="7"/>
    </row>
    <row r="50">
      <c r="A50" s="1" t="str">
        <f>'Copy of Military Expenditure'!A55</f>
        <v>Latin America &amp; Caribbean</v>
      </c>
      <c r="B50" s="1" t="str">
        <f>'Copy of Military Expenditure'!C55</f>
        <v>Regions Clubbed Geographically</v>
      </c>
      <c r="C50" s="7">
        <f>Average('Copy of Military Expenditure'!E55:BK55)</f>
        <v>24448429939</v>
      </c>
      <c r="D50" s="7">
        <f>MIN('Copy of Military Expenditure'!E55:BK55)</f>
        <v>952115934.1</v>
      </c>
      <c r="E50" s="7">
        <f>MAX('Copy of Military Expenditure'!E55:BK55)</f>
        <v>79857824789</v>
      </c>
      <c r="F50" s="7">
        <f>MEDIAN('Copy of Military Expenditure'!E55:BK55)</f>
        <v>16136078538</v>
      </c>
      <c r="G50" s="7">
        <f>SUM('Copy of Military Expenditure'!E55:BK55)</f>
        <v>1442457366385</v>
      </c>
      <c r="M50" s="7"/>
      <c r="N50" s="7"/>
      <c r="O50" s="7"/>
      <c r="P50" s="7"/>
      <c r="Q50" s="7"/>
    </row>
    <row r="51">
      <c r="A51" s="1" t="str">
        <f>'Copy of Military Expenditure'!A53</f>
        <v>Latin America &amp; Caribbean (excluding high income)</v>
      </c>
      <c r="B51" s="1" t="str">
        <f>'Copy of Military Expenditure'!C53</f>
        <v>Regions Clubbed Economically</v>
      </c>
      <c r="C51" s="7">
        <f>Average('Copy of Military Expenditure'!E53:BK53)</f>
        <v>22005667259</v>
      </c>
      <c r="D51" s="7">
        <f>MIN('Copy of Military Expenditure'!E53:BK53)</f>
        <v>791185010.6</v>
      </c>
      <c r="E51" s="7">
        <f>MAX('Copy of Military Expenditure'!E53:BK53)</f>
        <v>73071684914</v>
      </c>
      <c r="F51" s="7">
        <f>MEDIAN('Copy of Military Expenditure'!E53:BK53)</f>
        <v>14226357404</v>
      </c>
      <c r="G51" s="7">
        <f>SUM('Copy of Military Expenditure'!E53:BK53)</f>
        <v>1298334368303</v>
      </c>
      <c r="M51" s="7"/>
      <c r="N51" s="7"/>
      <c r="O51" s="7"/>
      <c r="P51" s="7"/>
      <c r="Q51" s="7"/>
    </row>
    <row r="52">
      <c r="A52" s="1" t="str">
        <f>'Copy of Military Expenditure'!A98</f>
        <v>Latin America &amp; the Caribbean (IDA &amp; IBRD countries)</v>
      </c>
      <c r="B52" s="1" t="str">
        <f>'Copy of Military Expenditure'!C98</f>
        <v>Regions Clubbed Economically</v>
      </c>
      <c r="C52" s="7">
        <f>Average('Copy of Military Expenditure'!E98:BK98)</f>
        <v>24419556934</v>
      </c>
      <c r="D52" s="7">
        <f>MIN('Copy of Military Expenditure'!E98:BK98)</f>
        <v>952115934.1</v>
      </c>
      <c r="E52" s="7">
        <f>MAX('Copy of Military Expenditure'!E98:BK98)</f>
        <v>79738441529</v>
      </c>
      <c r="F52" s="7">
        <f>MEDIAN('Copy of Military Expenditure'!E98:BK98)</f>
        <v>16136078538</v>
      </c>
      <c r="G52" s="7">
        <f>SUM('Copy of Military Expenditure'!E98:BK98)</f>
        <v>1440753859104</v>
      </c>
      <c r="M52" s="7"/>
      <c r="N52" s="7"/>
      <c r="O52" s="7"/>
      <c r="P52" s="7"/>
      <c r="Q52" s="7"/>
    </row>
    <row r="53">
      <c r="A53" s="1" t="str">
        <f>'Copy of Military Expenditure'!A54</f>
        <v>Lebanon</v>
      </c>
      <c r="B53" s="1" t="str">
        <f>'Copy of Military Expenditure'!C54</f>
        <v>Country</v>
      </c>
      <c r="C53" s="7">
        <f>Average('Copy of Military Expenditure'!E54:BK54)</f>
        <v>687359979.2</v>
      </c>
      <c r="D53" s="7">
        <f>MIN('Copy of Military Expenditure'!E54:BK54)</f>
        <v>22906905.2</v>
      </c>
      <c r="E53" s="7">
        <f>MAX('Copy of Military Expenditure'!E54:BK54)</f>
        <v>2775557816</v>
      </c>
      <c r="F53" s="7">
        <f>MEDIAN('Copy of Military Expenditure'!E54:BK54)</f>
        <v>447882805.9</v>
      </c>
      <c r="G53" s="7">
        <f>SUM('Copy of Military Expenditure'!E54:BK54)</f>
        <v>39866878796</v>
      </c>
      <c r="M53" s="7"/>
      <c r="N53" s="7"/>
      <c r="O53" s="7"/>
      <c r="P53" s="7"/>
      <c r="Q53" s="7"/>
    </row>
    <row r="54">
      <c r="A54" s="1" t="str">
        <f>'Copy of Military Expenditure'!A57</f>
        <v>Lower middle income</v>
      </c>
      <c r="B54" s="1" t="str">
        <f>'Copy of Military Expenditure'!C57</f>
        <v>Regions Clubbed Economically</v>
      </c>
      <c r="C54" s="7">
        <f>Average('Copy of Military Expenditure'!E57:BK57)</f>
        <v>36935739672</v>
      </c>
      <c r="D54" s="7">
        <f>MIN('Copy of Military Expenditure'!E57:BK57)</f>
        <v>1232667638</v>
      </c>
      <c r="E54" s="7">
        <f>MAX('Copy of Military Expenditure'!E57:BK57)</f>
        <v>125000000000</v>
      </c>
      <c r="F54" s="7">
        <f>MEDIAN('Copy of Military Expenditure'!E57:BK57)</f>
        <v>24672938990</v>
      </c>
      <c r="G54" s="7">
        <f>SUM('Copy of Military Expenditure'!E57:BK57)</f>
        <v>2179208640641</v>
      </c>
      <c r="M54" s="7"/>
      <c r="N54" s="7"/>
      <c r="O54" s="7"/>
      <c r="P54" s="7"/>
      <c r="Q54" s="7"/>
    </row>
    <row r="55">
      <c r="A55" s="1" t="str">
        <f>'Copy of Military Expenditure'!A58</f>
        <v>Luxembourg</v>
      </c>
      <c r="B55" s="1" t="str">
        <f>'Copy of Military Expenditure'!C58</f>
        <v>Country</v>
      </c>
      <c r="C55" s="7">
        <f>Average('Copy of Military Expenditure'!E58:BK58)</f>
        <v>115899137.4</v>
      </c>
      <c r="D55" s="7">
        <f>MIN('Copy of Military Expenditure'!E58:BK58)</f>
        <v>5260312.876</v>
      </c>
      <c r="E55" s="7">
        <f>MAX('Copy of Military Expenditure'!E58:BK58)</f>
        <v>419372654.8</v>
      </c>
      <c r="F55" s="7">
        <f>MEDIAN('Copy of Military Expenditure'!E58:BK58)</f>
        <v>86015559.6</v>
      </c>
      <c r="G55" s="7">
        <f>SUM('Copy of Military Expenditure'!E58:BK58)</f>
        <v>6838049106</v>
      </c>
      <c r="M55" s="7"/>
      <c r="N55" s="7"/>
      <c r="O55" s="7"/>
      <c r="P55" s="7"/>
      <c r="Q55" s="7"/>
    </row>
    <row r="56">
      <c r="A56" s="1" t="str">
        <f>'Copy of Military Expenditure'!A60</f>
        <v>Madagascar</v>
      </c>
      <c r="B56" s="1" t="str">
        <f>'Copy of Military Expenditure'!C60</f>
        <v>Country</v>
      </c>
      <c r="C56" s="7">
        <f>Average('Copy of Military Expenditure'!E60:BK60)</f>
        <v>43931979.29</v>
      </c>
      <c r="D56" s="7">
        <f>MIN('Copy of Military Expenditure'!E60:BK60)</f>
        <v>1604193.589</v>
      </c>
      <c r="E56" s="7">
        <f>MAX('Copy of Military Expenditure'!E60:BK60)</f>
        <v>103271539.5</v>
      </c>
      <c r="F56" s="7">
        <f>MEDIAN('Copy of Military Expenditure'!E60:BK60)</f>
        <v>47210934.61</v>
      </c>
      <c r="G56" s="7">
        <f>SUM('Copy of Military Expenditure'!E60:BK60)</f>
        <v>2504122819</v>
      </c>
      <c r="M56" s="7"/>
      <c r="N56" s="7"/>
      <c r="O56" s="7"/>
      <c r="P56" s="7"/>
      <c r="Q56" s="7"/>
    </row>
    <row r="57">
      <c r="A57" s="1" t="str">
        <f>'Copy of Military Expenditure'!A67</f>
        <v>Malawi</v>
      </c>
      <c r="B57" s="1" t="str">
        <f>'Copy of Military Expenditure'!C67</f>
        <v>Country</v>
      </c>
      <c r="C57" s="7">
        <f>Average('Copy of Military Expenditure'!E67:BK67)</f>
        <v>24499556.46</v>
      </c>
      <c r="D57" s="7">
        <f>MIN('Copy of Military Expenditure'!E67:BK67)</f>
        <v>1771001.771</v>
      </c>
      <c r="E57" s="7">
        <f>MAX('Copy of Military Expenditure'!E67:BK67)</f>
        <v>62925520.09</v>
      </c>
      <c r="F57" s="7">
        <f>MEDIAN('Copy of Military Expenditure'!E67:BK67)</f>
        <v>22091521.27</v>
      </c>
      <c r="G57" s="7">
        <f>SUM('Copy of Military Expenditure'!E67:BK67)</f>
        <v>1322976049</v>
      </c>
      <c r="M57" s="7"/>
      <c r="N57" s="7"/>
      <c r="O57" s="7"/>
      <c r="P57" s="7"/>
      <c r="Q57" s="7"/>
    </row>
    <row r="58">
      <c r="A58" s="1" t="str">
        <f>'Copy of Military Expenditure'!A68</f>
        <v>Malaysia</v>
      </c>
      <c r="B58" s="1" t="str">
        <f>'Copy of Military Expenditure'!C68</f>
        <v>Country</v>
      </c>
      <c r="C58" s="7">
        <f>Average('Copy of Military Expenditure'!E68:BK68)</f>
        <v>1762075449</v>
      </c>
      <c r="D58" s="7">
        <f>MIN('Copy of Military Expenditure'!E68:BK68)</f>
        <v>42466728.95</v>
      </c>
      <c r="E58" s="7">
        <f>MAX('Copy of Military Expenditure'!E68:BK68)</f>
        <v>4919244942</v>
      </c>
      <c r="F58" s="7">
        <f>MEDIAN('Copy of Military Expenditure'!E68:BK68)</f>
        <v>1342380183</v>
      </c>
      <c r="G58" s="7">
        <f>SUM('Copy of Military Expenditure'!E68:BK68)</f>
        <v>103962451517</v>
      </c>
      <c r="M58" s="7"/>
      <c r="N58" s="7"/>
      <c r="O58" s="7"/>
      <c r="P58" s="7"/>
      <c r="Q58" s="7"/>
    </row>
    <row r="59">
      <c r="A59" s="1" t="str">
        <f>'Copy of Military Expenditure'!A63</f>
        <v>Mali</v>
      </c>
      <c r="B59" s="1" t="str">
        <f>'Copy of Military Expenditure'!C63</f>
        <v>Country</v>
      </c>
      <c r="C59" s="7">
        <f>Average('Copy of Military Expenditure'!E63:BK63)</f>
        <v>75469633.78</v>
      </c>
      <c r="D59" s="7">
        <f>MIN('Copy of Military Expenditure'!E63:BK63)</f>
        <v>3922368.099</v>
      </c>
      <c r="E59" s="7">
        <f>MAX('Copy of Military Expenditure'!E63:BK63)</f>
        <v>495165301</v>
      </c>
      <c r="F59" s="7">
        <f>MEDIAN('Copy of Military Expenditure'!E63:BK63)</f>
        <v>39972853.17</v>
      </c>
      <c r="G59" s="7">
        <f>SUM('Copy of Military Expenditure'!E63:BK63)</f>
        <v>4226299491</v>
      </c>
      <c r="M59" s="7"/>
      <c r="N59" s="7"/>
      <c r="O59" s="7"/>
      <c r="P59" s="7"/>
      <c r="Q59" s="7"/>
    </row>
    <row r="60">
      <c r="A60" s="1" t="str">
        <f>'Copy of Military Expenditure'!A66</f>
        <v>Mauritius</v>
      </c>
      <c r="B60" s="1" t="str">
        <f>'Copy of Military Expenditure'!C66</f>
        <v>Country</v>
      </c>
      <c r="C60" s="7">
        <f>Average('Copy of Military Expenditure'!E66:BK66)</f>
        <v>8923552.567</v>
      </c>
      <c r="D60" s="7">
        <f>MIN('Copy of Military Expenditure'!E66:BK66)</f>
        <v>270900.2709</v>
      </c>
      <c r="E60" s="7">
        <f>MAX('Copy of Military Expenditure'!E66:BK66)</f>
        <v>23823068.18</v>
      </c>
      <c r="F60" s="7">
        <f>MEDIAN('Copy of Military Expenditure'!E66:BK66)</f>
        <v>9183570.491</v>
      </c>
      <c r="G60" s="7">
        <f>SUM('Copy of Military Expenditure'!E66:BK66)</f>
        <v>455101180.9</v>
      </c>
      <c r="M60" s="7"/>
      <c r="N60" s="7"/>
      <c r="O60" s="7"/>
      <c r="P60" s="7"/>
      <c r="Q60" s="7"/>
    </row>
    <row r="61">
      <c r="A61" s="1" t="str">
        <f>'Copy of Military Expenditure'!A62</f>
        <v>Mexico</v>
      </c>
      <c r="B61" s="1" t="str">
        <f>'Copy of Military Expenditure'!C62</f>
        <v>Country</v>
      </c>
      <c r="C61" s="7">
        <f>Average('Copy of Military Expenditure'!E62:BK62)</f>
        <v>2334843692</v>
      </c>
      <c r="D61" s="7">
        <f>MIN('Copy of Military Expenditure'!E62:BK62)</f>
        <v>84000000</v>
      </c>
      <c r="E61" s="7">
        <f>MAX('Copy of Military Expenditure'!E62:BK62)</f>
        <v>8663381606</v>
      </c>
      <c r="F61" s="7">
        <f>MEDIAN('Copy of Military Expenditure'!E62:BK62)</f>
        <v>1284948561</v>
      </c>
      <c r="G61" s="7">
        <f>SUM('Copy of Military Expenditure'!E62:BK62)</f>
        <v>137755777847</v>
      </c>
      <c r="M61" s="7"/>
      <c r="N61" s="7"/>
      <c r="O61" s="7"/>
      <c r="P61" s="7"/>
      <c r="Q61" s="7"/>
    </row>
    <row r="62">
      <c r="A62" s="1" t="str">
        <f>'Copy of Military Expenditure'!A61</f>
        <v>Middle East &amp; North Africa</v>
      </c>
      <c r="B62" s="1" t="str">
        <f>'Copy of Military Expenditure'!C61</f>
        <v>Semi Autonomous Region</v>
      </c>
      <c r="C62" s="7">
        <f>Average('Copy of Military Expenditure'!E61:BK61)</f>
        <v>57692374624</v>
      </c>
      <c r="D62" s="7">
        <f>MIN('Copy of Military Expenditure'!E61:BK61)</f>
        <v>1125192644</v>
      </c>
      <c r="E62" s="7">
        <f>MAX('Copy of Military Expenditure'!E61:BK61)</f>
        <v>183000000000</v>
      </c>
      <c r="F62" s="7">
        <f>MEDIAN('Copy of Military Expenditure'!E61:BK61)</f>
        <v>50639365262</v>
      </c>
      <c r="G62" s="7">
        <f>SUM('Copy of Military Expenditure'!E61:BK61)</f>
        <v>3288465353542</v>
      </c>
      <c r="M62" s="7"/>
      <c r="N62" s="7"/>
      <c r="O62" s="7"/>
      <c r="P62" s="7"/>
      <c r="Q62" s="7"/>
    </row>
    <row r="63">
      <c r="A63" s="1" t="str">
        <f>'Copy of Military Expenditure'!A65</f>
        <v>Middle East &amp; North Africa (excluding high income)</v>
      </c>
      <c r="B63" s="1" t="str">
        <f>'Copy of Military Expenditure'!C65</f>
        <v>Regions Clubbed Economically</v>
      </c>
      <c r="C63" s="7">
        <f>Average('Copy of Military Expenditure'!E65:BK65)</f>
        <v>19416840933</v>
      </c>
      <c r="D63" s="7">
        <f>MIN('Copy of Military Expenditure'!E65:BK65)</f>
        <v>830366247.1</v>
      </c>
      <c r="E63" s="7">
        <f>MAX('Copy of Military Expenditure'!E65:BK65)</f>
        <v>48117797841</v>
      </c>
      <c r="F63" s="7">
        <f>MEDIAN('Copy of Military Expenditure'!E65:BK65)</f>
        <v>17799251116</v>
      </c>
      <c r="G63" s="7">
        <f>SUM('Copy of Military Expenditure'!E65:BK65)</f>
        <v>1106759933203</v>
      </c>
      <c r="M63" s="7"/>
      <c r="N63" s="7"/>
      <c r="O63" s="7"/>
      <c r="P63" s="7"/>
      <c r="Q63" s="7"/>
    </row>
    <row r="64">
      <c r="A64" s="1" t="str">
        <f>'Copy of Military Expenditure'!A99</f>
        <v>Middle East &amp; North Africa (IDA &amp; IBRD countries)</v>
      </c>
      <c r="B64" s="1" t="str">
        <f>'Copy of Military Expenditure'!C99</f>
        <v>Regions Clubbed Economically</v>
      </c>
      <c r="C64" s="7">
        <f>Average('Copy of Military Expenditure'!E99:BK99)</f>
        <v>19416840933</v>
      </c>
      <c r="D64" s="7">
        <f>MIN('Copy of Military Expenditure'!E99:BK99)</f>
        <v>830366247.1</v>
      </c>
      <c r="E64" s="7">
        <f>MAX('Copy of Military Expenditure'!E99:BK99)</f>
        <v>48117797841</v>
      </c>
      <c r="F64" s="7">
        <f>MEDIAN('Copy of Military Expenditure'!E99:BK99)</f>
        <v>17799251116</v>
      </c>
      <c r="G64" s="7">
        <f>SUM('Copy of Military Expenditure'!E99:BK99)</f>
        <v>1106759933203</v>
      </c>
      <c r="M64" s="7"/>
      <c r="N64" s="7"/>
      <c r="O64" s="7"/>
      <c r="P64" s="7"/>
      <c r="Q64" s="7"/>
    </row>
    <row r="65">
      <c r="A65" s="1" t="str">
        <f>'Copy of Military Expenditure'!A59</f>
        <v>Morocco</v>
      </c>
      <c r="B65" s="1" t="str">
        <f>'Copy of Military Expenditure'!C59</f>
        <v>Country</v>
      </c>
      <c r="C65" s="7">
        <f>Average('Copy of Military Expenditure'!E59:BK59)</f>
        <v>1323297190</v>
      </c>
      <c r="D65" s="7">
        <f>MIN('Copy of Military Expenditure'!E59:BK59)</f>
        <v>41596762.37</v>
      </c>
      <c r="E65" s="7">
        <f>MAX('Copy of Military Expenditure'!E59:BK59)</f>
        <v>4065552317</v>
      </c>
      <c r="F65" s="7">
        <f>MEDIAN('Copy of Military Expenditure'!E59:BK59)</f>
        <v>990555090.2</v>
      </c>
      <c r="G65" s="7">
        <f>SUM('Copy of Military Expenditure'!E59:BK59)</f>
        <v>78074534238</v>
      </c>
      <c r="M65" s="7"/>
      <c r="N65" s="7"/>
      <c r="O65" s="7"/>
      <c r="P65" s="7"/>
      <c r="Q65" s="7"/>
    </row>
    <row r="66">
      <c r="A66" s="1" t="str">
        <f>'Copy of Military Expenditure'!A64</f>
        <v>Myanmar</v>
      </c>
      <c r="B66" s="1" t="str">
        <f>'Copy of Military Expenditure'!C64</f>
        <v>Country</v>
      </c>
      <c r="C66" s="7">
        <f>Average('Copy of Military Expenditure'!E64:BK64)</f>
        <v>3256632548</v>
      </c>
      <c r="D66" s="7">
        <f>MIN('Copy of Military Expenditure'!E64:BK64)</f>
        <v>85617085.62</v>
      </c>
      <c r="E66" s="7">
        <f>MAX('Copy of Military Expenditure'!E64:BK64)</f>
        <v>32954262251</v>
      </c>
      <c r="F66" s="7">
        <f>MEDIAN('Copy of Military Expenditure'!E64:BK64)</f>
        <v>205288116.6</v>
      </c>
      <c r="G66" s="7">
        <f>SUM('Copy of Military Expenditure'!E64:BK64)</f>
        <v>172601525019</v>
      </c>
      <c r="M66" s="7"/>
      <c r="N66" s="7"/>
      <c r="O66" s="7"/>
      <c r="P66" s="7"/>
      <c r="Q66" s="7"/>
    </row>
    <row r="67">
      <c r="A67" s="1" t="str">
        <f>'Copy of Military Expenditure'!A73</f>
        <v>Nepal</v>
      </c>
      <c r="B67" s="1" t="str">
        <f>'Copy of Military Expenditure'!C73</f>
        <v>Country</v>
      </c>
      <c r="C67" s="7">
        <f>Average('Copy of Military Expenditure'!E73:BK73)</f>
        <v>102043803.8</v>
      </c>
      <c r="D67" s="7">
        <f>MIN('Copy of Military Expenditure'!E73:BK73)</f>
        <v>5185185.185</v>
      </c>
      <c r="E67" s="7">
        <f>MAX('Copy of Military Expenditure'!E73:BK73)</f>
        <v>404705219.5</v>
      </c>
      <c r="F67" s="7">
        <f>MEDIAN('Copy of Military Expenditure'!E73:BK73)</f>
        <v>39252998.63</v>
      </c>
      <c r="G67" s="7">
        <f>SUM('Copy of Military Expenditure'!E73:BK73)</f>
        <v>5000146387</v>
      </c>
      <c r="M67" s="7"/>
      <c r="N67" s="7"/>
      <c r="O67" s="7"/>
      <c r="P67" s="7"/>
      <c r="Q67" s="7"/>
    </row>
    <row r="68">
      <c r="A68" s="1" t="str">
        <f>'Copy of Military Expenditure'!A71</f>
        <v>Netherlands</v>
      </c>
      <c r="B68" s="1" t="str">
        <f>'Copy of Military Expenditure'!C71</f>
        <v>Country</v>
      </c>
      <c r="C68" s="7">
        <f>Average('Copy of Military Expenditure'!E71:BK71)</f>
        <v>5829207394</v>
      </c>
      <c r="D68" s="7">
        <f>MIN('Copy of Military Expenditure'!E71:BK71)</f>
        <v>454719432.1</v>
      </c>
      <c r="E68" s="7">
        <f>MAX('Copy of Military Expenditure'!E71:BK71)</f>
        <v>12374848940</v>
      </c>
      <c r="F68" s="7">
        <f>MEDIAN('Copy of Military Expenditure'!E71:BK71)</f>
        <v>6399237699</v>
      </c>
      <c r="G68" s="7">
        <f>SUM('Copy of Military Expenditure'!E71:BK71)</f>
        <v>343923236246</v>
      </c>
      <c r="M68" s="7"/>
      <c r="N68" s="7"/>
      <c r="O68" s="7"/>
      <c r="P68" s="7"/>
      <c r="Q68" s="7"/>
    </row>
    <row r="69">
      <c r="A69" s="1" t="str">
        <f>'Copy of Military Expenditure'!A74</f>
        <v>New Zealand</v>
      </c>
      <c r="B69" s="1" t="str">
        <f>'Copy of Military Expenditure'!C74</f>
        <v>Country</v>
      </c>
      <c r="C69" s="7">
        <f>Average('Copy of Military Expenditure'!E74:BK74)</f>
        <v>903937913.5</v>
      </c>
      <c r="D69" s="7">
        <f>MIN('Copy of Military Expenditure'!E74:BK74)</f>
        <v>96323106.14</v>
      </c>
      <c r="E69" s="7">
        <f>MAX('Copy of Military Expenditure'!E74:BK74)</f>
        <v>2328156653</v>
      </c>
      <c r="F69" s="7">
        <f>MEDIAN('Copy of Military Expenditure'!E74:BK74)</f>
        <v>865788853</v>
      </c>
      <c r="G69" s="7">
        <f>SUM('Copy of Military Expenditure'!E74:BK74)</f>
        <v>53332336895</v>
      </c>
      <c r="M69" s="7"/>
      <c r="N69" s="7"/>
      <c r="O69" s="7"/>
      <c r="P69" s="7"/>
      <c r="Q69" s="7"/>
    </row>
    <row r="70">
      <c r="A70" s="1" t="str">
        <f>'Copy of Military Expenditure'!A70</f>
        <v>Nigeria</v>
      </c>
      <c r="B70" s="1" t="str">
        <f>'Copy of Military Expenditure'!C70</f>
        <v>Country</v>
      </c>
      <c r="C70" s="7">
        <f>Average('Copy of Military Expenditure'!E70:BK70)</f>
        <v>1112296733</v>
      </c>
      <c r="D70" s="7">
        <f>MIN('Copy of Military Expenditure'!E70:BK70)</f>
        <v>23379990.65</v>
      </c>
      <c r="E70" s="7">
        <f>MAX('Copy of Military Expenditure'!E70:BK70)</f>
        <v>3138198948</v>
      </c>
      <c r="F70" s="7">
        <f>MEDIAN('Copy of Military Expenditure'!E70:BK70)</f>
        <v>776148058.3</v>
      </c>
      <c r="G70" s="7">
        <f>SUM('Copy of Military Expenditure'!E70:BK70)</f>
        <v>65625507224</v>
      </c>
      <c r="M70" s="7"/>
      <c r="N70" s="7"/>
      <c r="O70" s="7"/>
      <c r="P70" s="7"/>
      <c r="Q70" s="7"/>
    </row>
    <row r="71">
      <c r="A71" s="1" t="str">
        <f>'Copy of Military Expenditure'!A69</f>
        <v>North America</v>
      </c>
      <c r="B71" s="1" t="str">
        <f>'Copy of Military Expenditure'!C69</f>
        <v>Regions Clubbed Geographically</v>
      </c>
      <c r="C71" s="7">
        <f>Average('Copy of Military Expenditure'!E69:BK69)</f>
        <v>301815422559</v>
      </c>
      <c r="D71" s="7">
        <f>MIN('Copy of Military Expenditure'!E69:BK69)</f>
        <v>47082442711</v>
      </c>
      <c r="E71" s="7">
        <f>MAX('Copy of Military Expenditure'!E69:BK69)</f>
        <v>733000000000</v>
      </c>
      <c r="F71" s="7">
        <f>MEDIAN('Copy of Military Expenditure'!E69:BK69)</f>
        <v>288000000000</v>
      </c>
      <c r="G71" s="7">
        <f>SUM('Copy of Military Expenditure'!E69:BK69)</f>
        <v>17807109930999</v>
      </c>
      <c r="M71" s="7"/>
      <c r="N71" s="7"/>
      <c r="O71" s="7"/>
      <c r="P71" s="7"/>
      <c r="Q71" s="7"/>
    </row>
    <row r="72">
      <c r="A72" s="1" t="str">
        <f>'Copy of Military Expenditure'!A72</f>
        <v>Norway</v>
      </c>
      <c r="B72" s="1" t="str">
        <f>'Copy of Military Expenditure'!C72</f>
        <v>Country</v>
      </c>
      <c r="C72" s="7">
        <f>Average('Copy of Military Expenditure'!E72:BK72)</f>
        <v>2953947114</v>
      </c>
      <c r="D72" s="7">
        <f>MIN('Copy of Military Expenditure'!E72:BK72)</f>
        <v>148119940.8</v>
      </c>
      <c r="E72" s="7">
        <f>MAX('Copy of Military Expenditure'!E72:BK72)</f>
        <v>7391829787</v>
      </c>
      <c r="F72" s="7">
        <f>MEDIAN('Copy of Military Expenditure'!E72:BK72)</f>
        <v>2922343510</v>
      </c>
      <c r="G72" s="7">
        <f>SUM('Copy of Military Expenditure'!E72:BK72)</f>
        <v>174282879723</v>
      </c>
      <c r="M72" s="7"/>
      <c r="N72" s="7"/>
      <c r="O72" s="7"/>
      <c r="P72" s="7"/>
      <c r="Q72" s="7"/>
    </row>
    <row r="73">
      <c r="A73" s="1" t="str">
        <f>'Copy of Military Expenditure'!A75</f>
        <v>OECD members</v>
      </c>
      <c r="B73" s="1" t="str">
        <f>'Copy of Military Expenditure'!C75</f>
        <v>Regions Clubbed Economically</v>
      </c>
      <c r="C73" s="7">
        <f>Average('Copy of Military Expenditure'!E75:BK75)</f>
        <v>520371358600</v>
      </c>
      <c r="D73" s="7">
        <f>MIN('Copy of Military Expenditure'!E75:BK75)</f>
        <v>67776988377</v>
      </c>
      <c r="E73" s="7">
        <f>MAX('Copy of Military Expenditure'!E75:BK75)</f>
        <v>1200000000000</v>
      </c>
      <c r="F73" s="7">
        <f>MEDIAN('Copy of Military Expenditure'!E75:BK75)</f>
        <v>534000000000</v>
      </c>
      <c r="G73" s="7">
        <f>SUM('Copy of Military Expenditure'!E75:BK75)</f>
        <v>30701910157404</v>
      </c>
      <c r="M73" s="7"/>
      <c r="N73" s="7"/>
      <c r="O73" s="7"/>
      <c r="P73" s="7"/>
      <c r="Q73" s="7"/>
    </row>
    <row r="74">
      <c r="A74" s="1" t="str">
        <f>'Copy of Military Expenditure'!A76</f>
        <v>Oman</v>
      </c>
      <c r="B74" s="1" t="str">
        <f>'Copy of Military Expenditure'!C76</f>
        <v>Country</v>
      </c>
      <c r="C74" s="7">
        <f>Average('Copy of Military Expenditure'!E76:BK76)</f>
        <v>2486926956</v>
      </c>
      <c r="D74" s="7">
        <f>MIN('Copy of Military Expenditure'!E76:BK76)</f>
        <v>29065079.3</v>
      </c>
      <c r="E74" s="7">
        <f>MAX('Copy of Military Expenditure'!E76:BK76)</f>
        <v>9250650195</v>
      </c>
      <c r="F74" s="7">
        <f>MEDIAN('Copy of Military Expenditure'!E76:BK76)</f>
        <v>1497951886</v>
      </c>
      <c r="G74" s="7">
        <f>SUM('Copy of Military Expenditure'!E76:BK76)</f>
        <v>119372493906</v>
      </c>
      <c r="M74" s="7"/>
      <c r="N74" s="7"/>
      <c r="O74" s="7"/>
      <c r="P74" s="7"/>
      <c r="Q74" s="7"/>
    </row>
    <row r="75">
      <c r="A75" s="1" t="str">
        <f>'Copy of Military Expenditure'!A77</f>
        <v>Pakistan</v>
      </c>
      <c r="B75" s="1" t="str">
        <f>'Copy of Military Expenditure'!C77</f>
        <v>Country</v>
      </c>
      <c r="C75" s="7">
        <f>Average('Copy of Military Expenditure'!E77:BK77)</f>
        <v>3164421448</v>
      </c>
      <c r="D75" s="7">
        <f>MIN('Copy of Military Expenditure'!E77:BK77)</f>
        <v>200340200.3</v>
      </c>
      <c r="E75" s="7">
        <f>MAX('Copy of Military Expenditure'!E77:BK77)</f>
        <v>11461253917</v>
      </c>
      <c r="F75" s="7">
        <f>MEDIAN('Copy of Military Expenditure'!E77:BK77)</f>
        <v>2721723240</v>
      </c>
      <c r="G75" s="7">
        <f>SUM('Copy of Military Expenditure'!E77:BK77)</f>
        <v>186700865441</v>
      </c>
      <c r="M75" s="7"/>
      <c r="N75" s="7"/>
      <c r="O75" s="7"/>
      <c r="P75" s="7"/>
      <c r="Q75" s="7"/>
    </row>
    <row r="76">
      <c r="A76" s="1" t="str">
        <f>'Copy of Military Expenditure'!A83</f>
        <v>Paraguay</v>
      </c>
      <c r="B76" s="1" t="str">
        <f>'Copy of Military Expenditure'!C83</f>
        <v>Country</v>
      </c>
      <c r="C76" s="7">
        <f>Average('Copy of Military Expenditure'!E83:BK83)</f>
        <v>132906658.7</v>
      </c>
      <c r="D76" s="7">
        <f>MIN('Copy of Military Expenditure'!E83:BK83)</f>
        <v>7088541.594</v>
      </c>
      <c r="E76" s="7">
        <f>MAX('Copy of Military Expenditure'!E83:BK83)</f>
        <v>398370979.3</v>
      </c>
      <c r="F76" s="7">
        <f>MEDIAN('Copy of Military Expenditure'!E83:BK83)</f>
        <v>112234255.7</v>
      </c>
      <c r="G76" s="7">
        <f>SUM('Copy of Military Expenditure'!E83:BK83)</f>
        <v>7841492862</v>
      </c>
      <c r="M76" s="7"/>
      <c r="N76" s="7"/>
      <c r="O76" s="7"/>
      <c r="P76" s="7"/>
      <c r="Q76" s="7"/>
    </row>
    <row r="77">
      <c r="A77" s="1" t="str">
        <f>'Copy of Military Expenditure'!A78</f>
        <v>Peru</v>
      </c>
      <c r="B77" s="1" t="str">
        <f>'Copy of Military Expenditure'!C78</f>
        <v>Country</v>
      </c>
      <c r="C77" s="7">
        <f>Average('Copy of Military Expenditure'!E78:BK78)</f>
        <v>1070817872</v>
      </c>
      <c r="D77" s="7">
        <f>MIN('Copy of Military Expenditure'!E78:BK78)</f>
        <v>49085687.49</v>
      </c>
      <c r="E77" s="7">
        <f>MAX('Copy of Military Expenditure'!E78:BK78)</f>
        <v>3312214570</v>
      </c>
      <c r="F77" s="7">
        <f>MEDIAN('Copy of Military Expenditure'!E78:BK78)</f>
        <v>904617805</v>
      </c>
      <c r="G77" s="7">
        <f>SUM('Copy of Military Expenditure'!E78:BK78)</f>
        <v>63178254449</v>
      </c>
      <c r="M77" s="7"/>
      <c r="N77" s="7"/>
      <c r="O77" s="7"/>
      <c r="P77" s="7"/>
      <c r="Q77" s="7"/>
    </row>
    <row r="78">
      <c r="A78" s="1" t="str">
        <f>'Copy of Military Expenditure'!A79</f>
        <v>Philippines</v>
      </c>
      <c r="B78" s="1" t="str">
        <f>'Copy of Military Expenditure'!C79</f>
        <v>Country</v>
      </c>
      <c r="C78" s="7">
        <f>Average('Copy of Military Expenditure'!E79:BK79)</f>
        <v>1239664298</v>
      </c>
      <c r="D78" s="7">
        <f>MIN('Copy of Military Expenditure'!E79:BK79)</f>
        <v>82889601.24</v>
      </c>
      <c r="E78" s="7">
        <f>MAX('Copy of Military Expenditure'!E79:BK79)</f>
        <v>4357991313</v>
      </c>
      <c r="F78" s="7">
        <f>MEDIAN('Copy of Military Expenditure'!E79:BK79)</f>
        <v>959782881.7</v>
      </c>
      <c r="G78" s="7">
        <f>SUM('Copy of Military Expenditure'!E79:BK79)</f>
        <v>71900529310</v>
      </c>
      <c r="M78" s="7"/>
      <c r="N78" s="7"/>
      <c r="O78" s="7"/>
      <c r="P78" s="7"/>
      <c r="Q78" s="7"/>
    </row>
    <row r="79">
      <c r="A79" s="1" t="str">
        <f>'Copy of Military Expenditure'!A80</f>
        <v>Poland</v>
      </c>
      <c r="B79" s="1" t="str">
        <f>'Copy of Military Expenditure'!C80</f>
        <v>Country</v>
      </c>
      <c r="C79" s="7">
        <f>Average('Copy of Military Expenditure'!E80:BK80)</f>
        <v>6062369965</v>
      </c>
      <c r="D79" s="7">
        <f>MIN('Copy of Military Expenditure'!E80:BK80)</f>
        <v>1493906252</v>
      </c>
      <c r="E79" s="7">
        <f>MAX('Copy of Military Expenditure'!E80:BK80)</f>
        <v>17379518072</v>
      </c>
      <c r="F79" s="7">
        <f>MEDIAN('Copy of Military Expenditure'!E80:BK80)</f>
        <v>4950000000</v>
      </c>
      <c r="G79" s="7">
        <f>SUM('Copy of Military Expenditure'!E80:BK80)</f>
        <v>357679827933</v>
      </c>
      <c r="M79" s="7"/>
      <c r="N79" s="7"/>
      <c r="O79" s="7"/>
      <c r="P79" s="7"/>
      <c r="Q79" s="7"/>
    </row>
    <row r="80">
      <c r="A80" s="1" t="str">
        <f>'Copy of Military Expenditure'!A82</f>
        <v>Portugal</v>
      </c>
      <c r="B80" s="1" t="str">
        <f>'Copy of Military Expenditure'!C82</f>
        <v>Country</v>
      </c>
      <c r="C80" s="7">
        <f>Average('Copy of Military Expenditure'!E82:BK82)</f>
        <v>1956973136</v>
      </c>
      <c r="D80" s="7">
        <f>MIN('Copy of Military Expenditure'!E82:BK82)</f>
        <v>105157457.3</v>
      </c>
      <c r="E80" s="7">
        <f>MAX('Copy of Military Expenditure'!E82:BK82)</f>
        <v>4949690419</v>
      </c>
      <c r="F80" s="7">
        <f>MEDIAN('Copy of Military Expenditure'!E82:BK82)</f>
        <v>1456535413</v>
      </c>
      <c r="G80" s="7">
        <f>SUM('Copy of Military Expenditure'!E82:BK82)</f>
        <v>115461415030</v>
      </c>
      <c r="M80" s="7"/>
      <c r="N80" s="7"/>
      <c r="O80" s="7"/>
      <c r="P80" s="7"/>
      <c r="Q80" s="7"/>
    </row>
    <row r="81">
      <c r="A81" s="1" t="str">
        <f>'Copy of Military Expenditure'!A84</f>
        <v>Post-demographic dividend</v>
      </c>
      <c r="B81" s="1" t="str">
        <f>'Copy of Military Expenditure'!C84</f>
        <v>Regions Clubbed Economically</v>
      </c>
      <c r="C81" s="7">
        <f>Average('Copy of Military Expenditure'!E84:BK84)</f>
        <v>500417941719</v>
      </c>
      <c r="D81" s="7">
        <f>MIN('Copy of Military Expenditure'!E84:BK84)</f>
        <v>63331308050</v>
      </c>
      <c r="E81" s="7">
        <f>MAX('Copy of Military Expenditure'!E84:BK84)</f>
        <v>1160000000000</v>
      </c>
      <c r="F81" s="7">
        <f>MEDIAN('Copy of Military Expenditure'!E84:BK84)</f>
        <v>524000000000</v>
      </c>
      <c r="G81" s="7">
        <f>SUM('Copy of Military Expenditure'!E84:BK84)</f>
        <v>29524658561419</v>
      </c>
      <c r="M81" s="7"/>
      <c r="N81" s="7"/>
      <c r="O81" s="7"/>
      <c r="P81" s="7"/>
      <c r="Q81" s="7"/>
    </row>
    <row r="82">
      <c r="A82" s="1" t="str">
        <f>'Copy of Military Expenditure'!A81</f>
        <v>Pre-demographic dividend</v>
      </c>
      <c r="B82" s="1" t="str">
        <f>'Copy of Military Expenditure'!C81</f>
        <v>Regions Clubbed Economically</v>
      </c>
      <c r="C82" s="7">
        <f>Average('Copy of Military Expenditure'!E81:BK81)</f>
        <v>7160564629</v>
      </c>
      <c r="D82" s="7">
        <f>MIN('Copy of Military Expenditure'!E81:BK81)</f>
        <v>511524328</v>
      </c>
      <c r="E82" s="7">
        <f>MAX('Copy of Military Expenditure'!E81:BK81)</f>
        <v>24252553280</v>
      </c>
      <c r="F82" s="7">
        <f>MEDIAN('Copy of Military Expenditure'!E81:BK81)</f>
        <v>4072317987</v>
      </c>
      <c r="G82" s="7">
        <f>SUM('Copy of Military Expenditure'!E81:BK81)</f>
        <v>386670489946</v>
      </c>
      <c r="M82" s="7"/>
      <c r="N82" s="7"/>
      <c r="O82" s="7"/>
      <c r="P82" s="7"/>
      <c r="Q82" s="7"/>
    </row>
    <row r="83">
      <c r="A83" s="1" t="str">
        <f>'Copy of Military Expenditure'!A85</f>
        <v>Romania</v>
      </c>
      <c r="B83" s="1" t="str">
        <f>'Copy of Military Expenditure'!C85</f>
        <v>Country</v>
      </c>
      <c r="C83" s="7">
        <f>Average('Copy of Military Expenditure'!E85:BK85)</f>
        <v>1520981050</v>
      </c>
      <c r="D83" s="7">
        <f>MIN('Copy of Military Expenditure'!E85:BK85)</f>
        <v>545381021.8</v>
      </c>
      <c r="E83" s="7">
        <f>MAX('Copy of Military Expenditure'!E85:BK85)</f>
        <v>4608673550</v>
      </c>
      <c r="F83" s="7">
        <f>MEDIAN('Copy of Military Expenditure'!E85:BK85)</f>
        <v>1123833333</v>
      </c>
      <c r="G83" s="7">
        <f>SUM('Copy of Military Expenditure'!E85:BK85)</f>
        <v>89737881933</v>
      </c>
      <c r="M83" s="7"/>
      <c r="N83" s="7"/>
      <c r="O83" s="7"/>
      <c r="P83" s="7"/>
      <c r="Q83" s="7"/>
    </row>
    <row r="84">
      <c r="A84" s="1" t="str">
        <f>'Copy of Military Expenditure'!A87</f>
        <v>Saudi Arabia</v>
      </c>
      <c r="B84" s="1" t="str">
        <f>'Copy of Military Expenditure'!C87</f>
        <v>Country</v>
      </c>
      <c r="C84" s="7">
        <f>Average('Copy of Military Expenditure'!E87:BK87)</f>
        <v>22579388513</v>
      </c>
      <c r="D84" s="7">
        <f>MIN('Copy of Military Expenditure'!E87:BK87)</f>
        <v>71555555.56</v>
      </c>
      <c r="E84" s="7">
        <f>MAX('Copy of Military Expenditure'!E87:BK87)</f>
        <v>87185866667</v>
      </c>
      <c r="F84" s="7">
        <f>MEDIAN('Copy of Military Expenditure'!E87:BK87)</f>
        <v>17656965219</v>
      </c>
      <c r="G84" s="7">
        <f>SUM('Copy of Military Expenditure'!E87:BK87)</f>
        <v>1241866368193</v>
      </c>
      <c r="M84" s="7"/>
      <c r="N84" s="7"/>
      <c r="O84" s="7"/>
      <c r="P84" s="7"/>
      <c r="Q84" s="7"/>
    </row>
    <row r="85">
      <c r="A85" s="1" t="str">
        <f>'Copy of Military Expenditure'!A90</f>
        <v>Sierra Leone</v>
      </c>
      <c r="B85" s="1" t="str">
        <f>'Copy of Military Expenditure'!C90</f>
        <v>Country</v>
      </c>
      <c r="C85" s="7">
        <f>Average('Copy of Military Expenditure'!E90:BK90)</f>
        <v>16542734.57</v>
      </c>
      <c r="D85" s="7">
        <f>MIN('Copy of Military Expenditure'!E90:BK90)</f>
        <v>1930599.228</v>
      </c>
      <c r="E85" s="7">
        <f>MAX('Copy of Military Expenditure'!E90:BK90)</f>
        <v>48810630.79</v>
      </c>
      <c r="F85" s="7">
        <f>MEDIAN('Copy of Military Expenditure'!E90:BK90)</f>
        <v>14261598.48</v>
      </c>
      <c r="G85" s="7">
        <f>SUM('Copy of Military Expenditure'!E90:BK90)</f>
        <v>926393136</v>
      </c>
      <c r="M85" s="7"/>
      <c r="N85" s="7"/>
      <c r="O85" s="7"/>
      <c r="P85" s="7"/>
      <c r="Q85" s="7"/>
    </row>
    <row r="86">
      <c r="A86" s="1" t="str">
        <f>'Copy of Military Expenditure'!A89</f>
        <v>Singapore</v>
      </c>
      <c r="B86" s="1" t="str">
        <f>'Copy of Military Expenditure'!C89</f>
        <v>Country</v>
      </c>
      <c r="C86" s="7">
        <f>Average('Copy of Military Expenditure'!E89:BK89)</f>
        <v>3792009371</v>
      </c>
      <c r="D86" s="7">
        <f>MIN('Copy of Military Expenditure'!E89:BK89)</f>
        <v>103635152</v>
      </c>
      <c r="E86" s="7">
        <f>MAX('Copy of Military Expenditure'!E89:BK89)</f>
        <v>10841000269</v>
      </c>
      <c r="F86" s="7">
        <f>MEDIAN('Copy of Military Expenditure'!E89:BK89)</f>
        <v>2797163882</v>
      </c>
      <c r="G86" s="7">
        <f>SUM('Copy of Military Expenditure'!E89:BK89)</f>
        <v>185808459162</v>
      </c>
      <c r="M86" s="7"/>
      <c r="N86" s="7"/>
      <c r="O86" s="7"/>
      <c r="P86" s="7"/>
      <c r="Q86" s="7"/>
    </row>
    <row r="87">
      <c r="A87" s="1" t="str">
        <f>'Copy of Military Expenditure'!A108</f>
        <v>South Africa</v>
      </c>
      <c r="B87" s="1" t="str">
        <f>'Copy of Military Expenditure'!C108</f>
        <v>Country</v>
      </c>
      <c r="C87" s="7">
        <f>Average('Copy of Military Expenditure'!E108:BK108)</f>
        <v>2383478293</v>
      </c>
      <c r="D87" s="7">
        <f>MIN('Copy of Military Expenditure'!E108:BK108)</f>
        <v>69999972</v>
      </c>
      <c r="E87" s="7">
        <f>MAX('Copy of Military Expenditure'!E108:BK108)</f>
        <v>4594154078</v>
      </c>
      <c r="F87" s="7">
        <f>MEDIAN('Copy of Military Expenditure'!E108:BK108)</f>
        <v>2591787131</v>
      </c>
      <c r="G87" s="7">
        <f>SUM('Copy of Military Expenditure'!E108:BK108)</f>
        <v>140625219297</v>
      </c>
      <c r="M87" s="7"/>
      <c r="N87" s="7"/>
      <c r="O87" s="7"/>
      <c r="P87" s="7"/>
      <c r="Q87" s="7"/>
    </row>
    <row r="88">
      <c r="A88" s="1" t="str">
        <f>'Copy of Military Expenditure'!A86</f>
        <v>South Asia</v>
      </c>
      <c r="B88" s="1" t="str">
        <f>'Copy of Military Expenditure'!C86</f>
        <v>Regions Clubbed Geographically</v>
      </c>
      <c r="C88" s="7">
        <f>Average('Copy of Military Expenditure'!E86:BK86)</f>
        <v>20373048629</v>
      </c>
      <c r="D88" s="7">
        <f>MIN('Copy of Military Expenditure'!E86:BK86)</f>
        <v>907263907.3</v>
      </c>
      <c r="E88" s="7">
        <f>MAX('Copy of Military Expenditure'!E86:BK86)</f>
        <v>84058551331</v>
      </c>
      <c r="F88" s="7">
        <f>MEDIAN('Copy of Military Expenditure'!E86:BK86)</f>
        <v>12425175007</v>
      </c>
      <c r="G88" s="7">
        <f>SUM('Copy of Military Expenditure'!E86:BK86)</f>
        <v>1202009869120</v>
      </c>
      <c r="M88" s="7"/>
      <c r="N88" s="7"/>
      <c r="O88" s="7"/>
      <c r="P88" s="7"/>
      <c r="Q88" s="7"/>
    </row>
    <row r="89">
      <c r="A89" s="1" t="str">
        <f>'Copy of Military Expenditure'!A100</f>
        <v>South Asia (IDA &amp; IBRD)</v>
      </c>
      <c r="B89" s="1" t="str">
        <f>'Copy of Military Expenditure'!C100</f>
        <v>Regions Clubbed Economically</v>
      </c>
      <c r="C89" s="7">
        <f>Average('Copy of Military Expenditure'!E100:BK100)</f>
        <v>20373048629</v>
      </c>
      <c r="D89" s="7">
        <f>MIN('Copy of Military Expenditure'!E100:BK100)</f>
        <v>907263907.3</v>
      </c>
      <c r="E89" s="7">
        <f>MAX('Copy of Military Expenditure'!E100:BK100)</f>
        <v>84058551331</v>
      </c>
      <c r="F89" s="7">
        <f>MEDIAN('Copy of Military Expenditure'!E100:BK100)</f>
        <v>12425175007</v>
      </c>
      <c r="G89" s="7">
        <f>SUM('Copy of Military Expenditure'!E100:BK100)</f>
        <v>1202009869120</v>
      </c>
      <c r="M89" s="7"/>
      <c r="N89" s="7"/>
      <c r="O89" s="7"/>
      <c r="P89" s="7"/>
      <c r="Q89" s="7"/>
    </row>
    <row r="90">
      <c r="A90" s="1" t="str">
        <f>'Copy of Military Expenditure'!A52</f>
        <v>South Korea</v>
      </c>
      <c r="B90" s="1" t="str">
        <f>'Copy of Military Expenditure'!C52</f>
        <v>Country</v>
      </c>
      <c r="C90" s="7">
        <f>Average('Copy of Military Expenditure'!E52:BK52)</f>
        <v>12203113826</v>
      </c>
      <c r="D90" s="7">
        <f>MIN('Copy of Military Expenditure'!E52:BK52)</f>
        <v>132131636.1</v>
      </c>
      <c r="E90" s="7">
        <f>MAX('Copy of Military Expenditure'!E52:BK52)</f>
        <v>43069973343</v>
      </c>
      <c r="F90" s="7">
        <f>MEDIAN('Copy of Military Expenditure'!E52:BK52)</f>
        <v>9468974884</v>
      </c>
      <c r="G90" s="7">
        <f>SUM('Copy of Military Expenditure'!E52:BK52)</f>
        <v>719983715758</v>
      </c>
      <c r="M90" s="7"/>
      <c r="N90" s="7"/>
      <c r="O90" s="7"/>
      <c r="P90" s="7"/>
      <c r="Q90" s="7"/>
    </row>
    <row r="91">
      <c r="A91" s="1" t="str">
        <f>'Copy of Military Expenditure'!A27</f>
        <v>Spain</v>
      </c>
      <c r="B91" s="1" t="str">
        <f>'Copy of Military Expenditure'!C27</f>
        <v>Country</v>
      </c>
      <c r="C91" s="7">
        <f>Average('Copy of Military Expenditure'!E27:BK27)</f>
        <v>8643902480</v>
      </c>
      <c r="D91" s="7">
        <f>MIN('Copy of Military Expenditure'!E27:BK27)</f>
        <v>232839815.9</v>
      </c>
      <c r="E91" s="7">
        <f>MAX('Copy of Military Expenditure'!E27:BK27)</f>
        <v>22227721830</v>
      </c>
      <c r="F91" s="7">
        <f>MEDIAN('Copy of Military Expenditure'!E27:BK27)</f>
        <v>9302930296</v>
      </c>
      <c r="G91" s="7">
        <f>SUM('Copy of Military Expenditure'!E27:BK27)</f>
        <v>509990246315</v>
      </c>
      <c r="M91" s="7"/>
      <c r="N91" s="7"/>
      <c r="O91" s="7"/>
      <c r="P91" s="7"/>
      <c r="Q91" s="7"/>
    </row>
    <row r="92">
      <c r="A92" s="1" t="str">
        <f>'Copy of Military Expenditure'!A56</f>
        <v>Sri Lanka</v>
      </c>
      <c r="B92" s="1" t="str">
        <f>'Copy of Military Expenditure'!C56</f>
        <v>Country</v>
      </c>
      <c r="C92" s="7">
        <f>Average('Copy of Military Expenditure'!E56:BK56)</f>
        <v>526113468.4</v>
      </c>
      <c r="D92" s="7">
        <f>MIN('Copy of Military Expenditure'!E56:BK56)</f>
        <v>13917763.92</v>
      </c>
      <c r="E92" s="7">
        <f>MAX('Copy of Military Expenditure'!E56:BK56)</f>
        <v>2057866407</v>
      </c>
      <c r="F92" s="7">
        <f>MEDIAN('Copy of Military Expenditure'!E56:BK56)</f>
        <v>188947302.5</v>
      </c>
      <c r="G92" s="7">
        <f>SUM('Copy of Military Expenditure'!E56:BK56)</f>
        <v>31040694633</v>
      </c>
      <c r="M92" s="7"/>
      <c r="N92" s="7"/>
      <c r="O92" s="7"/>
      <c r="P92" s="7"/>
      <c r="Q92" s="7"/>
    </row>
    <row r="93">
      <c r="A93" s="1" t="str">
        <f>'Copy of Military Expenditure'!A93</f>
        <v>Sub-Saharan Africa</v>
      </c>
      <c r="B93" s="1" t="str">
        <f>'Copy of Military Expenditure'!C93</f>
        <v>Regions Clubbed Geographically</v>
      </c>
      <c r="C93" s="7">
        <f>Average('Copy of Military Expenditure'!E93:BK93)</f>
        <v>8850870884</v>
      </c>
      <c r="D93" s="7">
        <f>MIN('Copy of Military Expenditure'!E93:BK93)</f>
        <v>422263764.8</v>
      </c>
      <c r="E93" s="7">
        <f>MAX('Copy of Military Expenditure'!E93:BK93)</f>
        <v>23278199397</v>
      </c>
      <c r="F93" s="7">
        <f>MEDIAN('Copy of Military Expenditure'!E93:BK93)</f>
        <v>7666144860</v>
      </c>
      <c r="G93" s="7">
        <f>SUM('Copy of Military Expenditure'!E93:BK93)</f>
        <v>495648769506</v>
      </c>
      <c r="M93" s="7"/>
      <c r="N93" s="7"/>
      <c r="O93" s="7"/>
      <c r="P93" s="7"/>
      <c r="Q93" s="7"/>
    </row>
    <row r="94">
      <c r="A94" s="1" t="str">
        <f>'Copy of Military Expenditure'!A92</f>
        <v>Sub-Saharan Africa (excluding high income)</v>
      </c>
      <c r="B94" s="1" t="str">
        <f>'Copy of Military Expenditure'!C92</f>
        <v>Regions Clubbed Economically</v>
      </c>
      <c r="C94" s="7">
        <f>Average('Copy of Military Expenditure'!E92:BK92)</f>
        <v>8842383399</v>
      </c>
      <c r="D94" s="7">
        <f>MIN('Copy of Military Expenditure'!E92:BK92)</f>
        <v>422263764.8</v>
      </c>
      <c r="E94" s="7">
        <f>MAX('Copy of Military Expenditure'!E92:BK92)</f>
        <v>23245601767</v>
      </c>
      <c r="F94" s="7">
        <f>MEDIAN('Copy of Military Expenditure'!E92:BK92)</f>
        <v>7660025306</v>
      </c>
      <c r="G94" s="7">
        <f>SUM('Copy of Military Expenditure'!E92:BK92)</f>
        <v>495173470364</v>
      </c>
      <c r="M94" s="7"/>
      <c r="N94" s="7"/>
      <c r="O94" s="7"/>
      <c r="P94" s="7"/>
      <c r="Q94" s="7"/>
    </row>
    <row r="95">
      <c r="A95" s="1" t="str">
        <f>'Copy of Military Expenditure'!A101</f>
        <v>Sub-Saharan Africa (IDA &amp; IBRD countries)</v>
      </c>
      <c r="B95" s="1" t="str">
        <f>'Copy of Military Expenditure'!C101</f>
        <v>Regions Clubbed Economically</v>
      </c>
      <c r="C95" s="7">
        <f>Average('Copy of Military Expenditure'!E101:BK101)</f>
        <v>8850870884</v>
      </c>
      <c r="D95" s="7">
        <f>MIN('Copy of Military Expenditure'!E101:BK101)</f>
        <v>422263764.8</v>
      </c>
      <c r="E95" s="7">
        <f>MAX('Copy of Military Expenditure'!E101:BK101)</f>
        <v>23278199397</v>
      </c>
      <c r="F95" s="7">
        <f>MEDIAN('Copy of Military Expenditure'!E101:BK101)</f>
        <v>7666144860</v>
      </c>
      <c r="G95" s="7">
        <f>SUM('Copy of Military Expenditure'!E101:BK101)</f>
        <v>495648769506</v>
      </c>
      <c r="M95" s="7"/>
      <c r="N95" s="7"/>
      <c r="O95" s="7"/>
      <c r="P95" s="7"/>
      <c r="Q95" s="7"/>
    </row>
    <row r="96">
      <c r="A96" s="1" t="str">
        <f>'Copy of Military Expenditure'!A88</f>
        <v>Sudan</v>
      </c>
      <c r="B96" s="1" t="str">
        <f>'Copy of Military Expenditure'!C88</f>
        <v>Country</v>
      </c>
      <c r="C96" s="7">
        <f>Average('Copy of Military Expenditure'!E88:BK88)</f>
        <v>635945349.7</v>
      </c>
      <c r="D96" s="7">
        <f>MIN('Copy of Military Expenditure'!E88:BK88)</f>
        <v>18667432.51</v>
      </c>
      <c r="E96" s="7">
        <f>MAX('Copy of Military Expenditure'!E88:BK88)</f>
        <v>4382998817</v>
      </c>
      <c r="F96" s="7">
        <f>MEDIAN('Copy of Military Expenditure'!E88:BK88)</f>
        <v>226167004.5</v>
      </c>
      <c r="G96" s="7">
        <f>SUM('Copy of Military Expenditure'!E88:BK88)</f>
        <v>33705103534</v>
      </c>
      <c r="M96" s="7"/>
      <c r="N96" s="7"/>
      <c r="O96" s="7"/>
      <c r="P96" s="7"/>
      <c r="Q96" s="7"/>
    </row>
    <row r="97">
      <c r="A97" s="1" t="str">
        <f>'Copy of Military Expenditure'!A94</f>
        <v>Sweden</v>
      </c>
      <c r="B97" s="1" t="str">
        <f>'Copy of Military Expenditure'!C94</f>
        <v>Country</v>
      </c>
      <c r="C97" s="7">
        <f>Average('Copy of Military Expenditure'!E94:BK94)</f>
        <v>3857773309</v>
      </c>
      <c r="D97" s="7">
        <f>MIN('Copy of Military Expenditure'!E94:BK94)</f>
        <v>526848900.4</v>
      </c>
      <c r="E97" s="7">
        <f>MAX('Copy of Military Expenditure'!E94:BK94)</f>
        <v>6555518064</v>
      </c>
      <c r="F97" s="7">
        <f>MEDIAN('Copy of Military Expenditure'!E94:BK94)</f>
        <v>4469563626</v>
      </c>
      <c r="G97" s="7">
        <f>SUM('Copy of Military Expenditure'!E94:BK94)</f>
        <v>227608625238</v>
      </c>
      <c r="M97" s="7"/>
      <c r="N97" s="7"/>
      <c r="O97" s="7"/>
      <c r="P97" s="7"/>
      <c r="Q97" s="7"/>
    </row>
    <row r="98">
      <c r="A98" s="1" t="str">
        <f>'Copy of Military Expenditure'!A13</f>
        <v>Switzerland</v>
      </c>
      <c r="B98" s="1" t="str">
        <f>'Copy of Military Expenditure'!C13</f>
        <v>Country</v>
      </c>
      <c r="C98" s="7">
        <f>Average('Copy of Military Expenditure'!E13:BK13)</f>
        <v>2563222649</v>
      </c>
      <c r="D98" s="7">
        <f>MIN('Copy of Military Expenditure'!E13:BK13)</f>
        <v>200093758.2</v>
      </c>
      <c r="E98" s="7">
        <f>MAX('Copy of Military Expenditure'!E13:BK13)</f>
        <v>5032883664</v>
      </c>
      <c r="F98" s="7">
        <f>MEDIAN('Copy of Military Expenditure'!E13:BK13)</f>
        <v>2882696762</v>
      </c>
      <c r="G98" s="7">
        <f>SUM('Copy of Military Expenditure'!E13:BK13)</f>
        <v>151230136317</v>
      </c>
      <c r="M98" s="7"/>
      <c r="N98" s="7"/>
      <c r="O98" s="7"/>
      <c r="P98" s="7"/>
      <c r="Q98" s="7"/>
    </row>
    <row r="99">
      <c r="A99" s="1" t="str">
        <f>'Copy of Military Expenditure'!A95</f>
        <v>Syrian Arab Republic</v>
      </c>
      <c r="B99" s="1" t="str">
        <f>'Copy of Military Expenditure'!C95</f>
        <v>Country</v>
      </c>
      <c r="C99" s="7">
        <f>Average('Copy of Military Expenditure'!E95:BK95)</f>
        <v>1428084849</v>
      </c>
      <c r="D99" s="7">
        <f>MIN('Copy of Military Expenditure'!E95:BK95)</f>
        <v>90223463.69</v>
      </c>
      <c r="E99" s="7">
        <f>MAX('Copy of Military Expenditure'!E95:BK95)</f>
        <v>3722802548</v>
      </c>
      <c r="F99" s="7">
        <f>MEDIAN('Copy of Military Expenditure'!E95:BK95)</f>
        <v>1213503185</v>
      </c>
      <c r="G99" s="7">
        <f>SUM('Copy of Military Expenditure'!E95:BK95)</f>
        <v>72832327311</v>
      </c>
      <c r="M99" s="7"/>
      <c r="N99" s="7"/>
      <c r="O99" s="7"/>
      <c r="P99" s="7"/>
      <c r="Q99" s="7"/>
    </row>
    <row r="100">
      <c r="A100" s="1" t="str">
        <f>'Copy of Military Expenditure'!A104</f>
        <v>Tanzania</v>
      </c>
      <c r="B100" s="1" t="str">
        <f>'Copy of Military Expenditure'!C104</f>
        <v>Country</v>
      </c>
      <c r="C100" s="7">
        <f>Average('Copy of Military Expenditure'!E104:BK104)</f>
        <v>210843555.2</v>
      </c>
      <c r="D100" s="7">
        <f>MIN('Copy of Military Expenditure'!E104:BK104)</f>
        <v>14629994.15</v>
      </c>
      <c r="E100" s="7">
        <f>MAX('Copy of Military Expenditure'!E104:BK104)</f>
        <v>675475234.1</v>
      </c>
      <c r="F100" s="7">
        <f>MEDIAN('Copy of Military Expenditure'!E104:BK104)</f>
        <v>140123576.6</v>
      </c>
      <c r="G100" s="7">
        <f>SUM('Copy of Military Expenditure'!E104:BK104)</f>
        <v>10963864869</v>
      </c>
      <c r="M100" s="7"/>
      <c r="N100" s="7"/>
      <c r="O100" s="7"/>
      <c r="P100" s="7"/>
      <c r="Q100" s="7"/>
    </row>
    <row r="101">
      <c r="A101" s="1" t="str">
        <f>'Copy of Military Expenditure'!A97</f>
        <v>Thailand</v>
      </c>
      <c r="B101" s="1" t="str">
        <f>'Copy of Military Expenditure'!C97</f>
        <v>Country</v>
      </c>
      <c r="C101" s="7">
        <f>Average('Copy of Military Expenditure'!E97:BK97)</f>
        <v>2220959152</v>
      </c>
      <c r="D101" s="7">
        <f>MIN('Copy of Military Expenditure'!E97:BK97)</f>
        <v>58741404.86</v>
      </c>
      <c r="E101" s="7">
        <f>MAX('Copy of Military Expenditure'!E97:BK97)</f>
        <v>6829203403</v>
      </c>
      <c r="F101" s="7">
        <f>MEDIAN('Copy of Military Expenditure'!E97:BK97)</f>
        <v>1809003357</v>
      </c>
      <c r="G101" s="7">
        <f>SUM('Copy of Military Expenditure'!E97:BK97)</f>
        <v>131036589975</v>
      </c>
      <c r="M101" s="7"/>
      <c r="N101" s="7"/>
      <c r="O101" s="7"/>
      <c r="P101" s="7"/>
      <c r="Q101" s="7"/>
    </row>
    <row r="102">
      <c r="A102" s="1" t="str">
        <f>'Copy of Military Expenditure'!A96</f>
        <v>Togo</v>
      </c>
      <c r="B102" s="1" t="str">
        <f>'Copy of Military Expenditure'!C96</f>
        <v>Country</v>
      </c>
      <c r="C102" s="7">
        <f>Average('Copy of Military Expenditure'!E96:BK96)</f>
        <v>31706124.51</v>
      </c>
      <c r="D102" s="7">
        <f>MIN('Copy of Military Expenditure'!E96:BK96)</f>
        <v>326999.9185</v>
      </c>
      <c r="E102" s="7">
        <f>MAX('Copy of Military Expenditure'!E96:BK96)</f>
        <v>104378994.6</v>
      </c>
      <c r="F102" s="7">
        <f>MEDIAN('Copy of Military Expenditure'!E96:BK96)</f>
        <v>24763347.22</v>
      </c>
      <c r="G102" s="7">
        <f>SUM('Copy of Military Expenditure'!E96:BK96)</f>
        <v>1553600101</v>
      </c>
      <c r="M102" s="7"/>
      <c r="N102" s="7"/>
      <c r="O102" s="7"/>
      <c r="P102" s="7"/>
      <c r="Q102" s="7"/>
    </row>
    <row r="103">
      <c r="A103" s="1" t="str">
        <f>'Copy of Military Expenditure'!A102</f>
        <v>Tunisia</v>
      </c>
      <c r="B103" s="1" t="str">
        <f>'Copy of Military Expenditure'!C102</f>
        <v>Country</v>
      </c>
      <c r="C103" s="7">
        <f>Average('Copy of Military Expenditure'!E102:BK102)</f>
        <v>310923290.2</v>
      </c>
      <c r="D103" s="7">
        <f>MIN('Copy of Military Expenditure'!E102:BK102)</f>
        <v>12761904.76</v>
      </c>
      <c r="E103" s="7">
        <f>MAX('Copy of Military Expenditure'!E102:BK102)</f>
        <v>987734705.2</v>
      </c>
      <c r="F103" s="7">
        <f>MEDIAN('Copy of Military Expenditure'!E102:BK102)</f>
        <v>260431030.7</v>
      </c>
      <c r="G103" s="7">
        <f>SUM('Copy of Military Expenditure'!E102:BK102)</f>
        <v>18344474120</v>
      </c>
      <c r="M103" s="7"/>
      <c r="N103" s="7"/>
      <c r="O103" s="7"/>
      <c r="P103" s="7"/>
      <c r="Q103" s="7"/>
    </row>
    <row r="104">
      <c r="A104" s="1" t="str">
        <f>'Copy of Military Expenditure'!A103</f>
        <v>Turkey</v>
      </c>
      <c r="B104" s="1" t="str">
        <f>'Copy of Military Expenditure'!C103</f>
        <v>Country</v>
      </c>
      <c r="C104" s="7">
        <f>Average('Copy of Military Expenditure'!E103:BK103)</f>
        <v>6788288131</v>
      </c>
      <c r="D104" s="7">
        <f>MIN('Copy of Military Expenditure'!E103:BK103)</f>
        <v>301330376.9</v>
      </c>
      <c r="E104" s="7">
        <f>MAX('Copy of Military Expenditure'!E103:BK103)</f>
        <v>18967113031</v>
      </c>
      <c r="F104" s="7">
        <f>MEDIAN('Copy of Military Expenditure'!E103:BK103)</f>
        <v>3373741563</v>
      </c>
      <c r="G104" s="7">
        <f>SUM('Copy of Military Expenditure'!E103:BK103)</f>
        <v>400508999754</v>
      </c>
      <c r="M104" s="7"/>
      <c r="N104" s="7"/>
      <c r="O104" s="7"/>
      <c r="P104" s="7"/>
      <c r="Q104" s="7"/>
    </row>
    <row r="105">
      <c r="A105" s="1" t="str">
        <f>'Copy of Military Expenditure'!A105</f>
        <v>Uganda</v>
      </c>
      <c r="B105" s="1" t="str">
        <f>'Copy of Military Expenditure'!C105</f>
        <v>Country</v>
      </c>
      <c r="C105" s="7">
        <f>Average('Copy of Military Expenditure'!E105:BK105)</f>
        <v>161789308.3</v>
      </c>
      <c r="D105" s="7">
        <f>MIN('Copy of Military Expenditure'!E105:BK105)</f>
        <v>727985.4403</v>
      </c>
      <c r="E105" s="7">
        <f>MAX('Copy of Military Expenditure'!E105:BK105)</f>
        <v>608685868.6</v>
      </c>
      <c r="F105" s="7">
        <f>MEDIAN('Copy of Military Expenditure'!E105:BK105)</f>
        <v>131916696.9</v>
      </c>
      <c r="G105" s="7">
        <f>SUM('Copy of Military Expenditure'!E105:BK105)</f>
        <v>9221990571</v>
      </c>
      <c r="M105" s="7"/>
      <c r="N105" s="7"/>
      <c r="O105" s="7"/>
      <c r="P105" s="7"/>
      <c r="Q105" s="7"/>
    </row>
    <row r="106">
      <c r="A106" s="1" t="str">
        <f>'Copy of Military Expenditure'!A34</f>
        <v>United Kingdom</v>
      </c>
      <c r="B106" s="1" t="str">
        <f>'Copy of Military Expenditure'!C34</f>
        <v>Country</v>
      </c>
      <c r="C106" s="7">
        <f>Average('Copy of Military Expenditure'!E34:BK34)</f>
        <v>30541384430</v>
      </c>
      <c r="D106" s="7">
        <f>MIN('Copy of Military Expenditure'!E34:BK34)</f>
        <v>4587798165</v>
      </c>
      <c r="E106" s="7">
        <f>MAX('Copy of Military Expenditure'!E34:BK34)</f>
        <v>65986089657</v>
      </c>
      <c r="F106" s="7">
        <f>MEDIAN('Copy of Military Expenditure'!E34:BK34)</f>
        <v>34085881363</v>
      </c>
      <c r="G106" s="7">
        <f>SUM('Copy of Military Expenditure'!E34:BK34)</f>
        <v>1801941681399</v>
      </c>
      <c r="M106" s="7"/>
      <c r="N106" s="7"/>
      <c r="O106" s="7"/>
      <c r="P106" s="7"/>
      <c r="Q106" s="7"/>
    </row>
    <row r="107">
      <c r="A107" s="1" t="str">
        <f>'Copy of Military Expenditure'!A106</f>
        <v>United States</v>
      </c>
      <c r="B107" s="1" t="str">
        <f>'Copy of Military Expenditure'!C106</f>
        <v>Country</v>
      </c>
      <c r="C107" s="7">
        <f>Average('Copy of Military Expenditure'!E106:BK106)</f>
        <v>292951237288</v>
      </c>
      <c r="D107" s="7">
        <f>MIN('Copy of Military Expenditure'!E106:BK106)</f>
        <v>45380000000</v>
      </c>
      <c r="E107" s="7">
        <f>MAX('Copy of Military Expenditure'!E106:BK106)</f>
        <v>711000000000</v>
      </c>
      <c r="F107" s="7">
        <f>MEDIAN('Copy of Military Expenditure'!E106:BK106)</f>
        <v>279000000000</v>
      </c>
      <c r="G107" s="7">
        <f>SUM('Copy of Military Expenditure'!E106:BK106)</f>
        <v>17284123000000</v>
      </c>
      <c r="M107" s="7"/>
      <c r="N107" s="7"/>
      <c r="O107" s="7"/>
      <c r="P107" s="7"/>
      <c r="Q107" s="7"/>
    </row>
    <row r="108">
      <c r="A108" s="1" t="str">
        <f>'Copy of Military Expenditure'!A107</f>
        <v>Venezuela</v>
      </c>
      <c r="B108" s="1" t="str">
        <f>'Copy of Military Expenditure'!C107</f>
        <v>Country</v>
      </c>
      <c r="C108" s="7">
        <f>Average('Copy of Military Expenditure'!E107:BK107)</f>
        <v>1382203581</v>
      </c>
      <c r="D108" s="7">
        <f>MIN('Copy of Military Expenditure'!E107:BK107)</f>
        <v>114632682.9</v>
      </c>
      <c r="E108" s="7">
        <f>MAX('Copy of Military Expenditure'!E107:BK107)</f>
        <v>6199698500</v>
      </c>
      <c r="F108" s="7">
        <f>MEDIAN('Copy of Military Expenditure'!E107:BK107)</f>
        <v>985806065.6</v>
      </c>
      <c r="G108" s="7">
        <f>SUM('Copy of Military Expenditure'!E107:BK107)</f>
        <v>80167807706</v>
      </c>
      <c r="M108" s="7"/>
      <c r="N108" s="7"/>
      <c r="O108" s="7"/>
      <c r="P108" s="7"/>
      <c r="Q108" s="7"/>
    </row>
    <row r="109">
      <c r="A109" s="1" t="str">
        <f>'Copy of Military Expenditure'!A109</f>
        <v>Zimbabwe</v>
      </c>
      <c r="B109" s="1" t="str">
        <f>'Copy of Military Expenditure'!C109</f>
        <v>Country</v>
      </c>
      <c r="C109" s="7">
        <f>Average('Copy of Military Expenditure'!E109:BK109)</f>
        <v>269413352.9</v>
      </c>
      <c r="D109" s="7">
        <f>MIN('Copy of Military Expenditure'!E109:BK109)</f>
        <v>15600000</v>
      </c>
      <c r="E109" s="7">
        <f>MAX('Copy of Military Expenditure'!E109:BK109)</f>
        <v>677000000</v>
      </c>
      <c r="F109" s="7">
        <f>MEDIAN('Copy of Military Expenditure'!E109:BK109)</f>
        <v>296350000</v>
      </c>
      <c r="G109" s="7">
        <f>SUM('Copy of Military Expenditure'!E109:BK109)</f>
        <v>13740081000</v>
      </c>
      <c r="M109" s="7"/>
      <c r="N109" s="7"/>
      <c r="O109" s="7"/>
      <c r="P109" s="7"/>
      <c r="Q109" s="7"/>
    </row>
    <row r="110">
      <c r="A110" s="1" t="str">
        <f>'Copy of Military Expenditure'!A110</f>
        <v/>
      </c>
      <c r="C110" s="7"/>
      <c r="D110" s="7"/>
      <c r="E110" s="7"/>
      <c r="F110" s="7"/>
      <c r="G110" s="7"/>
      <c r="M110" s="7"/>
      <c r="N110" s="7"/>
      <c r="O110" s="7"/>
      <c r="P110" s="7"/>
      <c r="Q110" s="7"/>
    </row>
    <row r="111">
      <c r="A111" s="1" t="str">
        <f>'Copy of Military Expenditure'!A111</f>
        <v/>
      </c>
      <c r="C111" s="7"/>
      <c r="D111" s="7"/>
      <c r="E111" s="7"/>
      <c r="F111" s="7"/>
      <c r="G111" s="7"/>
      <c r="M111" s="7"/>
      <c r="N111" s="7"/>
      <c r="O111" s="7"/>
      <c r="P111" s="7"/>
      <c r="Q111" s="7"/>
    </row>
    <row r="112">
      <c r="A112" s="1" t="str">
        <f>'Copy of Military Expenditure'!A112</f>
        <v/>
      </c>
      <c r="C112" s="7"/>
      <c r="D112" s="7"/>
      <c r="E112" s="7"/>
      <c r="F112" s="7"/>
      <c r="G112" s="7"/>
      <c r="M112" s="7"/>
      <c r="N112" s="7"/>
      <c r="O112" s="7"/>
      <c r="P112" s="7"/>
      <c r="Q112" s="7"/>
    </row>
    <row r="113">
      <c r="A113" s="1" t="str">
        <f>'Copy of Military Expenditure'!A113</f>
        <v/>
      </c>
      <c r="C113" s="7"/>
      <c r="D113" s="7"/>
      <c r="E113" s="7"/>
      <c r="F113" s="7"/>
      <c r="G113" s="7"/>
      <c r="M113" s="7"/>
      <c r="N113" s="7"/>
      <c r="O113" s="7"/>
      <c r="P113" s="7"/>
      <c r="Q113" s="7"/>
    </row>
    <row r="114">
      <c r="A114" s="1" t="str">
        <f>'Copy of Military Expenditure'!A114</f>
        <v/>
      </c>
      <c r="C114" s="7"/>
      <c r="D114" s="7"/>
      <c r="E114" s="7"/>
      <c r="F114" s="7"/>
      <c r="G114" s="7"/>
      <c r="M114" s="7"/>
      <c r="N114" s="7"/>
      <c r="O114" s="7"/>
      <c r="P114" s="7"/>
      <c r="Q114" s="7"/>
    </row>
    <row r="115">
      <c r="A115" s="1" t="str">
        <f>'Copy of Military Expenditure'!A115</f>
        <v/>
      </c>
      <c r="C115" s="7"/>
      <c r="D115" s="7"/>
      <c r="E115" s="7"/>
      <c r="F115" s="7"/>
      <c r="G115" s="7"/>
      <c r="M115" s="7"/>
      <c r="N115" s="7"/>
      <c r="O115" s="7"/>
      <c r="P115" s="7"/>
      <c r="Q115" s="7"/>
    </row>
    <row r="116">
      <c r="C116" s="7"/>
      <c r="D116" s="7"/>
      <c r="E116" s="7"/>
      <c r="F116" s="7"/>
      <c r="G116" s="7"/>
      <c r="M116" s="7"/>
      <c r="N116" s="7"/>
      <c r="O116" s="7"/>
      <c r="P116" s="7"/>
      <c r="Q116" s="7"/>
    </row>
    <row r="117">
      <c r="C117" s="7"/>
      <c r="D117" s="7"/>
      <c r="E117" s="7"/>
      <c r="F117" s="7"/>
      <c r="G117" s="7"/>
      <c r="M117" s="7"/>
      <c r="N117" s="7"/>
      <c r="O117" s="7"/>
      <c r="P117" s="7"/>
      <c r="Q117" s="7"/>
    </row>
    <row r="118">
      <c r="C118" s="7"/>
      <c r="D118" s="7"/>
      <c r="E118" s="7"/>
      <c r="F118" s="7"/>
      <c r="G118" s="7"/>
      <c r="M118" s="7"/>
      <c r="N118" s="7"/>
      <c r="O118" s="7"/>
      <c r="P118" s="7"/>
      <c r="Q118" s="7"/>
    </row>
    <row r="119">
      <c r="C119" s="7"/>
      <c r="D119" s="7"/>
      <c r="E119" s="7"/>
      <c r="F119" s="7"/>
      <c r="G119" s="7"/>
      <c r="M119" s="7"/>
      <c r="N119" s="7"/>
      <c r="O119" s="7"/>
      <c r="P119" s="7"/>
      <c r="Q119" s="7"/>
    </row>
    <row r="120">
      <c r="C120" s="7"/>
      <c r="D120" s="7"/>
      <c r="E120" s="7"/>
      <c r="F120" s="7"/>
      <c r="G120" s="7"/>
      <c r="M120" s="7"/>
      <c r="N120" s="7"/>
      <c r="O120" s="7"/>
      <c r="P120" s="7"/>
      <c r="Q120" s="7"/>
    </row>
    <row r="121">
      <c r="C121" s="7"/>
      <c r="D121" s="7"/>
      <c r="E121" s="7"/>
      <c r="F121" s="7"/>
      <c r="G121" s="7"/>
      <c r="M121" s="7"/>
      <c r="N121" s="7"/>
      <c r="O121" s="7"/>
      <c r="P121" s="7"/>
      <c r="Q121" s="7"/>
    </row>
    <row r="122">
      <c r="C122" s="7"/>
      <c r="D122" s="7"/>
      <c r="E122" s="7"/>
      <c r="F122" s="7"/>
      <c r="G122" s="7"/>
      <c r="M122" s="7"/>
      <c r="N122" s="7"/>
      <c r="O122" s="7"/>
      <c r="P122" s="7"/>
      <c r="Q122" s="7"/>
    </row>
    <row r="123">
      <c r="C123" s="7"/>
      <c r="D123" s="7"/>
      <c r="E123" s="7"/>
      <c r="F123" s="7"/>
      <c r="G123" s="7"/>
      <c r="M123" s="7"/>
      <c r="N123" s="7"/>
      <c r="O123" s="7"/>
      <c r="P123" s="7"/>
      <c r="Q123" s="7"/>
    </row>
    <row r="124">
      <c r="C124" s="7"/>
      <c r="D124" s="7"/>
      <c r="E124" s="7"/>
      <c r="F124" s="7"/>
      <c r="G124" s="7"/>
      <c r="M124" s="7"/>
      <c r="N124" s="7"/>
      <c r="O124" s="7"/>
      <c r="P124" s="7"/>
      <c r="Q124" s="7"/>
    </row>
    <row r="125">
      <c r="C125" s="7"/>
      <c r="D125" s="7"/>
      <c r="E125" s="7"/>
      <c r="F125" s="7"/>
      <c r="G125" s="7"/>
      <c r="M125" s="7"/>
      <c r="N125" s="7"/>
      <c r="O125" s="7"/>
      <c r="P125" s="7"/>
      <c r="Q125" s="7"/>
    </row>
    <row r="126">
      <c r="C126" s="7"/>
      <c r="D126" s="7"/>
      <c r="E126" s="7"/>
      <c r="F126" s="7"/>
      <c r="G126" s="7"/>
      <c r="M126" s="7"/>
      <c r="N126" s="7"/>
      <c r="O126" s="7"/>
      <c r="P126" s="7"/>
      <c r="Q126" s="7"/>
    </row>
    <row r="127">
      <c r="C127" s="7"/>
      <c r="D127" s="7"/>
      <c r="E127" s="7"/>
      <c r="F127" s="7"/>
      <c r="G127" s="7"/>
      <c r="M127" s="7"/>
      <c r="N127" s="7"/>
      <c r="O127" s="7"/>
      <c r="P127" s="7"/>
      <c r="Q127" s="7"/>
    </row>
    <row r="128">
      <c r="C128" s="7"/>
      <c r="D128" s="7"/>
      <c r="E128" s="7"/>
      <c r="F128" s="7"/>
      <c r="G128" s="7"/>
      <c r="M128" s="7"/>
      <c r="N128" s="7"/>
      <c r="O128" s="7"/>
      <c r="P128" s="7"/>
      <c r="Q128" s="7"/>
    </row>
    <row r="129">
      <c r="C129" s="7"/>
      <c r="D129" s="7"/>
      <c r="E129" s="7"/>
      <c r="F129" s="7"/>
      <c r="G129" s="7"/>
      <c r="M129" s="7"/>
      <c r="N129" s="7"/>
      <c r="O129" s="7"/>
      <c r="P129" s="7"/>
      <c r="Q129" s="7"/>
    </row>
    <row r="130">
      <c r="C130" s="7"/>
      <c r="D130" s="7"/>
      <c r="E130" s="7"/>
      <c r="F130" s="7"/>
      <c r="G130" s="7"/>
      <c r="M130" s="7"/>
      <c r="N130" s="7"/>
      <c r="O130" s="7"/>
      <c r="P130" s="7"/>
      <c r="Q130" s="7"/>
    </row>
    <row r="131">
      <c r="C131" s="7"/>
      <c r="D131" s="7"/>
      <c r="E131" s="7"/>
      <c r="F131" s="7"/>
      <c r="G131" s="7"/>
      <c r="M131" s="7"/>
      <c r="N131" s="7"/>
      <c r="O131" s="7"/>
      <c r="P131" s="7"/>
      <c r="Q131" s="7"/>
    </row>
    <row r="132">
      <c r="C132" s="7"/>
      <c r="D132" s="7"/>
      <c r="E132" s="7"/>
      <c r="F132" s="7"/>
      <c r="G132" s="7"/>
      <c r="M132" s="7"/>
      <c r="N132" s="7"/>
      <c r="O132" s="7"/>
      <c r="P132" s="7"/>
      <c r="Q132" s="7"/>
    </row>
    <row r="133">
      <c r="C133" s="7"/>
      <c r="D133" s="7"/>
      <c r="E133" s="7"/>
      <c r="F133" s="7"/>
      <c r="G133" s="7"/>
      <c r="M133" s="7"/>
      <c r="N133" s="7"/>
      <c r="O133" s="7"/>
      <c r="P133" s="7"/>
      <c r="Q133" s="7"/>
    </row>
    <row r="134">
      <c r="A134" s="3"/>
      <c r="B134" s="3"/>
      <c r="C134" s="13"/>
      <c r="D134" s="13"/>
      <c r="E134" s="13"/>
      <c r="F134" s="13"/>
      <c r="G134" s="13"/>
      <c r="M134" s="7"/>
      <c r="N134" s="7"/>
      <c r="O134" s="7"/>
      <c r="P134" s="7"/>
      <c r="Q134" s="7"/>
    </row>
    <row r="135">
      <c r="C135" s="7"/>
      <c r="D135" s="7"/>
      <c r="E135" s="7"/>
      <c r="F135" s="7"/>
      <c r="G135" s="7"/>
      <c r="M135" s="7"/>
      <c r="N135" s="7"/>
      <c r="O135" s="7"/>
      <c r="P135" s="7"/>
      <c r="Q135" s="7"/>
    </row>
    <row r="136">
      <c r="C136" s="7"/>
      <c r="D136" s="7"/>
      <c r="E136" s="7"/>
      <c r="F136" s="7"/>
      <c r="G136" s="7"/>
      <c r="M136" s="7"/>
      <c r="N136" s="7"/>
      <c r="O136" s="7"/>
      <c r="P136" s="7"/>
      <c r="Q136" s="7"/>
    </row>
    <row r="137">
      <c r="C137" s="7"/>
      <c r="D137" s="7"/>
      <c r="E137" s="7"/>
      <c r="F137" s="7"/>
      <c r="G137" s="7"/>
      <c r="M137" s="7"/>
      <c r="N137" s="7"/>
      <c r="O137" s="7"/>
      <c r="P137" s="7"/>
      <c r="Q137" s="7"/>
    </row>
    <row r="138">
      <c r="C138" s="7"/>
      <c r="D138" s="7"/>
      <c r="E138" s="7"/>
      <c r="F138" s="7"/>
      <c r="G138" s="7"/>
      <c r="M138" s="7"/>
      <c r="N138" s="7"/>
      <c r="O138" s="7"/>
      <c r="P138" s="7"/>
      <c r="Q138" s="7"/>
    </row>
    <row r="139">
      <c r="C139" s="7"/>
      <c r="D139" s="7"/>
      <c r="E139" s="7"/>
      <c r="F139" s="7"/>
      <c r="G139" s="7"/>
      <c r="M139" s="7"/>
      <c r="N139" s="7"/>
      <c r="O139" s="7"/>
      <c r="P139" s="7"/>
      <c r="Q139" s="7"/>
    </row>
    <row r="140">
      <c r="C140" s="7"/>
      <c r="D140" s="7"/>
      <c r="E140" s="7"/>
      <c r="F140" s="7"/>
      <c r="G140" s="7"/>
      <c r="M140" s="7"/>
      <c r="N140" s="7"/>
      <c r="O140" s="7"/>
      <c r="P140" s="7"/>
      <c r="Q140" s="7"/>
    </row>
    <row r="141">
      <c r="C141" s="7"/>
      <c r="D141" s="7"/>
      <c r="E141" s="7"/>
      <c r="F141" s="7"/>
      <c r="G141" s="7"/>
      <c r="M141" s="7"/>
      <c r="N141" s="7"/>
      <c r="O141" s="7"/>
      <c r="P141" s="7"/>
      <c r="Q141" s="7"/>
    </row>
    <row r="142">
      <c r="C142" s="7"/>
      <c r="D142" s="7"/>
      <c r="E142" s="7"/>
      <c r="F142" s="7"/>
      <c r="G142" s="7"/>
      <c r="M142" s="7"/>
      <c r="N142" s="7"/>
      <c r="O142" s="7"/>
      <c r="P142" s="7"/>
      <c r="Q142" s="7"/>
    </row>
    <row r="143">
      <c r="C143" s="7"/>
      <c r="D143" s="7"/>
      <c r="E143" s="7"/>
      <c r="F143" s="7"/>
      <c r="G143" s="7"/>
      <c r="M143" s="7"/>
      <c r="N143" s="7"/>
      <c r="O143" s="7"/>
      <c r="P143" s="7"/>
      <c r="Q143" s="7"/>
    </row>
    <row r="144">
      <c r="C144" s="7"/>
      <c r="D144" s="7"/>
      <c r="E144" s="7"/>
      <c r="F144" s="7"/>
      <c r="G144" s="7"/>
      <c r="M144" s="7"/>
      <c r="N144" s="7"/>
      <c r="O144" s="7"/>
      <c r="P144" s="7"/>
      <c r="Q144" s="7"/>
    </row>
    <row r="145">
      <c r="C145" s="7"/>
      <c r="D145" s="7"/>
      <c r="E145" s="7"/>
      <c r="F145" s="7"/>
      <c r="G145" s="7"/>
      <c r="M145" s="7"/>
      <c r="N145" s="7"/>
      <c r="O145" s="7"/>
      <c r="P145" s="7"/>
      <c r="Q145" s="7"/>
    </row>
    <row r="146">
      <c r="C146" s="7"/>
      <c r="D146" s="7"/>
      <c r="E146" s="7"/>
      <c r="F146" s="7"/>
      <c r="G146" s="7"/>
      <c r="M146" s="7"/>
      <c r="N146" s="7"/>
      <c r="O146" s="7"/>
      <c r="P146" s="7"/>
      <c r="Q146" s="7"/>
    </row>
    <row r="147">
      <c r="C147" s="7"/>
      <c r="D147" s="7"/>
      <c r="E147" s="7"/>
      <c r="F147" s="7"/>
      <c r="G147" s="7"/>
      <c r="M147" s="7"/>
      <c r="N147" s="7"/>
      <c r="O147" s="7"/>
      <c r="P147" s="7"/>
      <c r="Q147" s="7"/>
    </row>
    <row r="148">
      <c r="C148" s="7"/>
      <c r="D148" s="7"/>
      <c r="E148" s="7"/>
      <c r="F148" s="7"/>
      <c r="G148" s="7"/>
      <c r="M148" s="7"/>
      <c r="N148" s="7"/>
      <c r="O148" s="7"/>
      <c r="P148" s="7"/>
      <c r="Q148" s="7"/>
    </row>
    <row r="149">
      <c r="C149" s="7"/>
      <c r="D149" s="7"/>
      <c r="E149" s="7"/>
      <c r="F149" s="7"/>
      <c r="G149" s="7"/>
      <c r="M149" s="7"/>
      <c r="N149" s="7"/>
      <c r="O149" s="7"/>
      <c r="P149" s="7"/>
      <c r="Q149" s="7"/>
    </row>
    <row r="150">
      <c r="C150" s="7"/>
      <c r="D150" s="7"/>
      <c r="E150" s="7"/>
      <c r="F150" s="7"/>
      <c r="G150" s="7"/>
      <c r="M150" s="7"/>
      <c r="N150" s="7"/>
      <c r="O150" s="7"/>
      <c r="P150" s="7"/>
      <c r="Q150" s="7"/>
    </row>
    <row r="151">
      <c r="C151" s="7"/>
      <c r="D151" s="7"/>
      <c r="E151" s="7"/>
      <c r="F151" s="7"/>
      <c r="G151" s="7"/>
      <c r="M151" s="7"/>
      <c r="N151" s="7"/>
      <c r="O151" s="7"/>
      <c r="P151" s="7"/>
      <c r="Q151" s="7"/>
    </row>
    <row r="152">
      <c r="C152" s="7"/>
      <c r="D152" s="7"/>
      <c r="E152" s="7"/>
      <c r="F152" s="7"/>
      <c r="G152" s="7"/>
      <c r="M152" s="7"/>
      <c r="N152" s="7"/>
      <c r="O152" s="7"/>
      <c r="P152" s="7"/>
      <c r="Q152" s="7"/>
    </row>
    <row r="153">
      <c r="C153" s="7"/>
      <c r="D153" s="7"/>
      <c r="E153" s="7"/>
      <c r="F153" s="7"/>
      <c r="G153" s="7"/>
      <c r="M153" s="7"/>
      <c r="N153" s="7"/>
      <c r="O153" s="7"/>
      <c r="P153" s="7"/>
      <c r="Q153" s="7"/>
    </row>
    <row r="154">
      <c r="C154" s="7"/>
      <c r="D154" s="7"/>
      <c r="E154" s="7"/>
      <c r="F154" s="7"/>
      <c r="G154" s="7"/>
      <c r="M154" s="7"/>
      <c r="N154" s="7"/>
      <c r="O154" s="7"/>
      <c r="P154" s="7"/>
      <c r="Q154" s="7"/>
    </row>
    <row r="155">
      <c r="C155" s="7"/>
      <c r="D155" s="7"/>
      <c r="E155" s="7"/>
      <c r="F155" s="7"/>
      <c r="G155" s="7"/>
      <c r="M155" s="7"/>
      <c r="N155" s="7"/>
      <c r="O155" s="7"/>
      <c r="P155" s="7"/>
      <c r="Q155" s="7"/>
    </row>
    <row r="156">
      <c r="C156" s="7"/>
      <c r="D156" s="7"/>
      <c r="E156" s="7"/>
      <c r="F156" s="7"/>
      <c r="G156" s="7"/>
      <c r="M156" s="7"/>
      <c r="N156" s="7"/>
      <c r="O156" s="7"/>
      <c r="P156" s="7"/>
      <c r="Q156" s="7"/>
    </row>
    <row r="157">
      <c r="C157" s="7"/>
      <c r="D157" s="7"/>
      <c r="E157" s="7"/>
      <c r="F157" s="7"/>
      <c r="G157" s="7"/>
      <c r="M157" s="7"/>
      <c r="N157" s="7"/>
      <c r="O157" s="7"/>
      <c r="P157" s="7"/>
      <c r="Q157" s="7"/>
    </row>
    <row r="158">
      <c r="C158" s="7"/>
      <c r="D158" s="7"/>
      <c r="E158" s="7"/>
      <c r="F158" s="7"/>
      <c r="G158" s="7"/>
      <c r="M158" s="7"/>
      <c r="N158" s="7"/>
      <c r="O158" s="7"/>
      <c r="P158" s="7"/>
      <c r="Q158" s="7"/>
    </row>
    <row r="159">
      <c r="C159" s="7"/>
      <c r="D159" s="7"/>
      <c r="E159" s="7"/>
      <c r="F159" s="7"/>
      <c r="G159" s="7"/>
      <c r="M159" s="7"/>
      <c r="N159" s="7"/>
      <c r="O159" s="7"/>
      <c r="P159" s="7"/>
      <c r="Q159" s="7"/>
    </row>
    <row r="160">
      <c r="C160" s="7"/>
      <c r="D160" s="7"/>
      <c r="E160" s="7"/>
      <c r="F160" s="7"/>
      <c r="G160" s="7"/>
      <c r="M160" s="7"/>
      <c r="N160" s="7"/>
      <c r="O160" s="7"/>
      <c r="P160" s="7"/>
      <c r="Q160" s="7"/>
    </row>
    <row r="161">
      <c r="C161" s="7"/>
      <c r="D161" s="7"/>
      <c r="E161" s="7"/>
      <c r="F161" s="7"/>
      <c r="G161" s="7"/>
      <c r="M161" s="7"/>
      <c r="N161" s="7"/>
      <c r="O161" s="7"/>
      <c r="P161" s="7"/>
      <c r="Q161" s="7"/>
    </row>
    <row r="162">
      <c r="C162" s="7"/>
      <c r="D162" s="7"/>
      <c r="E162" s="7"/>
      <c r="F162" s="7"/>
      <c r="G162" s="7"/>
      <c r="M162" s="7"/>
      <c r="N162" s="7"/>
      <c r="O162" s="7"/>
      <c r="P162" s="7"/>
      <c r="Q162" s="7"/>
    </row>
    <row r="163">
      <c r="C163" s="7"/>
      <c r="D163" s="7"/>
      <c r="E163" s="7"/>
      <c r="F163" s="7"/>
      <c r="G163" s="7"/>
      <c r="M163" s="7"/>
      <c r="N163" s="7"/>
      <c r="O163" s="7"/>
      <c r="P163" s="7"/>
      <c r="Q163" s="7"/>
    </row>
    <row r="164">
      <c r="C164" s="7"/>
      <c r="D164" s="7"/>
      <c r="E164" s="7"/>
      <c r="F164" s="7"/>
      <c r="G164" s="7"/>
      <c r="M164" s="7"/>
      <c r="N164" s="7"/>
      <c r="O164" s="7"/>
      <c r="P164" s="7"/>
      <c r="Q164" s="7"/>
    </row>
    <row r="165">
      <c r="C165" s="7"/>
      <c r="D165" s="7"/>
      <c r="E165" s="7"/>
      <c r="F165" s="7"/>
      <c r="G165" s="7"/>
      <c r="M165" s="7"/>
      <c r="N165" s="7"/>
      <c r="O165" s="7"/>
      <c r="P165" s="7"/>
      <c r="Q165" s="7"/>
    </row>
    <row r="166">
      <c r="C166" s="7"/>
      <c r="D166" s="7"/>
      <c r="E166" s="7"/>
      <c r="F166" s="7"/>
      <c r="G166" s="7"/>
      <c r="M166" s="7"/>
      <c r="N166" s="7"/>
      <c r="O166" s="7"/>
      <c r="P166" s="7"/>
      <c r="Q166" s="7"/>
    </row>
    <row r="167">
      <c r="C167" s="7"/>
      <c r="D167" s="7"/>
      <c r="E167" s="7"/>
      <c r="F167" s="7"/>
      <c r="G167" s="7"/>
      <c r="M167" s="7"/>
      <c r="N167" s="7"/>
      <c r="O167" s="7"/>
      <c r="P167" s="7"/>
      <c r="Q167" s="7"/>
    </row>
    <row r="168">
      <c r="C168" s="7"/>
      <c r="D168" s="7"/>
      <c r="E168" s="7"/>
      <c r="F168" s="7"/>
      <c r="G168" s="7"/>
      <c r="M168" s="7"/>
      <c r="N168" s="7"/>
      <c r="O168" s="7"/>
      <c r="P168" s="7"/>
      <c r="Q168" s="7"/>
    </row>
    <row r="169">
      <c r="C169" s="7"/>
      <c r="D169" s="7"/>
      <c r="E169" s="7"/>
      <c r="F169" s="7"/>
      <c r="G169" s="7"/>
      <c r="M169" s="7"/>
      <c r="N169" s="7"/>
      <c r="O169" s="7"/>
      <c r="P169" s="7"/>
      <c r="Q169" s="7"/>
    </row>
    <row r="170">
      <c r="C170" s="7"/>
      <c r="D170" s="7"/>
      <c r="E170" s="7"/>
      <c r="F170" s="7"/>
      <c r="G170" s="7"/>
      <c r="M170" s="7"/>
      <c r="N170" s="7"/>
      <c r="O170" s="7"/>
      <c r="P170" s="7"/>
      <c r="Q170" s="7"/>
    </row>
    <row r="171">
      <c r="C171" s="7"/>
      <c r="D171" s="7"/>
      <c r="E171" s="7"/>
      <c r="F171" s="7"/>
      <c r="G171" s="7"/>
      <c r="M171" s="7"/>
      <c r="N171" s="7"/>
      <c r="O171" s="7"/>
      <c r="P171" s="7"/>
      <c r="Q171" s="7"/>
    </row>
    <row r="172">
      <c r="C172" s="7"/>
      <c r="D172" s="7"/>
      <c r="E172" s="7"/>
      <c r="F172" s="7"/>
      <c r="G172" s="7"/>
      <c r="M172" s="7"/>
      <c r="N172" s="7"/>
      <c r="O172" s="7"/>
      <c r="P172" s="7"/>
      <c r="Q172" s="7"/>
    </row>
    <row r="173">
      <c r="C173" s="7"/>
      <c r="D173" s="7"/>
      <c r="E173" s="7"/>
      <c r="F173" s="7"/>
      <c r="G173" s="7"/>
      <c r="M173" s="7"/>
      <c r="N173" s="7"/>
      <c r="O173" s="7"/>
      <c r="P173" s="7"/>
      <c r="Q173" s="7"/>
    </row>
    <row r="174">
      <c r="C174" s="7"/>
      <c r="D174" s="7"/>
      <c r="E174" s="7"/>
      <c r="F174" s="7"/>
      <c r="G174" s="7"/>
      <c r="M174" s="7"/>
      <c r="N174" s="7"/>
      <c r="O174" s="7"/>
      <c r="P174" s="7"/>
      <c r="Q174" s="7"/>
    </row>
    <row r="175">
      <c r="C175" s="7"/>
      <c r="D175" s="7"/>
      <c r="E175" s="7"/>
      <c r="F175" s="7"/>
      <c r="G175" s="7"/>
      <c r="M175" s="7"/>
      <c r="N175" s="7"/>
      <c r="O175" s="7"/>
      <c r="P175" s="7"/>
      <c r="Q175" s="7"/>
    </row>
    <row r="176">
      <c r="C176" s="7"/>
      <c r="D176" s="7"/>
      <c r="E176" s="7"/>
      <c r="F176" s="7"/>
      <c r="G176" s="7"/>
      <c r="M176" s="7"/>
      <c r="N176" s="7"/>
      <c r="O176" s="7"/>
      <c r="P176" s="7"/>
      <c r="Q176" s="7"/>
    </row>
    <row r="177">
      <c r="C177" s="7"/>
      <c r="D177" s="7"/>
      <c r="E177" s="7"/>
      <c r="F177" s="7"/>
      <c r="G177" s="7"/>
      <c r="M177" s="7"/>
      <c r="N177" s="7"/>
      <c r="O177" s="7"/>
      <c r="P177" s="7"/>
      <c r="Q177" s="7"/>
    </row>
    <row r="178">
      <c r="C178" s="7"/>
      <c r="D178" s="7"/>
      <c r="E178" s="7"/>
      <c r="F178" s="7"/>
      <c r="G178" s="7"/>
      <c r="M178" s="7"/>
      <c r="N178" s="7"/>
      <c r="O178" s="7"/>
      <c r="P178" s="7"/>
      <c r="Q178" s="7"/>
    </row>
    <row r="179">
      <c r="C179" s="7"/>
      <c r="D179" s="7"/>
      <c r="E179" s="7"/>
      <c r="F179" s="7"/>
      <c r="G179" s="7"/>
      <c r="M179" s="7"/>
      <c r="N179" s="7"/>
      <c r="O179" s="7"/>
      <c r="P179" s="7"/>
      <c r="Q179" s="7"/>
    </row>
    <row r="180">
      <c r="C180" s="7"/>
      <c r="D180" s="7"/>
      <c r="E180" s="7"/>
      <c r="F180" s="7"/>
      <c r="G180" s="7"/>
      <c r="M180" s="7"/>
      <c r="N180" s="7"/>
      <c r="O180" s="7"/>
      <c r="P180" s="7"/>
      <c r="Q180" s="7"/>
    </row>
    <row r="181">
      <c r="C181" s="7"/>
      <c r="D181" s="7"/>
      <c r="E181" s="7"/>
      <c r="F181" s="7"/>
      <c r="G181" s="7"/>
      <c r="M181" s="7"/>
      <c r="N181" s="7"/>
      <c r="O181" s="7"/>
      <c r="P181" s="7"/>
      <c r="Q181" s="7"/>
    </row>
    <row r="182">
      <c r="C182" s="7"/>
      <c r="D182" s="7"/>
      <c r="E182" s="7"/>
      <c r="F182" s="7"/>
      <c r="G182" s="7"/>
      <c r="M182" s="7"/>
      <c r="N182" s="7"/>
      <c r="O182" s="7"/>
      <c r="P182" s="7"/>
      <c r="Q182" s="7"/>
    </row>
    <row r="183">
      <c r="C183" s="7"/>
      <c r="D183" s="7"/>
      <c r="E183" s="7"/>
      <c r="F183" s="7"/>
      <c r="G183" s="7"/>
      <c r="M183" s="7"/>
      <c r="N183" s="7"/>
      <c r="O183" s="7"/>
      <c r="P183" s="7"/>
      <c r="Q183" s="7"/>
    </row>
    <row r="184">
      <c r="C184" s="7"/>
      <c r="D184" s="7"/>
      <c r="E184" s="7"/>
      <c r="F184" s="7"/>
      <c r="G184" s="7"/>
      <c r="M184" s="7"/>
      <c r="N184" s="7"/>
      <c r="O184" s="7"/>
      <c r="P184" s="7"/>
      <c r="Q184" s="7"/>
    </row>
    <row r="185">
      <c r="C185" s="7"/>
      <c r="D185" s="7"/>
      <c r="E185" s="7"/>
      <c r="F185" s="7"/>
      <c r="G185" s="7"/>
      <c r="M185" s="7"/>
      <c r="N185" s="7"/>
      <c r="O185" s="7"/>
      <c r="P185" s="7"/>
      <c r="Q185" s="7"/>
    </row>
    <row r="186">
      <c r="C186" s="7"/>
      <c r="D186" s="7"/>
      <c r="E186" s="7"/>
      <c r="F186" s="7"/>
      <c r="G186" s="7"/>
      <c r="M186" s="7"/>
      <c r="N186" s="7"/>
      <c r="O186" s="7"/>
      <c r="P186" s="7"/>
      <c r="Q186" s="7"/>
    </row>
    <row r="187">
      <c r="C187" s="7"/>
      <c r="D187" s="7"/>
      <c r="E187" s="7"/>
      <c r="F187" s="7"/>
      <c r="G187" s="7"/>
      <c r="M187" s="7"/>
      <c r="N187" s="7"/>
      <c r="O187" s="7"/>
      <c r="P187" s="7"/>
      <c r="Q187" s="7"/>
    </row>
    <row r="188">
      <c r="C188" s="7"/>
      <c r="D188" s="7"/>
      <c r="E188" s="7"/>
      <c r="F188" s="7"/>
      <c r="G188" s="7"/>
      <c r="M188" s="7"/>
      <c r="N188" s="7"/>
      <c r="O188" s="7"/>
      <c r="P188" s="7"/>
      <c r="Q188" s="7"/>
    </row>
    <row r="189">
      <c r="C189" s="7"/>
      <c r="D189" s="7"/>
      <c r="E189" s="7"/>
      <c r="F189" s="7"/>
      <c r="G189" s="7"/>
      <c r="M189" s="7"/>
      <c r="N189" s="7"/>
      <c r="O189" s="7"/>
      <c r="P189" s="7"/>
      <c r="Q189" s="7"/>
    </row>
    <row r="190">
      <c r="C190" s="7"/>
      <c r="D190" s="7"/>
      <c r="E190" s="7"/>
      <c r="F190" s="7"/>
      <c r="G190" s="7"/>
      <c r="M190" s="7"/>
      <c r="N190" s="7"/>
      <c r="O190" s="7"/>
      <c r="P190" s="7"/>
      <c r="Q190" s="7"/>
    </row>
    <row r="191">
      <c r="C191" s="7"/>
      <c r="D191" s="7"/>
      <c r="E191" s="7"/>
      <c r="F191" s="7"/>
      <c r="G191" s="7"/>
      <c r="M191" s="7"/>
      <c r="N191" s="7"/>
      <c r="O191" s="7"/>
      <c r="P191" s="7"/>
      <c r="Q191" s="7"/>
    </row>
    <row r="192">
      <c r="C192" s="7"/>
      <c r="D192" s="7"/>
      <c r="E192" s="7"/>
      <c r="F192" s="7"/>
      <c r="G192" s="7"/>
      <c r="M192" s="7"/>
      <c r="N192" s="7"/>
      <c r="O192" s="7"/>
      <c r="P192" s="7"/>
      <c r="Q192" s="7"/>
    </row>
    <row r="193">
      <c r="C193" s="7"/>
      <c r="D193" s="7"/>
      <c r="E193" s="7"/>
      <c r="F193" s="7"/>
      <c r="G193" s="7"/>
      <c r="M193" s="7"/>
      <c r="N193" s="7"/>
      <c r="O193" s="7"/>
      <c r="P193" s="7"/>
      <c r="Q193" s="7"/>
    </row>
    <row r="194">
      <c r="C194" s="7"/>
      <c r="D194" s="7"/>
      <c r="E194" s="7"/>
      <c r="F194" s="7"/>
      <c r="G194" s="7"/>
      <c r="M194" s="7"/>
      <c r="N194" s="7"/>
      <c r="O194" s="7"/>
      <c r="P194" s="7"/>
      <c r="Q194" s="7"/>
    </row>
    <row r="195">
      <c r="C195" s="7"/>
      <c r="D195" s="7"/>
      <c r="E195" s="7"/>
      <c r="F195" s="7"/>
      <c r="G195" s="7"/>
      <c r="M195" s="7"/>
      <c r="N195" s="7"/>
      <c r="O195" s="7"/>
      <c r="P195" s="7"/>
      <c r="Q195" s="7"/>
    </row>
    <row r="196">
      <c r="C196" s="7"/>
      <c r="D196" s="7"/>
      <c r="E196" s="7"/>
      <c r="F196" s="7"/>
      <c r="G196" s="7"/>
      <c r="M196" s="7"/>
      <c r="N196" s="7"/>
      <c r="O196" s="7"/>
      <c r="P196" s="7"/>
      <c r="Q196" s="7"/>
    </row>
    <row r="197">
      <c r="C197" s="7"/>
      <c r="D197" s="7"/>
      <c r="E197" s="7"/>
      <c r="F197" s="7"/>
      <c r="G197" s="7"/>
      <c r="M197" s="7"/>
      <c r="N197" s="7"/>
      <c r="O197" s="7"/>
      <c r="P197" s="7"/>
      <c r="Q197" s="7"/>
    </row>
    <row r="198">
      <c r="C198" s="7"/>
      <c r="D198" s="7"/>
      <c r="E198" s="7"/>
      <c r="F198" s="7"/>
      <c r="G198" s="7"/>
      <c r="M198" s="7"/>
      <c r="N198" s="7"/>
      <c r="O198" s="7"/>
      <c r="P198" s="7"/>
      <c r="Q198" s="7"/>
    </row>
    <row r="199">
      <c r="C199" s="7"/>
      <c r="D199" s="7"/>
      <c r="E199" s="7"/>
      <c r="F199" s="7"/>
      <c r="G199" s="7"/>
      <c r="M199" s="7"/>
      <c r="N199" s="7"/>
      <c r="O199" s="7"/>
      <c r="P199" s="7"/>
      <c r="Q199" s="7"/>
    </row>
    <row r="200">
      <c r="C200" s="7"/>
      <c r="D200" s="7"/>
      <c r="E200" s="7"/>
      <c r="F200" s="7"/>
      <c r="G200" s="7"/>
      <c r="M200" s="7"/>
      <c r="N200" s="7"/>
      <c r="O200" s="7"/>
      <c r="P200" s="7"/>
      <c r="Q200" s="7"/>
    </row>
    <row r="201">
      <c r="C201" s="7"/>
      <c r="D201" s="7"/>
      <c r="E201" s="7"/>
      <c r="F201" s="7"/>
      <c r="G201" s="7"/>
      <c r="M201" s="7"/>
      <c r="N201" s="7"/>
      <c r="O201" s="7"/>
      <c r="P201" s="7"/>
      <c r="Q201" s="7"/>
    </row>
    <row r="202">
      <c r="C202" s="7"/>
      <c r="D202" s="7"/>
      <c r="E202" s="7"/>
      <c r="F202" s="7"/>
      <c r="G202" s="7"/>
      <c r="M202" s="7"/>
      <c r="N202" s="7"/>
      <c r="O202" s="7"/>
      <c r="P202" s="7"/>
      <c r="Q202" s="7"/>
    </row>
    <row r="203">
      <c r="C203" s="7"/>
      <c r="D203" s="7"/>
      <c r="E203" s="7"/>
      <c r="F203" s="7"/>
      <c r="G203" s="7"/>
      <c r="M203" s="7"/>
      <c r="N203" s="7"/>
      <c r="O203" s="7"/>
      <c r="P203" s="7"/>
      <c r="Q203" s="7"/>
    </row>
    <row r="204">
      <c r="C204" s="7"/>
      <c r="D204" s="7"/>
      <c r="E204" s="7"/>
      <c r="F204" s="7"/>
      <c r="G204" s="7"/>
      <c r="M204" s="7"/>
      <c r="N204" s="7"/>
      <c r="O204" s="7"/>
      <c r="P204" s="7"/>
      <c r="Q204" s="7"/>
    </row>
    <row r="205">
      <c r="C205" s="7"/>
      <c r="D205" s="7"/>
      <c r="E205" s="7"/>
      <c r="F205" s="7"/>
      <c r="G205" s="7"/>
      <c r="M205" s="7"/>
      <c r="N205" s="7"/>
      <c r="O205" s="7"/>
      <c r="P205" s="7"/>
      <c r="Q205" s="7"/>
    </row>
    <row r="206">
      <c r="C206" s="7"/>
      <c r="D206" s="7"/>
      <c r="E206" s="7"/>
      <c r="F206" s="7"/>
      <c r="G206" s="7"/>
      <c r="M206" s="7"/>
      <c r="N206" s="7"/>
      <c r="O206" s="7"/>
      <c r="P206" s="7"/>
      <c r="Q206" s="7"/>
    </row>
    <row r="207">
      <c r="C207" s="7"/>
      <c r="D207" s="7"/>
      <c r="E207" s="7"/>
      <c r="F207" s="7"/>
      <c r="G207" s="7"/>
      <c r="M207" s="7"/>
      <c r="N207" s="7"/>
      <c r="O207" s="7"/>
      <c r="P207" s="7"/>
      <c r="Q207" s="7"/>
    </row>
    <row r="208">
      <c r="C208" s="7"/>
      <c r="D208" s="7"/>
      <c r="E208" s="7"/>
      <c r="F208" s="7"/>
      <c r="G208" s="7"/>
      <c r="M208" s="7"/>
      <c r="N208" s="7"/>
      <c r="O208" s="7"/>
      <c r="P208" s="7"/>
      <c r="Q208" s="7"/>
    </row>
    <row r="209">
      <c r="C209" s="7"/>
      <c r="D209" s="7"/>
      <c r="E209" s="7"/>
      <c r="F209" s="7"/>
      <c r="G209" s="7"/>
      <c r="M209" s="7"/>
      <c r="N209" s="7"/>
      <c r="O209" s="7"/>
      <c r="P209" s="7"/>
      <c r="Q209" s="7"/>
    </row>
    <row r="210">
      <c r="C210" s="7"/>
      <c r="D210" s="7"/>
      <c r="E210" s="7"/>
      <c r="F210" s="7"/>
      <c r="G210" s="7"/>
      <c r="M210" s="7"/>
      <c r="N210" s="7"/>
      <c r="O210" s="7"/>
      <c r="P210" s="7"/>
      <c r="Q210" s="7"/>
    </row>
    <row r="211">
      <c r="C211" s="7"/>
      <c r="D211" s="7"/>
      <c r="E211" s="7"/>
      <c r="F211" s="7"/>
      <c r="G211" s="7"/>
      <c r="M211" s="7"/>
      <c r="N211" s="7"/>
      <c r="O211" s="7"/>
      <c r="P211" s="7"/>
      <c r="Q211" s="7"/>
    </row>
    <row r="212">
      <c r="C212" s="7"/>
      <c r="D212" s="7"/>
      <c r="E212" s="7"/>
      <c r="F212" s="7"/>
      <c r="G212" s="7"/>
      <c r="M212" s="7"/>
      <c r="N212" s="7"/>
      <c r="O212" s="7"/>
      <c r="P212" s="7"/>
      <c r="Q212" s="7"/>
    </row>
    <row r="213">
      <c r="C213" s="7"/>
      <c r="D213" s="7"/>
      <c r="E213" s="7"/>
      <c r="F213" s="7"/>
      <c r="G213" s="7"/>
      <c r="M213" s="7"/>
      <c r="N213" s="7"/>
      <c r="O213" s="7"/>
      <c r="P213" s="7"/>
      <c r="Q213" s="7"/>
    </row>
    <row r="214">
      <c r="C214" s="7"/>
      <c r="D214" s="7"/>
      <c r="E214" s="7"/>
      <c r="F214" s="7"/>
      <c r="G214" s="7"/>
      <c r="M214" s="7"/>
      <c r="N214" s="7"/>
      <c r="O214" s="7"/>
      <c r="P214" s="7"/>
      <c r="Q214" s="7"/>
    </row>
    <row r="215">
      <c r="C215" s="7"/>
      <c r="D215" s="7"/>
      <c r="E215" s="7"/>
      <c r="F215" s="7"/>
      <c r="G215" s="7"/>
      <c r="M215" s="7"/>
      <c r="N215" s="7"/>
      <c r="O215" s="7"/>
      <c r="P215" s="7"/>
      <c r="Q215" s="7"/>
    </row>
    <row r="216">
      <c r="C216" s="7"/>
      <c r="D216" s="7"/>
      <c r="E216" s="7"/>
      <c r="F216" s="7"/>
      <c r="G216" s="7"/>
      <c r="M216" s="7"/>
      <c r="N216" s="7"/>
      <c r="O216" s="7"/>
      <c r="P216" s="7"/>
      <c r="Q216" s="7"/>
    </row>
    <row r="217">
      <c r="C217" s="7"/>
      <c r="D217" s="7"/>
      <c r="E217" s="7"/>
      <c r="F217" s="7"/>
      <c r="G217" s="7"/>
      <c r="M217" s="7"/>
      <c r="N217" s="7"/>
      <c r="O217" s="7"/>
      <c r="P217" s="7"/>
      <c r="Q217" s="7"/>
    </row>
    <row r="218">
      <c r="C218" s="7"/>
      <c r="D218" s="7"/>
      <c r="E218" s="7"/>
      <c r="F218" s="7"/>
      <c r="G218" s="7"/>
      <c r="M218" s="7"/>
      <c r="N218" s="7"/>
      <c r="O218" s="7"/>
      <c r="P218" s="7"/>
      <c r="Q218" s="7"/>
    </row>
    <row r="219">
      <c r="C219" s="7"/>
      <c r="D219" s="7"/>
      <c r="E219" s="7"/>
      <c r="F219" s="7"/>
      <c r="G219" s="7"/>
      <c r="M219" s="7"/>
      <c r="N219" s="7"/>
      <c r="O219" s="7"/>
      <c r="P219" s="7"/>
      <c r="Q219" s="7"/>
    </row>
    <row r="220">
      <c r="C220" s="7"/>
      <c r="D220" s="7"/>
      <c r="E220" s="7"/>
      <c r="F220" s="7"/>
      <c r="G220" s="7"/>
      <c r="M220" s="7"/>
      <c r="N220" s="7"/>
      <c r="O220" s="7"/>
      <c r="P220" s="7"/>
      <c r="Q220" s="7"/>
    </row>
    <row r="221">
      <c r="C221" s="7"/>
      <c r="D221" s="7"/>
      <c r="E221" s="7"/>
      <c r="F221" s="7"/>
      <c r="G221" s="7"/>
      <c r="M221" s="7"/>
      <c r="N221" s="7"/>
      <c r="O221" s="7"/>
      <c r="P221" s="7"/>
      <c r="Q221" s="7"/>
    </row>
    <row r="222">
      <c r="C222" s="7"/>
      <c r="D222" s="7"/>
      <c r="E222" s="7"/>
      <c r="F222" s="7"/>
      <c r="G222" s="7"/>
      <c r="M222" s="7"/>
      <c r="N222" s="7"/>
      <c r="O222" s="7"/>
      <c r="P222" s="7"/>
      <c r="Q222" s="7"/>
    </row>
    <row r="223">
      <c r="C223" s="7"/>
      <c r="D223" s="7"/>
      <c r="E223" s="7"/>
      <c r="F223" s="7"/>
      <c r="G223" s="7"/>
      <c r="M223" s="7"/>
      <c r="N223" s="7"/>
      <c r="O223" s="7"/>
      <c r="P223" s="7"/>
      <c r="Q223" s="7"/>
    </row>
    <row r="224">
      <c r="C224" s="7"/>
      <c r="D224" s="7"/>
      <c r="E224" s="7"/>
      <c r="F224" s="7"/>
      <c r="G224" s="7"/>
      <c r="M224" s="7"/>
      <c r="N224" s="7"/>
      <c r="O224" s="7"/>
      <c r="P224" s="7"/>
      <c r="Q224" s="7"/>
    </row>
    <row r="225">
      <c r="C225" s="7"/>
      <c r="D225" s="7"/>
      <c r="E225" s="7"/>
      <c r="F225" s="7"/>
      <c r="G225" s="7"/>
      <c r="M225" s="7"/>
      <c r="N225" s="7"/>
      <c r="O225" s="7"/>
      <c r="P225" s="7"/>
      <c r="Q225" s="7"/>
    </row>
    <row r="226">
      <c r="C226" s="7"/>
      <c r="D226" s="7"/>
      <c r="E226" s="7"/>
      <c r="F226" s="7"/>
      <c r="G226" s="7"/>
      <c r="M226" s="7"/>
      <c r="N226" s="7"/>
      <c r="O226" s="7"/>
      <c r="P226" s="7"/>
      <c r="Q226" s="7"/>
    </row>
    <row r="227">
      <c r="C227" s="7"/>
      <c r="D227" s="7"/>
      <c r="E227" s="7"/>
      <c r="F227" s="7"/>
      <c r="G227" s="7"/>
      <c r="M227" s="7"/>
      <c r="N227" s="7"/>
      <c r="O227" s="7"/>
      <c r="P227" s="7"/>
      <c r="Q227" s="7"/>
    </row>
    <row r="228">
      <c r="C228" s="7"/>
      <c r="D228" s="7"/>
      <c r="E228" s="7"/>
      <c r="F228" s="7"/>
      <c r="G228" s="7"/>
      <c r="M228" s="7"/>
      <c r="N228" s="7"/>
      <c r="O228" s="7"/>
      <c r="P228" s="7"/>
      <c r="Q228" s="7"/>
    </row>
    <row r="229">
      <c r="C229" s="7"/>
      <c r="D229" s="7"/>
      <c r="E229" s="7"/>
      <c r="F229" s="7"/>
      <c r="G229" s="7"/>
      <c r="M229" s="7"/>
      <c r="N229" s="7"/>
      <c r="O229" s="7"/>
      <c r="P229" s="7"/>
      <c r="Q229" s="7"/>
    </row>
    <row r="230">
      <c r="C230" s="7"/>
      <c r="D230" s="7"/>
      <c r="E230" s="7"/>
      <c r="F230" s="7"/>
      <c r="G230" s="7"/>
      <c r="M230" s="7"/>
      <c r="N230" s="7"/>
      <c r="O230" s="7"/>
      <c r="P230" s="7"/>
      <c r="Q230" s="7"/>
    </row>
    <row r="231">
      <c r="C231" s="7"/>
      <c r="D231" s="7"/>
      <c r="E231" s="7"/>
      <c r="F231" s="7"/>
      <c r="G231" s="7"/>
      <c r="M231" s="7"/>
      <c r="N231" s="7"/>
      <c r="O231" s="7"/>
      <c r="P231" s="7"/>
      <c r="Q231" s="7"/>
    </row>
    <row r="232">
      <c r="C232" s="7"/>
      <c r="D232" s="7"/>
      <c r="E232" s="7"/>
      <c r="F232" s="7"/>
      <c r="G232" s="7"/>
      <c r="M232" s="7"/>
      <c r="N232" s="7"/>
      <c r="O232" s="7"/>
      <c r="P232" s="7"/>
      <c r="Q232" s="7"/>
    </row>
    <row r="233">
      <c r="C233" s="7"/>
      <c r="D233" s="7"/>
      <c r="E233" s="7"/>
      <c r="F233" s="7"/>
      <c r="G233" s="7"/>
      <c r="M233" s="7"/>
      <c r="N233" s="7"/>
      <c r="O233" s="7"/>
      <c r="P233" s="7"/>
      <c r="Q233" s="7"/>
    </row>
    <row r="234">
      <c r="C234" s="7"/>
      <c r="D234" s="7"/>
      <c r="E234" s="7"/>
      <c r="F234" s="7"/>
      <c r="G234" s="7"/>
      <c r="M234" s="7"/>
      <c r="N234" s="7"/>
      <c r="O234" s="7"/>
      <c r="P234" s="7"/>
      <c r="Q234" s="7"/>
    </row>
    <row r="235">
      <c r="C235" s="7"/>
      <c r="D235" s="7"/>
      <c r="E235" s="7"/>
      <c r="F235" s="7"/>
      <c r="G235" s="7"/>
      <c r="M235" s="7"/>
      <c r="N235" s="7"/>
      <c r="O235" s="7"/>
      <c r="P235" s="7"/>
      <c r="Q235" s="7"/>
    </row>
    <row r="236">
      <c r="C236" s="7"/>
      <c r="D236" s="7"/>
      <c r="E236" s="7"/>
      <c r="F236" s="7"/>
      <c r="G236" s="7"/>
      <c r="M236" s="7"/>
      <c r="N236" s="7"/>
      <c r="O236" s="7"/>
      <c r="P236" s="7"/>
      <c r="Q236" s="7"/>
    </row>
    <row r="237">
      <c r="C237" s="7"/>
      <c r="D237" s="7"/>
      <c r="E237" s="7"/>
      <c r="F237" s="7"/>
      <c r="G237" s="7"/>
      <c r="M237" s="7"/>
      <c r="N237" s="7"/>
      <c r="O237" s="7"/>
      <c r="P237" s="7"/>
      <c r="Q237" s="7"/>
    </row>
    <row r="238">
      <c r="C238" s="7"/>
      <c r="D238" s="7"/>
      <c r="E238" s="7"/>
      <c r="F238" s="7"/>
      <c r="G238" s="7"/>
      <c r="M238" s="7"/>
      <c r="N238" s="7"/>
      <c r="O238" s="7"/>
      <c r="P238" s="7"/>
      <c r="Q238" s="7"/>
    </row>
    <row r="239">
      <c r="C239" s="7"/>
      <c r="D239" s="7"/>
      <c r="E239" s="7"/>
      <c r="F239" s="7"/>
      <c r="G239" s="7"/>
      <c r="M239" s="7"/>
      <c r="N239" s="7"/>
      <c r="O239" s="7"/>
      <c r="P239" s="7"/>
      <c r="Q239" s="7"/>
    </row>
    <row r="240">
      <c r="C240" s="7"/>
      <c r="D240" s="7"/>
      <c r="E240" s="7"/>
      <c r="F240" s="7"/>
      <c r="G240" s="7"/>
      <c r="M240" s="7"/>
      <c r="N240" s="7"/>
      <c r="O240" s="7"/>
      <c r="P240" s="7"/>
      <c r="Q240" s="7"/>
    </row>
    <row r="241">
      <c r="C241" s="7"/>
      <c r="D241" s="7"/>
      <c r="E241" s="7"/>
      <c r="F241" s="7"/>
      <c r="G241" s="7"/>
      <c r="M241" s="7"/>
      <c r="N241" s="7"/>
      <c r="O241" s="7"/>
      <c r="P241" s="7"/>
      <c r="Q241" s="7"/>
    </row>
    <row r="242">
      <c r="C242" s="7"/>
      <c r="D242" s="7"/>
      <c r="E242" s="7"/>
      <c r="F242" s="7"/>
      <c r="G242" s="7"/>
      <c r="M242" s="7"/>
      <c r="N242" s="7"/>
      <c r="O242" s="7"/>
      <c r="P242" s="7"/>
      <c r="Q242" s="7"/>
    </row>
    <row r="243">
      <c r="C243" s="7"/>
      <c r="D243" s="7"/>
      <c r="E243" s="7"/>
      <c r="F243" s="7"/>
      <c r="G243" s="7"/>
      <c r="M243" s="7"/>
      <c r="N243" s="7"/>
      <c r="O243" s="7"/>
      <c r="P243" s="7"/>
      <c r="Q243" s="7"/>
    </row>
    <row r="244">
      <c r="C244" s="7"/>
      <c r="D244" s="7"/>
      <c r="E244" s="7"/>
      <c r="F244" s="7"/>
      <c r="G244" s="7"/>
      <c r="M244" s="7"/>
      <c r="N244" s="7"/>
      <c r="O244" s="7"/>
      <c r="P244" s="7"/>
      <c r="Q244" s="7"/>
    </row>
    <row r="245">
      <c r="C245" s="7"/>
      <c r="D245" s="7"/>
      <c r="E245" s="7"/>
      <c r="F245" s="7"/>
      <c r="G245" s="7"/>
      <c r="M245" s="7"/>
      <c r="N245" s="7"/>
      <c r="O245" s="7"/>
      <c r="P245" s="7"/>
      <c r="Q245" s="7"/>
    </row>
    <row r="246">
      <c r="C246" s="7"/>
      <c r="D246" s="7"/>
      <c r="E246" s="7"/>
      <c r="F246" s="7"/>
      <c r="G246" s="7"/>
      <c r="M246" s="7"/>
      <c r="N246" s="7"/>
      <c r="O246" s="7"/>
      <c r="P246" s="7"/>
      <c r="Q246" s="7"/>
    </row>
    <row r="247">
      <c r="C247" s="7"/>
      <c r="D247" s="7"/>
      <c r="E247" s="7"/>
      <c r="F247" s="7"/>
      <c r="G247" s="7"/>
      <c r="M247" s="7"/>
      <c r="N247" s="7"/>
      <c r="O247" s="7"/>
      <c r="P247" s="7"/>
      <c r="Q247" s="7"/>
    </row>
    <row r="248">
      <c r="C248" s="7"/>
      <c r="D248" s="7"/>
      <c r="E248" s="7"/>
      <c r="F248" s="7"/>
      <c r="G248" s="7"/>
      <c r="M248" s="7"/>
      <c r="N248" s="7"/>
      <c r="O248" s="7"/>
      <c r="P248" s="7"/>
      <c r="Q248" s="7"/>
    </row>
    <row r="249">
      <c r="C249" s="7"/>
      <c r="D249" s="7"/>
      <c r="E249" s="7"/>
      <c r="F249" s="7"/>
      <c r="G249" s="7"/>
      <c r="M249" s="7"/>
      <c r="N249" s="7"/>
      <c r="O249" s="7"/>
      <c r="P249" s="7"/>
      <c r="Q249" s="7"/>
    </row>
    <row r="250">
      <c r="C250" s="7"/>
      <c r="D250" s="7"/>
      <c r="E250" s="7"/>
      <c r="F250" s="7"/>
      <c r="G250" s="7"/>
      <c r="M250" s="7"/>
      <c r="N250" s="7"/>
      <c r="O250" s="7"/>
      <c r="P250" s="7"/>
      <c r="Q250" s="7"/>
    </row>
    <row r="251">
      <c r="C251" s="7"/>
      <c r="D251" s="7"/>
      <c r="E251" s="7"/>
      <c r="F251" s="7"/>
      <c r="G251" s="7"/>
      <c r="M251" s="7"/>
      <c r="N251" s="7"/>
      <c r="O251" s="7"/>
      <c r="P251" s="7"/>
      <c r="Q251" s="7"/>
    </row>
    <row r="252">
      <c r="C252" s="7"/>
      <c r="D252" s="7"/>
      <c r="E252" s="7"/>
      <c r="F252" s="7"/>
      <c r="G252" s="7"/>
      <c r="M252" s="7"/>
      <c r="N252" s="7"/>
      <c r="O252" s="7"/>
      <c r="P252" s="7"/>
      <c r="Q252" s="7"/>
    </row>
    <row r="253">
      <c r="C253" s="7"/>
      <c r="D253" s="7"/>
      <c r="E253" s="7"/>
      <c r="F253" s="7"/>
      <c r="G253" s="7"/>
      <c r="M253" s="7"/>
      <c r="N253" s="7"/>
      <c r="O253" s="7"/>
      <c r="P253" s="7"/>
      <c r="Q253" s="7"/>
    </row>
    <row r="254">
      <c r="C254" s="7"/>
      <c r="D254" s="7"/>
      <c r="E254" s="7"/>
      <c r="F254" s="7"/>
      <c r="G254" s="7"/>
      <c r="M254" s="7"/>
      <c r="N254" s="7"/>
      <c r="O254" s="7"/>
      <c r="P254" s="7"/>
      <c r="Q254" s="7"/>
    </row>
    <row r="255">
      <c r="C255" s="7"/>
      <c r="D255" s="7"/>
      <c r="E255" s="7"/>
      <c r="F255" s="7"/>
      <c r="G255" s="7"/>
      <c r="M255" s="7"/>
      <c r="N255" s="7"/>
      <c r="O255" s="7"/>
      <c r="P255" s="7"/>
      <c r="Q255" s="7"/>
    </row>
    <row r="256">
      <c r="C256" s="7"/>
      <c r="D256" s="7"/>
      <c r="E256" s="7"/>
      <c r="F256" s="7"/>
      <c r="G256" s="7"/>
      <c r="M256" s="7"/>
      <c r="N256" s="7"/>
      <c r="O256" s="7"/>
      <c r="P256" s="7"/>
      <c r="Q256" s="7"/>
    </row>
    <row r="257">
      <c r="C257" s="7"/>
      <c r="D257" s="7"/>
      <c r="E257" s="7"/>
      <c r="F257" s="7"/>
      <c r="G257" s="7"/>
      <c r="M257" s="7"/>
      <c r="N257" s="7"/>
      <c r="O257" s="7"/>
      <c r="P257" s="7"/>
      <c r="Q257" s="7"/>
    </row>
    <row r="258">
      <c r="C258" s="7"/>
      <c r="D258" s="7"/>
      <c r="E258" s="7"/>
      <c r="F258" s="7"/>
      <c r="G258" s="7"/>
      <c r="M258" s="7"/>
      <c r="N258" s="7"/>
      <c r="O258" s="7"/>
      <c r="P258" s="7"/>
      <c r="Q258" s="7"/>
    </row>
    <row r="259">
      <c r="C259" s="7"/>
      <c r="D259" s="7"/>
      <c r="E259" s="7"/>
      <c r="F259" s="7"/>
      <c r="G259" s="7"/>
      <c r="M259" s="7"/>
      <c r="N259" s="7"/>
      <c r="O259" s="7"/>
      <c r="P259" s="7"/>
      <c r="Q259" s="7"/>
    </row>
    <row r="260">
      <c r="C260" s="7"/>
      <c r="D260" s="7"/>
      <c r="E260" s="7"/>
      <c r="F260" s="7"/>
      <c r="G260" s="7"/>
      <c r="M260" s="7"/>
      <c r="N260" s="7"/>
      <c r="O260" s="7"/>
      <c r="P260" s="7"/>
      <c r="Q260" s="7"/>
    </row>
    <row r="261">
      <c r="C261" s="7"/>
      <c r="D261" s="7"/>
      <c r="E261" s="7"/>
      <c r="F261" s="7"/>
      <c r="G261" s="7"/>
      <c r="M261" s="7"/>
      <c r="N261" s="7"/>
      <c r="O261" s="7"/>
      <c r="P261" s="7"/>
      <c r="Q261" s="7"/>
    </row>
    <row r="262">
      <c r="C262" s="7"/>
      <c r="D262" s="7"/>
      <c r="E262" s="7"/>
      <c r="F262" s="7"/>
      <c r="G262" s="7"/>
      <c r="M262" s="7"/>
      <c r="N262" s="7"/>
      <c r="O262" s="7"/>
      <c r="P262" s="7"/>
      <c r="Q262" s="7"/>
    </row>
    <row r="263">
      <c r="C263" s="7"/>
      <c r="D263" s="7"/>
      <c r="E263" s="7"/>
      <c r="F263" s="7"/>
      <c r="G263" s="7"/>
      <c r="M263" s="7"/>
      <c r="N263" s="7"/>
      <c r="O263" s="7"/>
      <c r="P263" s="7"/>
      <c r="Q263" s="7"/>
    </row>
    <row r="264">
      <c r="C264" s="7"/>
      <c r="D264" s="7"/>
      <c r="E264" s="7"/>
      <c r="F264" s="7"/>
      <c r="G264" s="7"/>
      <c r="M264" s="7"/>
      <c r="N264" s="7"/>
      <c r="O264" s="7"/>
      <c r="P264" s="7"/>
      <c r="Q264" s="7"/>
    </row>
    <row r="265">
      <c r="C265" s="7"/>
      <c r="D265" s="7"/>
      <c r="E265" s="7"/>
      <c r="F265" s="7"/>
      <c r="G265" s="7"/>
      <c r="M265" s="7"/>
      <c r="N265" s="7"/>
      <c r="O265" s="7"/>
      <c r="P265" s="7"/>
      <c r="Q265" s="7"/>
    </row>
    <row r="266">
      <c r="C266" s="7"/>
      <c r="D266" s="7"/>
      <c r="E266" s="7"/>
      <c r="F266" s="7"/>
      <c r="G266" s="7"/>
      <c r="M266" s="7"/>
      <c r="N266" s="7"/>
      <c r="O266" s="7"/>
      <c r="P266" s="7"/>
      <c r="Q266" s="7"/>
    </row>
    <row r="267">
      <c r="C267" s="7"/>
      <c r="D267" s="7"/>
      <c r="E267" s="7"/>
      <c r="F267" s="7"/>
      <c r="G267" s="7"/>
      <c r="M267" s="7"/>
      <c r="N267" s="7"/>
      <c r="O267" s="7"/>
      <c r="P267" s="7"/>
      <c r="Q267" s="7"/>
    </row>
    <row r="268">
      <c r="C268" s="7"/>
      <c r="D268" s="7"/>
      <c r="E268" s="7"/>
      <c r="F268" s="7"/>
      <c r="G268" s="7"/>
      <c r="M268" s="7"/>
      <c r="N268" s="7"/>
      <c r="O268" s="7"/>
      <c r="P268" s="7"/>
      <c r="Q268" s="7"/>
    </row>
    <row r="269">
      <c r="C269" s="7"/>
      <c r="D269" s="7"/>
      <c r="E269" s="7"/>
      <c r="F269" s="7"/>
      <c r="G269" s="7"/>
      <c r="M269" s="7"/>
      <c r="N269" s="7"/>
      <c r="O269" s="7"/>
      <c r="P269" s="7"/>
      <c r="Q269" s="7"/>
    </row>
    <row r="270">
      <c r="C270" s="7"/>
      <c r="D270" s="7"/>
      <c r="E270" s="7"/>
      <c r="F270" s="7"/>
      <c r="G270" s="7"/>
      <c r="M270" s="7"/>
      <c r="N270" s="7"/>
      <c r="O270" s="7"/>
      <c r="P270" s="7"/>
      <c r="Q270" s="7"/>
    </row>
    <row r="271">
      <c r="C271" s="7"/>
      <c r="D271" s="7"/>
      <c r="E271" s="7"/>
      <c r="F271" s="7"/>
      <c r="G271" s="7"/>
      <c r="M271" s="7"/>
      <c r="N271" s="7"/>
      <c r="O271" s="7"/>
      <c r="P271" s="7"/>
      <c r="Q271" s="7"/>
    </row>
    <row r="272">
      <c r="C272" s="7"/>
      <c r="D272" s="7"/>
      <c r="E272" s="7"/>
      <c r="F272" s="7"/>
      <c r="G272" s="7"/>
      <c r="M272" s="7"/>
      <c r="N272" s="7"/>
      <c r="O272" s="7"/>
      <c r="P272" s="7"/>
      <c r="Q272" s="7"/>
    </row>
    <row r="273">
      <c r="C273" s="7"/>
      <c r="D273" s="7"/>
      <c r="E273" s="7"/>
      <c r="F273" s="7"/>
      <c r="G273" s="7"/>
      <c r="M273" s="7"/>
      <c r="N273" s="7"/>
      <c r="O273" s="7"/>
      <c r="P273" s="7"/>
      <c r="Q273" s="7"/>
    </row>
    <row r="274">
      <c r="C274" s="7"/>
      <c r="D274" s="7"/>
      <c r="E274" s="7"/>
      <c r="F274" s="7"/>
      <c r="G274" s="7"/>
      <c r="M274" s="7"/>
      <c r="N274" s="7"/>
      <c r="O274" s="7"/>
      <c r="P274" s="7"/>
      <c r="Q274" s="7"/>
    </row>
    <row r="275">
      <c r="C275" s="7"/>
      <c r="D275" s="7"/>
      <c r="E275" s="7"/>
      <c r="F275" s="7"/>
      <c r="G275" s="7"/>
      <c r="M275" s="7"/>
      <c r="N275" s="7"/>
      <c r="O275" s="7"/>
      <c r="P275" s="7"/>
      <c r="Q275" s="7"/>
    </row>
    <row r="276">
      <c r="C276" s="7"/>
      <c r="D276" s="7"/>
      <c r="E276" s="7"/>
      <c r="F276" s="7"/>
      <c r="G276" s="7"/>
      <c r="M276" s="7"/>
      <c r="N276" s="7"/>
      <c r="O276" s="7"/>
      <c r="P276" s="7"/>
      <c r="Q276" s="7"/>
    </row>
    <row r="277">
      <c r="C277" s="7"/>
      <c r="D277" s="7"/>
      <c r="E277" s="7"/>
      <c r="F277" s="7"/>
      <c r="G277" s="7"/>
      <c r="M277" s="7"/>
      <c r="N277" s="7"/>
      <c r="O277" s="7"/>
      <c r="P277" s="7"/>
      <c r="Q277" s="7"/>
    </row>
    <row r="278">
      <c r="C278" s="7"/>
      <c r="D278" s="7"/>
      <c r="E278" s="7"/>
      <c r="F278" s="7"/>
      <c r="G278" s="7"/>
      <c r="M278" s="7"/>
      <c r="N278" s="7"/>
      <c r="O278" s="7"/>
      <c r="P278" s="7"/>
      <c r="Q278" s="7"/>
    </row>
    <row r="279">
      <c r="C279" s="7"/>
      <c r="D279" s="7"/>
      <c r="E279" s="7"/>
      <c r="F279" s="7"/>
      <c r="G279" s="7"/>
      <c r="M279" s="7"/>
      <c r="N279" s="7"/>
      <c r="O279" s="7"/>
      <c r="P279" s="7"/>
      <c r="Q279" s="7"/>
    </row>
    <row r="280">
      <c r="C280" s="7"/>
      <c r="D280" s="7"/>
      <c r="E280" s="7"/>
      <c r="F280" s="7"/>
      <c r="G280" s="7"/>
      <c r="M280" s="7"/>
      <c r="N280" s="7"/>
      <c r="O280" s="7"/>
      <c r="P280" s="7"/>
      <c r="Q280" s="7"/>
    </row>
    <row r="281">
      <c r="C281" s="7"/>
      <c r="D281" s="7"/>
      <c r="E281" s="7"/>
      <c r="F281" s="7"/>
      <c r="G281" s="7"/>
      <c r="M281" s="7"/>
      <c r="N281" s="7"/>
      <c r="O281" s="7"/>
      <c r="P281" s="7"/>
      <c r="Q281" s="7"/>
    </row>
    <row r="282">
      <c r="C282" s="7"/>
      <c r="D282" s="7"/>
      <c r="E282" s="7"/>
      <c r="F282" s="7"/>
      <c r="G282" s="7"/>
      <c r="M282" s="7"/>
      <c r="N282" s="7"/>
      <c r="O282" s="7"/>
      <c r="P282" s="7"/>
      <c r="Q282" s="7"/>
    </row>
    <row r="283">
      <c r="C283" s="7"/>
      <c r="D283" s="7"/>
      <c r="E283" s="7"/>
      <c r="F283" s="7"/>
      <c r="G283" s="7"/>
      <c r="M283" s="7"/>
      <c r="N283" s="7"/>
      <c r="O283" s="7"/>
      <c r="P283" s="7"/>
      <c r="Q283" s="7"/>
    </row>
    <row r="284">
      <c r="C284" s="7"/>
      <c r="D284" s="7"/>
      <c r="E284" s="7"/>
      <c r="F284" s="7"/>
      <c r="G284" s="7"/>
      <c r="M284" s="7"/>
      <c r="N284" s="7"/>
      <c r="O284" s="7"/>
      <c r="P284" s="7"/>
      <c r="Q284" s="7"/>
    </row>
    <row r="285">
      <c r="C285" s="7"/>
      <c r="D285" s="7"/>
      <c r="E285" s="7"/>
      <c r="F285" s="7"/>
      <c r="G285" s="7"/>
      <c r="M285" s="7"/>
      <c r="N285" s="7"/>
      <c r="O285" s="7"/>
      <c r="P285" s="7"/>
      <c r="Q285" s="7"/>
    </row>
    <row r="286">
      <c r="C286" s="7"/>
      <c r="D286" s="7"/>
      <c r="E286" s="7"/>
      <c r="F286" s="7"/>
      <c r="G286" s="7"/>
      <c r="M286" s="7"/>
      <c r="N286" s="7"/>
      <c r="O286" s="7"/>
      <c r="P286" s="7"/>
      <c r="Q286" s="7"/>
    </row>
    <row r="287">
      <c r="C287" s="7"/>
      <c r="D287" s="7"/>
      <c r="E287" s="7"/>
      <c r="F287" s="7"/>
      <c r="G287" s="7"/>
      <c r="M287" s="7"/>
      <c r="N287" s="7"/>
      <c r="O287" s="7"/>
      <c r="P287" s="7"/>
      <c r="Q287" s="7"/>
    </row>
    <row r="288">
      <c r="C288" s="7"/>
      <c r="D288" s="7"/>
      <c r="E288" s="7"/>
      <c r="F288" s="7"/>
      <c r="G288" s="7"/>
      <c r="M288" s="7"/>
      <c r="N288" s="7"/>
      <c r="O288" s="7"/>
      <c r="P288" s="7"/>
      <c r="Q288" s="7"/>
    </row>
    <row r="289">
      <c r="C289" s="7"/>
      <c r="D289" s="7"/>
      <c r="E289" s="7"/>
      <c r="F289" s="7"/>
      <c r="G289" s="7"/>
      <c r="M289" s="7"/>
      <c r="N289" s="7"/>
      <c r="O289" s="7"/>
      <c r="P289" s="7"/>
      <c r="Q289" s="7"/>
    </row>
    <row r="290">
      <c r="C290" s="7"/>
      <c r="D290" s="7"/>
      <c r="E290" s="7"/>
      <c r="F290" s="7"/>
      <c r="G290" s="7"/>
      <c r="M290" s="7"/>
      <c r="N290" s="7"/>
      <c r="O290" s="7"/>
      <c r="P290" s="7"/>
      <c r="Q290" s="7"/>
    </row>
    <row r="291">
      <c r="C291" s="7"/>
      <c r="D291" s="7"/>
      <c r="E291" s="7"/>
      <c r="F291" s="7"/>
      <c r="G291" s="7"/>
      <c r="M291" s="7"/>
      <c r="N291" s="7"/>
      <c r="O291" s="7"/>
      <c r="P291" s="7"/>
      <c r="Q291" s="7"/>
    </row>
    <row r="292">
      <c r="C292" s="7"/>
      <c r="D292" s="7"/>
      <c r="E292" s="7"/>
      <c r="F292" s="7"/>
      <c r="G292" s="7"/>
      <c r="M292" s="7"/>
      <c r="N292" s="7"/>
      <c r="O292" s="7"/>
      <c r="P292" s="7"/>
      <c r="Q292" s="7"/>
    </row>
    <row r="293">
      <c r="C293" s="7"/>
      <c r="D293" s="7"/>
      <c r="E293" s="7"/>
      <c r="F293" s="7"/>
      <c r="G293" s="7"/>
      <c r="M293" s="7"/>
      <c r="N293" s="7"/>
      <c r="O293" s="7"/>
      <c r="P293" s="7"/>
      <c r="Q293" s="7"/>
    </row>
    <row r="294">
      <c r="C294" s="7"/>
      <c r="D294" s="7"/>
      <c r="E294" s="7"/>
      <c r="F294" s="7"/>
      <c r="G294" s="7"/>
      <c r="M294" s="7"/>
      <c r="N294" s="7"/>
      <c r="O294" s="7"/>
      <c r="P294" s="7"/>
      <c r="Q294" s="7"/>
    </row>
    <row r="295">
      <c r="C295" s="7"/>
      <c r="D295" s="7"/>
      <c r="E295" s="7"/>
      <c r="F295" s="7"/>
      <c r="G295" s="7"/>
      <c r="M295" s="7"/>
      <c r="N295" s="7"/>
      <c r="O295" s="7"/>
      <c r="P295" s="7"/>
      <c r="Q295" s="7"/>
    </row>
    <row r="296">
      <c r="C296" s="7"/>
      <c r="D296" s="7"/>
      <c r="E296" s="7"/>
      <c r="F296" s="7"/>
      <c r="G296" s="7"/>
      <c r="M296" s="7"/>
      <c r="N296" s="7"/>
      <c r="O296" s="7"/>
      <c r="P296" s="7"/>
      <c r="Q296" s="7"/>
    </row>
    <row r="297">
      <c r="C297" s="7"/>
      <c r="D297" s="7"/>
      <c r="E297" s="7"/>
      <c r="F297" s="7"/>
      <c r="G297" s="7"/>
      <c r="M297" s="7"/>
      <c r="N297" s="7"/>
      <c r="O297" s="7"/>
      <c r="P297" s="7"/>
      <c r="Q297" s="7"/>
    </row>
    <row r="298">
      <c r="C298" s="7"/>
      <c r="D298" s="7"/>
      <c r="E298" s="7"/>
      <c r="F298" s="7"/>
      <c r="G298" s="7"/>
      <c r="M298" s="7"/>
      <c r="N298" s="7"/>
      <c r="O298" s="7"/>
      <c r="P298" s="7"/>
      <c r="Q298" s="7"/>
    </row>
    <row r="299">
      <c r="C299" s="7"/>
      <c r="D299" s="7"/>
      <c r="E299" s="7"/>
      <c r="F299" s="7"/>
      <c r="G299" s="7"/>
      <c r="M299" s="7"/>
      <c r="N299" s="7"/>
      <c r="O299" s="7"/>
      <c r="P299" s="7"/>
      <c r="Q299" s="7"/>
    </row>
    <row r="300">
      <c r="C300" s="7"/>
      <c r="D300" s="7"/>
      <c r="E300" s="7"/>
      <c r="F300" s="7"/>
      <c r="G300" s="7"/>
      <c r="M300" s="7"/>
      <c r="N300" s="7"/>
      <c r="O300" s="7"/>
      <c r="P300" s="7"/>
      <c r="Q300" s="7"/>
    </row>
    <row r="301">
      <c r="C301" s="7"/>
      <c r="D301" s="7"/>
      <c r="E301" s="7"/>
      <c r="F301" s="7"/>
      <c r="G301" s="7"/>
      <c r="M301" s="7"/>
      <c r="N301" s="7"/>
      <c r="O301" s="7"/>
      <c r="P301" s="7"/>
      <c r="Q301" s="7"/>
    </row>
    <row r="302">
      <c r="C302" s="7"/>
      <c r="D302" s="7"/>
      <c r="E302" s="7"/>
      <c r="F302" s="7"/>
      <c r="G302" s="7"/>
      <c r="M302" s="7"/>
      <c r="N302" s="7"/>
      <c r="O302" s="7"/>
      <c r="P302" s="7"/>
      <c r="Q302" s="7"/>
    </row>
    <row r="303">
      <c r="C303" s="7"/>
      <c r="D303" s="7"/>
      <c r="E303" s="7"/>
      <c r="F303" s="7"/>
      <c r="G303" s="7"/>
      <c r="M303" s="7"/>
      <c r="N303" s="7"/>
      <c r="O303" s="7"/>
      <c r="P303" s="7"/>
      <c r="Q303" s="7"/>
    </row>
    <row r="304">
      <c r="C304" s="7"/>
      <c r="D304" s="7"/>
      <c r="E304" s="7"/>
      <c r="F304" s="7"/>
      <c r="G304" s="7"/>
      <c r="M304" s="7"/>
      <c r="N304" s="7"/>
      <c r="O304" s="7"/>
      <c r="P304" s="7"/>
      <c r="Q304" s="7"/>
    </row>
    <row r="305">
      <c r="C305" s="7"/>
      <c r="D305" s="7"/>
      <c r="E305" s="7"/>
      <c r="F305" s="7"/>
      <c r="G305" s="7"/>
      <c r="M305" s="7"/>
      <c r="N305" s="7"/>
      <c r="O305" s="7"/>
      <c r="P305" s="7"/>
      <c r="Q305" s="7"/>
    </row>
    <row r="306">
      <c r="C306" s="7"/>
      <c r="D306" s="7"/>
      <c r="E306" s="7"/>
      <c r="F306" s="7"/>
      <c r="G306" s="7"/>
      <c r="M306" s="7"/>
      <c r="N306" s="7"/>
      <c r="O306" s="7"/>
      <c r="P306" s="7"/>
      <c r="Q306" s="7"/>
    </row>
    <row r="307">
      <c r="C307" s="7"/>
      <c r="D307" s="7"/>
      <c r="E307" s="7"/>
      <c r="F307" s="7"/>
      <c r="G307" s="7"/>
      <c r="M307" s="7"/>
      <c r="N307" s="7"/>
      <c r="O307" s="7"/>
      <c r="P307" s="7"/>
      <c r="Q307" s="7"/>
    </row>
    <row r="308">
      <c r="C308" s="7"/>
      <c r="D308" s="7"/>
      <c r="E308" s="7"/>
      <c r="F308" s="7"/>
      <c r="G308" s="7"/>
      <c r="M308" s="7"/>
      <c r="N308" s="7"/>
      <c r="O308" s="7"/>
      <c r="P308" s="7"/>
      <c r="Q308" s="7"/>
    </row>
    <row r="309">
      <c r="C309" s="7"/>
      <c r="D309" s="7"/>
      <c r="E309" s="7"/>
      <c r="F309" s="7"/>
      <c r="G309" s="7"/>
      <c r="M309" s="7"/>
      <c r="N309" s="7"/>
      <c r="O309" s="7"/>
      <c r="P309" s="7"/>
      <c r="Q309" s="7"/>
    </row>
    <row r="310">
      <c r="C310" s="7"/>
      <c r="D310" s="7"/>
      <c r="E310" s="7"/>
      <c r="F310" s="7"/>
      <c r="G310" s="7"/>
      <c r="M310" s="7"/>
      <c r="N310" s="7"/>
      <c r="O310" s="7"/>
      <c r="P310" s="7"/>
      <c r="Q310" s="7"/>
    </row>
    <row r="311">
      <c r="C311" s="7"/>
      <c r="D311" s="7"/>
      <c r="E311" s="7"/>
      <c r="F311" s="7"/>
      <c r="G311" s="7"/>
      <c r="M311" s="7"/>
      <c r="N311" s="7"/>
      <c r="O311" s="7"/>
      <c r="P311" s="7"/>
      <c r="Q311" s="7"/>
    </row>
    <row r="312">
      <c r="C312" s="7"/>
      <c r="D312" s="7"/>
      <c r="E312" s="7"/>
      <c r="F312" s="7"/>
      <c r="G312" s="7"/>
      <c r="M312" s="7"/>
      <c r="N312" s="7"/>
      <c r="O312" s="7"/>
      <c r="P312" s="7"/>
      <c r="Q312" s="7"/>
    </row>
    <row r="313">
      <c r="C313" s="7"/>
      <c r="D313" s="7"/>
      <c r="E313" s="7"/>
      <c r="F313" s="7"/>
      <c r="G313" s="7"/>
      <c r="M313" s="7"/>
      <c r="N313" s="7"/>
      <c r="O313" s="7"/>
      <c r="P313" s="7"/>
      <c r="Q313" s="7"/>
    </row>
    <row r="314">
      <c r="C314" s="7"/>
      <c r="D314" s="7"/>
      <c r="E314" s="7"/>
      <c r="F314" s="7"/>
      <c r="G314" s="7"/>
      <c r="M314" s="7"/>
      <c r="N314" s="7"/>
      <c r="O314" s="7"/>
      <c r="P314" s="7"/>
      <c r="Q314" s="7"/>
    </row>
    <row r="315">
      <c r="C315" s="7"/>
      <c r="D315" s="7"/>
      <c r="E315" s="7"/>
      <c r="F315" s="7"/>
      <c r="G315" s="7"/>
      <c r="M315" s="7"/>
      <c r="N315" s="7"/>
      <c r="O315" s="7"/>
      <c r="P315" s="7"/>
      <c r="Q315" s="7"/>
    </row>
    <row r="316">
      <c r="C316" s="7"/>
      <c r="D316" s="7"/>
      <c r="E316" s="7"/>
      <c r="F316" s="7"/>
      <c r="G316" s="7"/>
      <c r="M316" s="7"/>
      <c r="N316" s="7"/>
      <c r="O316" s="7"/>
      <c r="P316" s="7"/>
      <c r="Q316" s="7"/>
    </row>
    <row r="317">
      <c r="C317" s="7"/>
      <c r="D317" s="7"/>
      <c r="E317" s="7"/>
      <c r="F317" s="7"/>
      <c r="G317" s="7"/>
      <c r="M317" s="7"/>
      <c r="N317" s="7"/>
      <c r="O317" s="7"/>
      <c r="P317" s="7"/>
      <c r="Q317" s="7"/>
    </row>
    <row r="318">
      <c r="C318" s="7"/>
      <c r="D318" s="7"/>
      <c r="E318" s="7"/>
      <c r="F318" s="7"/>
      <c r="G318" s="7"/>
      <c r="M318" s="7"/>
      <c r="N318" s="7"/>
      <c r="O318" s="7"/>
      <c r="P318" s="7"/>
      <c r="Q318" s="7"/>
    </row>
    <row r="319">
      <c r="C319" s="7"/>
      <c r="D319" s="7"/>
      <c r="E319" s="7"/>
      <c r="F319" s="7"/>
      <c r="G319" s="7"/>
      <c r="M319" s="7"/>
      <c r="N319" s="7"/>
      <c r="O319" s="7"/>
      <c r="P319" s="7"/>
      <c r="Q319" s="7"/>
    </row>
    <row r="320">
      <c r="C320" s="7"/>
      <c r="D320" s="7"/>
      <c r="E320" s="7"/>
      <c r="F320" s="7"/>
      <c r="G320" s="7"/>
      <c r="M320" s="7"/>
      <c r="N320" s="7"/>
      <c r="O320" s="7"/>
      <c r="P320" s="7"/>
      <c r="Q320" s="7"/>
    </row>
    <row r="321">
      <c r="C321" s="7"/>
      <c r="D321" s="7"/>
      <c r="E321" s="7"/>
      <c r="F321" s="7"/>
      <c r="G321" s="7"/>
      <c r="M321" s="7"/>
      <c r="N321" s="7"/>
      <c r="O321" s="7"/>
      <c r="P321" s="7"/>
      <c r="Q321" s="7"/>
    </row>
    <row r="322">
      <c r="C322" s="7"/>
      <c r="D322" s="7"/>
      <c r="E322" s="7"/>
      <c r="F322" s="7"/>
      <c r="G322" s="7"/>
      <c r="M322" s="7"/>
      <c r="N322" s="7"/>
      <c r="O322" s="7"/>
      <c r="P322" s="7"/>
      <c r="Q322" s="7"/>
    </row>
    <row r="323">
      <c r="C323" s="7"/>
      <c r="D323" s="7"/>
      <c r="E323" s="7"/>
      <c r="F323" s="7"/>
      <c r="G323" s="7"/>
      <c r="M323" s="7"/>
      <c r="N323" s="7"/>
      <c r="O323" s="7"/>
      <c r="P323" s="7"/>
      <c r="Q323" s="7"/>
    </row>
    <row r="324">
      <c r="C324" s="7"/>
      <c r="D324" s="7"/>
      <c r="E324" s="7"/>
      <c r="F324" s="7"/>
      <c r="G324" s="7"/>
      <c r="M324" s="7"/>
      <c r="N324" s="7"/>
      <c r="O324" s="7"/>
      <c r="P324" s="7"/>
      <c r="Q324" s="7"/>
    </row>
    <row r="325">
      <c r="C325" s="7"/>
      <c r="D325" s="7"/>
      <c r="E325" s="7"/>
      <c r="F325" s="7"/>
      <c r="G325" s="7"/>
      <c r="M325" s="7"/>
      <c r="N325" s="7"/>
      <c r="O325" s="7"/>
      <c r="P325" s="7"/>
      <c r="Q325" s="7"/>
    </row>
    <row r="326">
      <c r="C326" s="7"/>
      <c r="D326" s="7"/>
      <c r="E326" s="7"/>
      <c r="F326" s="7"/>
      <c r="G326" s="7"/>
      <c r="M326" s="7"/>
      <c r="N326" s="7"/>
      <c r="O326" s="7"/>
      <c r="P326" s="7"/>
      <c r="Q326" s="7"/>
    </row>
    <row r="327">
      <c r="C327" s="7"/>
      <c r="D327" s="7"/>
      <c r="E327" s="7"/>
      <c r="F327" s="7"/>
      <c r="G327" s="7"/>
      <c r="M327" s="7"/>
      <c r="N327" s="7"/>
      <c r="O327" s="7"/>
      <c r="P327" s="7"/>
      <c r="Q327" s="7"/>
    </row>
    <row r="328">
      <c r="C328" s="7"/>
      <c r="D328" s="7"/>
      <c r="E328" s="7"/>
      <c r="F328" s="7"/>
      <c r="G328" s="7"/>
      <c r="M328" s="7"/>
      <c r="N328" s="7"/>
      <c r="O328" s="7"/>
      <c r="P328" s="7"/>
      <c r="Q328" s="7"/>
    </row>
    <row r="329">
      <c r="C329" s="7"/>
      <c r="D329" s="7"/>
      <c r="E329" s="7"/>
      <c r="F329" s="7"/>
      <c r="G329" s="7"/>
      <c r="M329" s="7"/>
      <c r="N329" s="7"/>
      <c r="O329" s="7"/>
      <c r="P329" s="7"/>
      <c r="Q329" s="7"/>
    </row>
    <row r="330">
      <c r="C330" s="7"/>
      <c r="D330" s="7"/>
      <c r="E330" s="7"/>
      <c r="F330" s="7"/>
      <c r="G330" s="7"/>
      <c r="M330" s="7"/>
      <c r="N330" s="7"/>
      <c r="O330" s="7"/>
      <c r="P330" s="7"/>
      <c r="Q330" s="7"/>
    </row>
    <row r="331">
      <c r="C331" s="7"/>
      <c r="D331" s="7"/>
      <c r="E331" s="7"/>
      <c r="F331" s="7"/>
      <c r="G331" s="7"/>
      <c r="M331" s="7"/>
      <c r="N331" s="7"/>
      <c r="O331" s="7"/>
      <c r="P331" s="7"/>
      <c r="Q331" s="7"/>
    </row>
    <row r="332">
      <c r="C332" s="7"/>
      <c r="D332" s="7"/>
      <c r="E332" s="7"/>
      <c r="F332" s="7"/>
      <c r="G332" s="7"/>
      <c r="M332" s="7"/>
      <c r="N332" s="7"/>
      <c r="O332" s="7"/>
      <c r="P332" s="7"/>
      <c r="Q332" s="7"/>
    </row>
    <row r="333">
      <c r="C333" s="7"/>
      <c r="D333" s="7"/>
      <c r="E333" s="7"/>
      <c r="F333" s="7"/>
      <c r="G333" s="7"/>
      <c r="M333" s="7"/>
      <c r="N333" s="7"/>
      <c r="O333" s="7"/>
      <c r="P333" s="7"/>
      <c r="Q333" s="7"/>
    </row>
    <row r="334">
      <c r="C334" s="7"/>
      <c r="D334" s="7"/>
      <c r="E334" s="7"/>
      <c r="F334" s="7"/>
      <c r="G334" s="7"/>
      <c r="M334" s="7"/>
      <c r="N334" s="7"/>
      <c r="O334" s="7"/>
      <c r="P334" s="7"/>
      <c r="Q334" s="7"/>
    </row>
    <row r="335">
      <c r="C335" s="7"/>
      <c r="D335" s="7"/>
      <c r="E335" s="7"/>
      <c r="F335" s="7"/>
      <c r="G335" s="7"/>
      <c r="M335" s="7"/>
      <c r="N335" s="7"/>
      <c r="O335" s="7"/>
      <c r="P335" s="7"/>
      <c r="Q335" s="7"/>
    </row>
    <row r="336">
      <c r="C336" s="7"/>
      <c r="D336" s="7"/>
      <c r="E336" s="7"/>
      <c r="F336" s="7"/>
      <c r="G336" s="7"/>
      <c r="M336" s="7"/>
      <c r="N336" s="7"/>
      <c r="O336" s="7"/>
      <c r="P336" s="7"/>
      <c r="Q336" s="7"/>
    </row>
    <row r="337">
      <c r="C337" s="7"/>
      <c r="D337" s="7"/>
      <c r="E337" s="7"/>
      <c r="F337" s="7"/>
      <c r="G337" s="7"/>
      <c r="M337" s="7"/>
      <c r="N337" s="7"/>
      <c r="O337" s="7"/>
      <c r="P337" s="7"/>
      <c r="Q337" s="7"/>
    </row>
    <row r="338">
      <c r="C338" s="7"/>
      <c r="D338" s="7"/>
      <c r="E338" s="7"/>
      <c r="F338" s="7"/>
      <c r="G338" s="7"/>
      <c r="M338" s="7"/>
      <c r="N338" s="7"/>
      <c r="O338" s="7"/>
      <c r="P338" s="7"/>
      <c r="Q338" s="7"/>
    </row>
    <row r="339">
      <c r="C339" s="7"/>
      <c r="D339" s="7"/>
      <c r="E339" s="7"/>
      <c r="F339" s="7"/>
      <c r="G339" s="7"/>
      <c r="M339" s="7"/>
      <c r="N339" s="7"/>
      <c r="O339" s="7"/>
      <c r="P339" s="7"/>
      <c r="Q339" s="7"/>
    </row>
    <row r="340">
      <c r="C340" s="7"/>
      <c r="D340" s="7"/>
      <c r="E340" s="7"/>
      <c r="F340" s="7"/>
      <c r="G340" s="7"/>
      <c r="M340" s="7"/>
      <c r="N340" s="7"/>
      <c r="O340" s="7"/>
      <c r="P340" s="7"/>
      <c r="Q340" s="7"/>
    </row>
    <row r="341">
      <c r="C341" s="7"/>
      <c r="D341" s="7"/>
      <c r="E341" s="7"/>
      <c r="F341" s="7"/>
      <c r="G341" s="7"/>
      <c r="M341" s="7"/>
      <c r="N341" s="7"/>
      <c r="O341" s="7"/>
      <c r="P341" s="7"/>
      <c r="Q341" s="7"/>
    </row>
    <row r="342">
      <c r="C342" s="7"/>
      <c r="D342" s="7"/>
      <c r="E342" s="7"/>
      <c r="F342" s="7"/>
      <c r="G342" s="7"/>
      <c r="M342" s="7"/>
      <c r="N342" s="7"/>
      <c r="O342" s="7"/>
      <c r="P342" s="7"/>
      <c r="Q342" s="7"/>
    </row>
    <row r="343">
      <c r="C343" s="7"/>
      <c r="D343" s="7"/>
      <c r="E343" s="7"/>
      <c r="F343" s="7"/>
      <c r="G343" s="7"/>
      <c r="M343" s="7"/>
      <c r="N343" s="7"/>
      <c r="O343" s="7"/>
      <c r="P343" s="7"/>
      <c r="Q343" s="7"/>
    </row>
    <row r="344">
      <c r="C344" s="7"/>
      <c r="D344" s="7"/>
      <c r="E344" s="7"/>
      <c r="F344" s="7"/>
      <c r="G344" s="7"/>
      <c r="M344" s="7"/>
      <c r="N344" s="7"/>
      <c r="O344" s="7"/>
      <c r="P344" s="7"/>
      <c r="Q344" s="7"/>
    </row>
    <row r="345">
      <c r="C345" s="7"/>
      <c r="D345" s="7"/>
      <c r="E345" s="7"/>
      <c r="F345" s="7"/>
      <c r="G345" s="7"/>
      <c r="M345" s="7"/>
      <c r="N345" s="7"/>
      <c r="O345" s="7"/>
      <c r="P345" s="7"/>
      <c r="Q345" s="7"/>
    </row>
    <row r="346">
      <c r="C346" s="7"/>
      <c r="D346" s="7"/>
      <c r="E346" s="7"/>
      <c r="F346" s="7"/>
      <c r="G346" s="7"/>
      <c r="M346" s="7"/>
      <c r="N346" s="7"/>
      <c r="O346" s="7"/>
      <c r="P346" s="7"/>
      <c r="Q346" s="7"/>
    </row>
    <row r="347">
      <c r="C347" s="7"/>
      <c r="D347" s="7"/>
      <c r="E347" s="7"/>
      <c r="F347" s="7"/>
      <c r="G347" s="7"/>
      <c r="M347" s="7"/>
      <c r="N347" s="7"/>
      <c r="O347" s="7"/>
      <c r="P347" s="7"/>
      <c r="Q347" s="7"/>
    </row>
    <row r="348">
      <c r="C348" s="7"/>
      <c r="D348" s="7"/>
      <c r="E348" s="7"/>
      <c r="F348" s="7"/>
      <c r="G348" s="7"/>
      <c r="M348" s="7"/>
      <c r="N348" s="7"/>
      <c r="O348" s="7"/>
      <c r="P348" s="7"/>
      <c r="Q348" s="7"/>
    </row>
    <row r="349">
      <c r="C349" s="7"/>
      <c r="D349" s="7"/>
      <c r="E349" s="7"/>
      <c r="F349" s="7"/>
      <c r="G349" s="7"/>
      <c r="M349" s="7"/>
      <c r="N349" s="7"/>
      <c r="O349" s="7"/>
      <c r="P349" s="7"/>
      <c r="Q349" s="7"/>
    </row>
    <row r="350">
      <c r="C350" s="7"/>
      <c r="D350" s="7"/>
      <c r="E350" s="7"/>
      <c r="F350" s="7"/>
      <c r="G350" s="7"/>
      <c r="M350" s="7"/>
      <c r="N350" s="7"/>
      <c r="O350" s="7"/>
      <c r="P350" s="7"/>
      <c r="Q350" s="7"/>
    </row>
    <row r="351">
      <c r="C351" s="7"/>
      <c r="D351" s="7"/>
      <c r="E351" s="7"/>
      <c r="F351" s="7"/>
      <c r="G351" s="7"/>
      <c r="M351" s="7"/>
      <c r="N351" s="7"/>
      <c r="O351" s="7"/>
      <c r="P351" s="7"/>
      <c r="Q351" s="7"/>
    </row>
    <row r="352">
      <c r="C352" s="7"/>
      <c r="D352" s="7"/>
      <c r="E352" s="7"/>
      <c r="F352" s="7"/>
      <c r="G352" s="7"/>
      <c r="M352" s="7"/>
      <c r="N352" s="7"/>
      <c r="O352" s="7"/>
      <c r="P352" s="7"/>
      <c r="Q352" s="7"/>
    </row>
    <row r="353">
      <c r="C353" s="7"/>
      <c r="D353" s="7"/>
      <c r="E353" s="7"/>
      <c r="F353" s="7"/>
      <c r="G353" s="7"/>
      <c r="M353" s="7"/>
      <c r="N353" s="7"/>
      <c r="O353" s="7"/>
      <c r="P353" s="7"/>
      <c r="Q353" s="7"/>
    </row>
    <row r="354">
      <c r="C354" s="7"/>
      <c r="D354" s="7"/>
      <c r="E354" s="7"/>
      <c r="F354" s="7"/>
      <c r="G354" s="7"/>
      <c r="M354" s="7"/>
      <c r="N354" s="7"/>
      <c r="O354" s="7"/>
      <c r="P354" s="7"/>
      <c r="Q354" s="7"/>
    </row>
    <row r="355">
      <c r="C355" s="7"/>
      <c r="D355" s="7"/>
      <c r="E355" s="7"/>
      <c r="F355" s="7"/>
      <c r="G355" s="7"/>
      <c r="M355" s="7"/>
      <c r="N355" s="7"/>
      <c r="O355" s="7"/>
      <c r="P355" s="7"/>
      <c r="Q355" s="7"/>
    </row>
    <row r="356">
      <c r="C356" s="7"/>
      <c r="D356" s="7"/>
      <c r="E356" s="7"/>
      <c r="F356" s="7"/>
      <c r="G356" s="7"/>
      <c r="M356" s="7"/>
      <c r="N356" s="7"/>
      <c r="O356" s="7"/>
      <c r="P356" s="7"/>
      <c r="Q356" s="7"/>
    </row>
    <row r="357">
      <c r="C357" s="7"/>
      <c r="D357" s="7"/>
      <c r="E357" s="7"/>
      <c r="F357" s="7"/>
      <c r="G357" s="7"/>
      <c r="M357" s="7"/>
      <c r="N357" s="7"/>
      <c r="O357" s="7"/>
      <c r="P357" s="7"/>
      <c r="Q357" s="7"/>
    </row>
    <row r="358">
      <c r="C358" s="7"/>
      <c r="D358" s="7"/>
      <c r="E358" s="7"/>
      <c r="F358" s="7"/>
      <c r="G358" s="7"/>
      <c r="M358" s="7"/>
      <c r="N358" s="7"/>
      <c r="O358" s="7"/>
      <c r="P358" s="7"/>
      <c r="Q358" s="7"/>
    </row>
    <row r="359">
      <c r="C359" s="7"/>
      <c r="D359" s="7"/>
      <c r="E359" s="7"/>
      <c r="F359" s="7"/>
      <c r="G359" s="7"/>
      <c r="M359" s="7"/>
      <c r="N359" s="7"/>
      <c r="O359" s="7"/>
      <c r="P359" s="7"/>
      <c r="Q359" s="7"/>
    </row>
    <row r="360">
      <c r="C360" s="7"/>
      <c r="D360" s="7"/>
      <c r="E360" s="7"/>
      <c r="F360" s="7"/>
      <c r="G360" s="7"/>
      <c r="M360" s="7"/>
      <c r="N360" s="7"/>
      <c r="O360" s="7"/>
      <c r="P360" s="7"/>
      <c r="Q360" s="7"/>
    </row>
    <row r="361">
      <c r="C361" s="7"/>
      <c r="D361" s="7"/>
      <c r="E361" s="7"/>
      <c r="F361" s="7"/>
      <c r="G361" s="7"/>
      <c r="M361" s="7"/>
      <c r="N361" s="7"/>
      <c r="O361" s="7"/>
      <c r="P361" s="7"/>
      <c r="Q361" s="7"/>
    </row>
    <row r="362">
      <c r="C362" s="7"/>
      <c r="D362" s="7"/>
      <c r="E362" s="7"/>
      <c r="F362" s="7"/>
      <c r="G362" s="7"/>
      <c r="M362" s="7"/>
      <c r="N362" s="7"/>
      <c r="O362" s="7"/>
      <c r="P362" s="7"/>
      <c r="Q362" s="7"/>
    </row>
    <row r="363">
      <c r="C363" s="7"/>
      <c r="D363" s="7"/>
      <c r="E363" s="7"/>
      <c r="F363" s="7"/>
      <c r="G363" s="7"/>
      <c r="M363" s="7"/>
      <c r="N363" s="7"/>
      <c r="O363" s="7"/>
      <c r="P363" s="7"/>
      <c r="Q363" s="7"/>
    </row>
    <row r="364">
      <c r="C364" s="7"/>
      <c r="D364" s="7"/>
      <c r="E364" s="7"/>
      <c r="F364" s="7"/>
      <c r="G364" s="7"/>
      <c r="M364" s="7"/>
      <c r="N364" s="7"/>
      <c r="O364" s="7"/>
      <c r="P364" s="7"/>
      <c r="Q364" s="7"/>
    </row>
    <row r="365">
      <c r="C365" s="7"/>
      <c r="D365" s="7"/>
      <c r="E365" s="7"/>
      <c r="F365" s="7"/>
      <c r="G365" s="7"/>
      <c r="M365" s="7"/>
      <c r="N365" s="7"/>
      <c r="O365" s="7"/>
      <c r="P365" s="7"/>
      <c r="Q365" s="7"/>
    </row>
    <row r="366">
      <c r="C366" s="7"/>
      <c r="D366" s="7"/>
      <c r="E366" s="7"/>
      <c r="F366" s="7"/>
      <c r="G366" s="7"/>
      <c r="M366" s="7"/>
      <c r="N366" s="7"/>
      <c r="O366" s="7"/>
      <c r="P366" s="7"/>
      <c r="Q366" s="7"/>
    </row>
    <row r="367">
      <c r="C367" s="7"/>
      <c r="D367" s="7"/>
      <c r="E367" s="7"/>
      <c r="F367" s="7"/>
      <c r="G367" s="7"/>
      <c r="M367" s="7"/>
      <c r="N367" s="7"/>
      <c r="O367" s="7"/>
      <c r="P367" s="7"/>
      <c r="Q367" s="7"/>
    </row>
    <row r="368">
      <c r="C368" s="7"/>
      <c r="D368" s="7"/>
      <c r="E368" s="7"/>
      <c r="F368" s="7"/>
      <c r="G368" s="7"/>
      <c r="M368" s="7"/>
      <c r="N368" s="7"/>
      <c r="O368" s="7"/>
      <c r="P368" s="7"/>
      <c r="Q368" s="7"/>
    </row>
    <row r="369">
      <c r="C369" s="7"/>
      <c r="D369" s="7"/>
      <c r="E369" s="7"/>
      <c r="F369" s="7"/>
      <c r="G369" s="7"/>
      <c r="M369" s="7"/>
      <c r="N369" s="7"/>
      <c r="O369" s="7"/>
      <c r="P369" s="7"/>
      <c r="Q369" s="7"/>
    </row>
    <row r="370">
      <c r="C370" s="7"/>
      <c r="D370" s="7"/>
      <c r="E370" s="7"/>
      <c r="F370" s="7"/>
      <c r="G370" s="7"/>
      <c r="M370" s="7"/>
      <c r="N370" s="7"/>
      <c r="O370" s="7"/>
      <c r="P370" s="7"/>
      <c r="Q370" s="7"/>
    </row>
    <row r="371">
      <c r="C371" s="7"/>
      <c r="D371" s="7"/>
      <c r="E371" s="7"/>
      <c r="F371" s="7"/>
      <c r="G371" s="7"/>
      <c r="M371" s="7"/>
      <c r="N371" s="7"/>
      <c r="O371" s="7"/>
      <c r="P371" s="7"/>
      <c r="Q371" s="7"/>
    </row>
    <row r="372">
      <c r="C372" s="7"/>
      <c r="D372" s="7"/>
      <c r="E372" s="7"/>
      <c r="F372" s="7"/>
      <c r="G372" s="7"/>
      <c r="M372" s="7"/>
      <c r="N372" s="7"/>
      <c r="O372" s="7"/>
      <c r="P372" s="7"/>
      <c r="Q372" s="7"/>
    </row>
    <row r="373">
      <c r="C373" s="7"/>
      <c r="D373" s="7"/>
      <c r="E373" s="7"/>
      <c r="F373" s="7"/>
      <c r="G373" s="7"/>
      <c r="M373" s="7"/>
      <c r="N373" s="7"/>
      <c r="O373" s="7"/>
      <c r="P373" s="7"/>
      <c r="Q373" s="7"/>
    </row>
    <row r="374">
      <c r="C374" s="7"/>
      <c r="D374" s="7"/>
      <c r="E374" s="7"/>
      <c r="F374" s="7"/>
      <c r="G374" s="7"/>
      <c r="M374" s="7"/>
      <c r="N374" s="7"/>
      <c r="O374" s="7"/>
      <c r="P374" s="7"/>
      <c r="Q374" s="7"/>
    </row>
    <row r="375">
      <c r="C375" s="7"/>
      <c r="D375" s="7"/>
      <c r="E375" s="7"/>
      <c r="F375" s="7"/>
      <c r="G375" s="7"/>
      <c r="M375" s="7"/>
      <c r="N375" s="7"/>
      <c r="O375" s="7"/>
      <c r="P375" s="7"/>
      <c r="Q375" s="7"/>
    </row>
    <row r="376">
      <c r="C376" s="7"/>
      <c r="D376" s="7"/>
      <c r="E376" s="7"/>
      <c r="F376" s="7"/>
      <c r="G376" s="7"/>
      <c r="M376" s="7"/>
      <c r="N376" s="7"/>
      <c r="O376" s="7"/>
      <c r="P376" s="7"/>
      <c r="Q376" s="7"/>
    </row>
    <row r="377">
      <c r="C377" s="7"/>
      <c r="D377" s="7"/>
      <c r="E377" s="7"/>
      <c r="F377" s="7"/>
      <c r="G377" s="7"/>
      <c r="M377" s="7"/>
      <c r="N377" s="7"/>
      <c r="O377" s="7"/>
      <c r="P377" s="7"/>
      <c r="Q377" s="7"/>
    </row>
    <row r="378">
      <c r="C378" s="7"/>
      <c r="D378" s="7"/>
      <c r="E378" s="7"/>
      <c r="F378" s="7"/>
      <c r="G378" s="7"/>
      <c r="M378" s="7"/>
      <c r="N378" s="7"/>
      <c r="O378" s="7"/>
      <c r="P378" s="7"/>
      <c r="Q378" s="7"/>
    </row>
    <row r="379">
      <c r="C379" s="7"/>
      <c r="D379" s="7"/>
      <c r="E379" s="7"/>
      <c r="F379" s="7"/>
      <c r="G379" s="7"/>
      <c r="M379" s="7"/>
      <c r="N379" s="7"/>
      <c r="O379" s="7"/>
      <c r="P379" s="7"/>
      <c r="Q379" s="7"/>
    </row>
    <row r="380">
      <c r="C380" s="7"/>
      <c r="D380" s="7"/>
      <c r="E380" s="7"/>
      <c r="F380" s="7"/>
      <c r="G380" s="7"/>
      <c r="M380" s="7"/>
      <c r="N380" s="7"/>
      <c r="O380" s="7"/>
      <c r="P380" s="7"/>
      <c r="Q380" s="7"/>
    </row>
    <row r="381">
      <c r="C381" s="7"/>
      <c r="D381" s="7"/>
      <c r="E381" s="7"/>
      <c r="F381" s="7"/>
      <c r="G381" s="7"/>
      <c r="M381" s="7"/>
      <c r="N381" s="7"/>
      <c r="O381" s="7"/>
      <c r="P381" s="7"/>
      <c r="Q381" s="7"/>
    </row>
    <row r="382">
      <c r="C382" s="7"/>
      <c r="D382" s="7"/>
      <c r="E382" s="7"/>
      <c r="F382" s="7"/>
      <c r="G382" s="7"/>
      <c r="M382" s="7"/>
      <c r="N382" s="7"/>
      <c r="O382" s="7"/>
      <c r="P382" s="7"/>
      <c r="Q382" s="7"/>
    </row>
    <row r="383">
      <c r="C383" s="7"/>
      <c r="D383" s="7"/>
      <c r="E383" s="7"/>
      <c r="F383" s="7"/>
      <c r="G383" s="7"/>
      <c r="M383" s="7"/>
      <c r="N383" s="7"/>
      <c r="O383" s="7"/>
      <c r="P383" s="7"/>
      <c r="Q383" s="7"/>
    </row>
    <row r="384">
      <c r="C384" s="7"/>
      <c r="D384" s="7"/>
      <c r="E384" s="7"/>
      <c r="F384" s="7"/>
      <c r="G384" s="7"/>
      <c r="M384" s="7"/>
      <c r="N384" s="7"/>
      <c r="O384" s="7"/>
      <c r="P384" s="7"/>
      <c r="Q384" s="7"/>
    </row>
    <row r="385">
      <c r="C385" s="7"/>
      <c r="D385" s="7"/>
      <c r="E385" s="7"/>
      <c r="F385" s="7"/>
      <c r="G385" s="7"/>
      <c r="M385" s="7"/>
      <c r="N385" s="7"/>
      <c r="O385" s="7"/>
      <c r="P385" s="7"/>
      <c r="Q385" s="7"/>
    </row>
    <row r="386">
      <c r="C386" s="7"/>
      <c r="D386" s="7"/>
      <c r="E386" s="7"/>
      <c r="F386" s="7"/>
      <c r="G386" s="7"/>
      <c r="M386" s="7"/>
      <c r="N386" s="7"/>
      <c r="O386" s="7"/>
      <c r="P386" s="7"/>
      <c r="Q386" s="7"/>
    </row>
    <row r="387">
      <c r="C387" s="7"/>
      <c r="D387" s="7"/>
      <c r="E387" s="7"/>
      <c r="F387" s="7"/>
      <c r="G387" s="7"/>
      <c r="M387" s="7"/>
      <c r="N387" s="7"/>
      <c r="O387" s="7"/>
      <c r="P387" s="7"/>
      <c r="Q387" s="7"/>
    </row>
    <row r="388">
      <c r="C388" s="7"/>
      <c r="D388" s="7"/>
      <c r="E388" s="7"/>
      <c r="F388" s="7"/>
      <c r="G388" s="7"/>
      <c r="M388" s="7"/>
      <c r="N388" s="7"/>
      <c r="O388" s="7"/>
      <c r="P388" s="7"/>
      <c r="Q388" s="7"/>
    </row>
    <row r="389">
      <c r="C389" s="7"/>
      <c r="D389" s="7"/>
      <c r="E389" s="7"/>
      <c r="F389" s="7"/>
      <c r="G389" s="7"/>
      <c r="M389" s="7"/>
      <c r="N389" s="7"/>
      <c r="O389" s="7"/>
      <c r="P389" s="7"/>
      <c r="Q389" s="7"/>
    </row>
    <row r="390">
      <c r="C390" s="7"/>
      <c r="D390" s="7"/>
      <c r="E390" s="7"/>
      <c r="F390" s="7"/>
      <c r="G390" s="7"/>
      <c r="M390" s="7"/>
      <c r="N390" s="7"/>
      <c r="O390" s="7"/>
      <c r="P390" s="7"/>
      <c r="Q390" s="7"/>
    </row>
    <row r="391">
      <c r="C391" s="7"/>
      <c r="D391" s="7"/>
      <c r="E391" s="7"/>
      <c r="F391" s="7"/>
      <c r="G391" s="7"/>
      <c r="M391" s="7"/>
      <c r="N391" s="7"/>
      <c r="O391" s="7"/>
      <c r="P391" s="7"/>
      <c r="Q391" s="7"/>
    </row>
    <row r="392">
      <c r="C392" s="7"/>
      <c r="D392" s="7"/>
      <c r="E392" s="7"/>
      <c r="F392" s="7"/>
      <c r="G392" s="7"/>
      <c r="M392" s="7"/>
      <c r="N392" s="7"/>
      <c r="O392" s="7"/>
      <c r="P392" s="7"/>
      <c r="Q392" s="7"/>
    </row>
    <row r="393">
      <c r="C393" s="7"/>
      <c r="D393" s="7"/>
      <c r="E393" s="7"/>
      <c r="F393" s="7"/>
      <c r="G393" s="7"/>
      <c r="M393" s="7"/>
      <c r="N393" s="7"/>
      <c r="O393" s="7"/>
      <c r="P393" s="7"/>
      <c r="Q393" s="7"/>
    </row>
    <row r="394">
      <c r="C394" s="7"/>
      <c r="D394" s="7"/>
      <c r="E394" s="7"/>
      <c r="F394" s="7"/>
      <c r="G394" s="7"/>
      <c r="M394" s="7"/>
      <c r="N394" s="7"/>
      <c r="O394" s="7"/>
      <c r="P394" s="7"/>
      <c r="Q394" s="7"/>
    </row>
    <row r="395">
      <c r="C395" s="7"/>
      <c r="D395" s="7"/>
      <c r="E395" s="7"/>
      <c r="F395" s="7"/>
      <c r="G395" s="7"/>
      <c r="M395" s="7"/>
      <c r="N395" s="7"/>
      <c r="O395" s="7"/>
      <c r="P395" s="7"/>
      <c r="Q395" s="7"/>
    </row>
    <row r="396">
      <c r="C396" s="7"/>
      <c r="D396" s="7"/>
      <c r="E396" s="7"/>
      <c r="F396" s="7"/>
      <c r="G396" s="7"/>
      <c r="M396" s="7"/>
      <c r="N396" s="7"/>
      <c r="O396" s="7"/>
      <c r="P396" s="7"/>
      <c r="Q396" s="7"/>
    </row>
    <row r="397">
      <c r="C397" s="7"/>
      <c r="D397" s="7"/>
      <c r="E397" s="7"/>
      <c r="F397" s="7"/>
      <c r="G397" s="7"/>
      <c r="M397" s="7"/>
      <c r="N397" s="7"/>
      <c r="O397" s="7"/>
      <c r="P397" s="7"/>
      <c r="Q397" s="7"/>
    </row>
    <row r="398">
      <c r="C398" s="7"/>
      <c r="D398" s="7"/>
      <c r="E398" s="7"/>
      <c r="F398" s="7"/>
      <c r="G398" s="7"/>
      <c r="M398" s="7"/>
      <c r="N398" s="7"/>
      <c r="O398" s="7"/>
      <c r="P398" s="7"/>
      <c r="Q398" s="7"/>
    </row>
    <row r="399">
      <c r="C399" s="7"/>
      <c r="D399" s="7"/>
      <c r="E399" s="7"/>
      <c r="F399" s="7"/>
      <c r="G399" s="7"/>
      <c r="M399" s="7"/>
      <c r="N399" s="7"/>
      <c r="O399" s="7"/>
      <c r="P399" s="7"/>
      <c r="Q399" s="7"/>
    </row>
    <row r="400">
      <c r="C400" s="7"/>
      <c r="D400" s="7"/>
      <c r="E400" s="7"/>
      <c r="F400" s="7"/>
      <c r="G400" s="7"/>
      <c r="M400" s="7"/>
      <c r="N400" s="7"/>
      <c r="O400" s="7"/>
      <c r="P400" s="7"/>
      <c r="Q400" s="7"/>
    </row>
    <row r="401">
      <c r="C401" s="7"/>
      <c r="D401" s="7"/>
      <c r="E401" s="7"/>
      <c r="F401" s="7"/>
      <c r="G401" s="7"/>
      <c r="M401" s="7"/>
      <c r="N401" s="7"/>
      <c r="O401" s="7"/>
      <c r="P401" s="7"/>
      <c r="Q401" s="7"/>
    </row>
    <row r="402">
      <c r="C402" s="7"/>
      <c r="D402" s="7"/>
      <c r="E402" s="7"/>
      <c r="F402" s="7"/>
      <c r="G402" s="7"/>
      <c r="M402" s="7"/>
      <c r="N402" s="7"/>
      <c r="O402" s="7"/>
      <c r="P402" s="7"/>
      <c r="Q402" s="7"/>
    </row>
    <row r="403">
      <c r="C403" s="7"/>
      <c r="D403" s="7"/>
      <c r="E403" s="7"/>
      <c r="F403" s="7"/>
      <c r="G403" s="7"/>
      <c r="M403" s="7"/>
      <c r="N403" s="7"/>
      <c r="O403" s="7"/>
      <c r="P403" s="7"/>
      <c r="Q403" s="7"/>
    </row>
    <row r="404">
      <c r="C404" s="7"/>
      <c r="D404" s="7"/>
      <c r="E404" s="7"/>
      <c r="F404" s="7"/>
      <c r="G404" s="7"/>
      <c r="M404" s="7"/>
      <c r="N404" s="7"/>
      <c r="O404" s="7"/>
      <c r="P404" s="7"/>
      <c r="Q404" s="7"/>
    </row>
    <row r="405">
      <c r="C405" s="7"/>
      <c r="D405" s="7"/>
      <c r="E405" s="7"/>
      <c r="F405" s="7"/>
      <c r="G405" s="7"/>
      <c r="M405" s="7"/>
      <c r="N405" s="7"/>
      <c r="O405" s="7"/>
      <c r="P405" s="7"/>
      <c r="Q405" s="7"/>
    </row>
    <row r="406">
      <c r="C406" s="7"/>
      <c r="D406" s="7"/>
      <c r="E406" s="7"/>
      <c r="F406" s="7"/>
      <c r="G406" s="7"/>
      <c r="M406" s="7"/>
      <c r="N406" s="7"/>
      <c r="O406" s="7"/>
      <c r="P406" s="7"/>
      <c r="Q406" s="7"/>
    </row>
    <row r="407">
      <c r="C407" s="7"/>
      <c r="D407" s="7"/>
      <c r="E407" s="7"/>
      <c r="F407" s="7"/>
      <c r="G407" s="7"/>
      <c r="M407" s="7"/>
      <c r="N407" s="7"/>
      <c r="O407" s="7"/>
      <c r="P407" s="7"/>
      <c r="Q407" s="7"/>
    </row>
    <row r="408">
      <c r="C408" s="7"/>
      <c r="D408" s="7"/>
      <c r="E408" s="7"/>
      <c r="F408" s="7"/>
      <c r="G408" s="7"/>
      <c r="M408" s="7"/>
      <c r="N408" s="7"/>
      <c r="O408" s="7"/>
      <c r="P408" s="7"/>
      <c r="Q408" s="7"/>
    </row>
    <row r="409">
      <c r="C409" s="7"/>
      <c r="D409" s="7"/>
      <c r="E409" s="7"/>
      <c r="F409" s="7"/>
      <c r="G409" s="7"/>
      <c r="M409" s="7"/>
      <c r="N409" s="7"/>
      <c r="O409" s="7"/>
      <c r="P409" s="7"/>
      <c r="Q409" s="7"/>
    </row>
    <row r="410">
      <c r="C410" s="7"/>
      <c r="D410" s="7"/>
      <c r="E410" s="7"/>
      <c r="F410" s="7"/>
      <c r="G410" s="7"/>
      <c r="M410" s="7"/>
      <c r="N410" s="7"/>
      <c r="O410" s="7"/>
      <c r="P410" s="7"/>
      <c r="Q410" s="7"/>
    </row>
    <row r="411">
      <c r="C411" s="7"/>
      <c r="D411" s="7"/>
      <c r="E411" s="7"/>
      <c r="F411" s="7"/>
      <c r="G411" s="7"/>
      <c r="M411" s="7"/>
      <c r="N411" s="7"/>
      <c r="O411" s="7"/>
      <c r="P411" s="7"/>
      <c r="Q411" s="7"/>
    </row>
    <row r="412">
      <c r="C412" s="7"/>
      <c r="D412" s="7"/>
      <c r="E412" s="7"/>
      <c r="F412" s="7"/>
      <c r="G412" s="7"/>
      <c r="M412" s="7"/>
      <c r="N412" s="7"/>
      <c r="O412" s="7"/>
      <c r="P412" s="7"/>
      <c r="Q412" s="7"/>
    </row>
    <row r="413">
      <c r="C413" s="7"/>
      <c r="D413" s="7"/>
      <c r="E413" s="7"/>
      <c r="F413" s="7"/>
      <c r="G413" s="7"/>
      <c r="M413" s="7"/>
      <c r="N413" s="7"/>
      <c r="O413" s="7"/>
      <c r="P413" s="7"/>
      <c r="Q413" s="7"/>
    </row>
    <row r="414">
      <c r="C414" s="7"/>
      <c r="D414" s="7"/>
      <c r="E414" s="7"/>
      <c r="F414" s="7"/>
      <c r="G414" s="7"/>
      <c r="M414" s="7"/>
      <c r="N414" s="7"/>
      <c r="O414" s="7"/>
      <c r="P414" s="7"/>
      <c r="Q414" s="7"/>
    </row>
    <row r="415">
      <c r="C415" s="7"/>
      <c r="D415" s="7"/>
      <c r="E415" s="7"/>
      <c r="F415" s="7"/>
      <c r="G415" s="7"/>
      <c r="M415" s="7"/>
      <c r="N415" s="7"/>
      <c r="O415" s="7"/>
      <c r="P415" s="7"/>
      <c r="Q415" s="7"/>
    </row>
    <row r="416">
      <c r="C416" s="7"/>
      <c r="D416" s="7"/>
      <c r="E416" s="7"/>
      <c r="F416" s="7"/>
      <c r="G416" s="7"/>
      <c r="M416" s="7"/>
      <c r="N416" s="7"/>
      <c r="O416" s="7"/>
      <c r="P416" s="7"/>
      <c r="Q416" s="7"/>
    </row>
    <row r="417">
      <c r="C417" s="7"/>
      <c r="D417" s="7"/>
      <c r="E417" s="7"/>
      <c r="F417" s="7"/>
      <c r="G417" s="7"/>
      <c r="M417" s="7"/>
      <c r="N417" s="7"/>
      <c r="O417" s="7"/>
      <c r="P417" s="7"/>
      <c r="Q417" s="7"/>
    </row>
    <row r="418">
      <c r="C418" s="7"/>
      <c r="D418" s="7"/>
      <c r="E418" s="7"/>
      <c r="F418" s="7"/>
      <c r="G418" s="7"/>
      <c r="M418" s="7"/>
      <c r="N418" s="7"/>
      <c r="O418" s="7"/>
      <c r="P418" s="7"/>
      <c r="Q418" s="7"/>
    </row>
    <row r="419">
      <c r="C419" s="7"/>
      <c r="D419" s="7"/>
      <c r="E419" s="7"/>
      <c r="F419" s="7"/>
      <c r="G419" s="7"/>
      <c r="M419" s="7"/>
      <c r="N419" s="7"/>
      <c r="O419" s="7"/>
      <c r="P419" s="7"/>
      <c r="Q419" s="7"/>
    </row>
    <row r="420">
      <c r="C420" s="7"/>
      <c r="D420" s="7"/>
      <c r="E420" s="7"/>
      <c r="F420" s="7"/>
      <c r="G420" s="7"/>
      <c r="M420" s="7"/>
      <c r="N420" s="7"/>
      <c r="O420" s="7"/>
      <c r="P420" s="7"/>
      <c r="Q420" s="7"/>
    </row>
    <row r="421">
      <c r="C421" s="7"/>
      <c r="D421" s="7"/>
      <c r="E421" s="7"/>
      <c r="F421" s="7"/>
      <c r="G421" s="7"/>
      <c r="M421" s="7"/>
      <c r="N421" s="7"/>
      <c r="O421" s="7"/>
      <c r="P421" s="7"/>
      <c r="Q421" s="7"/>
    </row>
    <row r="422">
      <c r="C422" s="7"/>
      <c r="D422" s="7"/>
      <c r="E422" s="7"/>
      <c r="F422" s="7"/>
      <c r="G422" s="7"/>
      <c r="M422" s="7"/>
      <c r="N422" s="7"/>
      <c r="O422" s="7"/>
      <c r="P422" s="7"/>
      <c r="Q422" s="7"/>
    </row>
    <row r="423">
      <c r="C423" s="7"/>
      <c r="D423" s="7"/>
      <c r="E423" s="7"/>
      <c r="F423" s="7"/>
      <c r="G423" s="7"/>
      <c r="M423" s="7"/>
      <c r="N423" s="7"/>
      <c r="O423" s="7"/>
      <c r="P423" s="7"/>
      <c r="Q423" s="7"/>
    </row>
    <row r="424">
      <c r="C424" s="7"/>
      <c r="D424" s="7"/>
      <c r="E424" s="7"/>
      <c r="F424" s="7"/>
      <c r="G424" s="7"/>
      <c r="M424" s="7"/>
      <c r="N424" s="7"/>
      <c r="O424" s="7"/>
      <c r="P424" s="7"/>
      <c r="Q424" s="7"/>
    </row>
    <row r="425">
      <c r="C425" s="7"/>
      <c r="D425" s="7"/>
      <c r="E425" s="7"/>
      <c r="F425" s="7"/>
      <c r="G425" s="7"/>
      <c r="M425" s="7"/>
      <c r="N425" s="7"/>
      <c r="O425" s="7"/>
      <c r="P425" s="7"/>
      <c r="Q425" s="7"/>
    </row>
    <row r="426">
      <c r="C426" s="7"/>
      <c r="D426" s="7"/>
      <c r="E426" s="7"/>
      <c r="F426" s="7"/>
      <c r="G426" s="7"/>
      <c r="M426" s="7"/>
      <c r="N426" s="7"/>
      <c r="O426" s="7"/>
      <c r="P426" s="7"/>
      <c r="Q426" s="7"/>
    </row>
    <row r="427">
      <c r="C427" s="7"/>
      <c r="D427" s="7"/>
      <c r="E427" s="7"/>
      <c r="F427" s="7"/>
      <c r="G427" s="7"/>
      <c r="M427" s="7"/>
      <c r="N427" s="7"/>
      <c r="O427" s="7"/>
      <c r="P427" s="7"/>
      <c r="Q427" s="7"/>
    </row>
    <row r="428">
      <c r="C428" s="7"/>
      <c r="D428" s="7"/>
      <c r="E428" s="7"/>
      <c r="F428" s="7"/>
      <c r="G428" s="7"/>
      <c r="M428" s="7"/>
      <c r="N428" s="7"/>
      <c r="O428" s="7"/>
      <c r="P428" s="7"/>
      <c r="Q428" s="7"/>
    </row>
    <row r="429">
      <c r="C429" s="7"/>
      <c r="D429" s="7"/>
      <c r="E429" s="7"/>
      <c r="F429" s="7"/>
      <c r="G429" s="7"/>
      <c r="M429" s="7"/>
      <c r="N429" s="7"/>
      <c r="O429" s="7"/>
      <c r="P429" s="7"/>
      <c r="Q429" s="7"/>
    </row>
    <row r="430">
      <c r="C430" s="7"/>
      <c r="D430" s="7"/>
      <c r="E430" s="7"/>
      <c r="F430" s="7"/>
      <c r="G430" s="7"/>
      <c r="M430" s="7"/>
      <c r="N430" s="7"/>
      <c r="O430" s="7"/>
      <c r="P430" s="7"/>
      <c r="Q430" s="7"/>
    </row>
    <row r="431">
      <c r="C431" s="7"/>
      <c r="D431" s="7"/>
      <c r="E431" s="7"/>
      <c r="F431" s="7"/>
      <c r="G431" s="7"/>
      <c r="M431" s="7"/>
      <c r="N431" s="7"/>
      <c r="O431" s="7"/>
      <c r="P431" s="7"/>
      <c r="Q431" s="7"/>
    </row>
    <row r="432">
      <c r="C432" s="7"/>
      <c r="D432" s="7"/>
      <c r="E432" s="7"/>
      <c r="F432" s="7"/>
      <c r="G432" s="7"/>
      <c r="M432" s="7"/>
      <c r="N432" s="7"/>
      <c r="O432" s="7"/>
      <c r="P432" s="7"/>
      <c r="Q432" s="7"/>
    </row>
    <row r="433">
      <c r="C433" s="7"/>
      <c r="D433" s="7"/>
      <c r="E433" s="7"/>
      <c r="F433" s="7"/>
      <c r="G433" s="7"/>
      <c r="M433" s="7"/>
      <c r="N433" s="7"/>
      <c r="O433" s="7"/>
      <c r="P433" s="7"/>
      <c r="Q433" s="7"/>
    </row>
    <row r="434">
      <c r="C434" s="7"/>
      <c r="D434" s="7"/>
      <c r="E434" s="7"/>
      <c r="F434" s="7"/>
      <c r="G434" s="7"/>
      <c r="M434" s="7"/>
      <c r="N434" s="7"/>
      <c r="O434" s="7"/>
      <c r="P434" s="7"/>
      <c r="Q434" s="7"/>
    </row>
    <row r="435">
      <c r="C435" s="7"/>
      <c r="D435" s="7"/>
      <c r="E435" s="7"/>
      <c r="F435" s="7"/>
      <c r="G435" s="7"/>
      <c r="M435" s="7"/>
      <c r="N435" s="7"/>
      <c r="O435" s="7"/>
      <c r="P435" s="7"/>
      <c r="Q435" s="7"/>
    </row>
    <row r="436">
      <c r="C436" s="7"/>
      <c r="D436" s="7"/>
      <c r="E436" s="7"/>
      <c r="F436" s="7"/>
      <c r="G436" s="7"/>
      <c r="M436" s="7"/>
      <c r="N436" s="7"/>
      <c r="O436" s="7"/>
      <c r="P436" s="7"/>
      <c r="Q436" s="7"/>
    </row>
    <row r="437">
      <c r="C437" s="7"/>
      <c r="D437" s="7"/>
      <c r="E437" s="7"/>
      <c r="F437" s="7"/>
      <c r="G437" s="7"/>
      <c r="M437" s="7"/>
      <c r="N437" s="7"/>
      <c r="O437" s="7"/>
      <c r="P437" s="7"/>
      <c r="Q437" s="7"/>
    </row>
    <row r="438">
      <c r="C438" s="7"/>
      <c r="D438" s="7"/>
      <c r="E438" s="7"/>
      <c r="F438" s="7"/>
      <c r="G438" s="7"/>
      <c r="M438" s="7"/>
      <c r="N438" s="7"/>
      <c r="O438" s="7"/>
      <c r="P438" s="7"/>
      <c r="Q438" s="7"/>
    </row>
    <row r="439">
      <c r="C439" s="7"/>
      <c r="D439" s="7"/>
      <c r="E439" s="7"/>
      <c r="F439" s="7"/>
      <c r="G439" s="7"/>
      <c r="M439" s="7"/>
      <c r="N439" s="7"/>
      <c r="O439" s="7"/>
      <c r="P439" s="7"/>
      <c r="Q439" s="7"/>
    </row>
    <row r="440">
      <c r="C440" s="7"/>
      <c r="D440" s="7"/>
      <c r="E440" s="7"/>
      <c r="F440" s="7"/>
      <c r="G440" s="7"/>
      <c r="M440" s="7"/>
      <c r="N440" s="7"/>
      <c r="O440" s="7"/>
      <c r="P440" s="7"/>
      <c r="Q440" s="7"/>
    </row>
    <row r="441">
      <c r="C441" s="7"/>
      <c r="D441" s="7"/>
      <c r="E441" s="7"/>
      <c r="F441" s="7"/>
      <c r="G441" s="7"/>
      <c r="M441" s="7"/>
      <c r="N441" s="7"/>
      <c r="O441" s="7"/>
      <c r="P441" s="7"/>
      <c r="Q441" s="7"/>
    </row>
    <row r="442">
      <c r="C442" s="7"/>
      <c r="D442" s="7"/>
      <c r="E442" s="7"/>
      <c r="F442" s="7"/>
      <c r="G442" s="7"/>
      <c r="M442" s="7"/>
      <c r="N442" s="7"/>
      <c r="O442" s="7"/>
      <c r="P442" s="7"/>
      <c r="Q442" s="7"/>
    </row>
    <row r="443">
      <c r="C443" s="7"/>
      <c r="D443" s="7"/>
      <c r="E443" s="7"/>
      <c r="F443" s="7"/>
      <c r="G443" s="7"/>
      <c r="M443" s="7"/>
      <c r="N443" s="7"/>
      <c r="O443" s="7"/>
      <c r="P443" s="7"/>
      <c r="Q443" s="7"/>
    </row>
    <row r="444">
      <c r="C444" s="7"/>
      <c r="D444" s="7"/>
      <c r="E444" s="7"/>
      <c r="F444" s="7"/>
      <c r="G444" s="7"/>
      <c r="M444" s="7"/>
      <c r="N444" s="7"/>
      <c r="O444" s="7"/>
      <c r="P444" s="7"/>
      <c r="Q444" s="7"/>
    </row>
    <row r="445">
      <c r="C445" s="7"/>
      <c r="D445" s="7"/>
      <c r="E445" s="7"/>
      <c r="F445" s="7"/>
      <c r="G445" s="7"/>
      <c r="M445" s="7"/>
      <c r="N445" s="7"/>
      <c r="O445" s="7"/>
      <c r="P445" s="7"/>
      <c r="Q445" s="7"/>
    </row>
    <row r="446">
      <c r="C446" s="7"/>
      <c r="D446" s="7"/>
      <c r="E446" s="7"/>
      <c r="F446" s="7"/>
      <c r="G446" s="7"/>
      <c r="M446" s="7"/>
      <c r="N446" s="7"/>
      <c r="O446" s="7"/>
      <c r="P446" s="7"/>
      <c r="Q446" s="7"/>
    </row>
    <row r="447">
      <c r="C447" s="7"/>
      <c r="D447" s="7"/>
      <c r="E447" s="7"/>
      <c r="F447" s="7"/>
      <c r="G447" s="7"/>
      <c r="M447" s="7"/>
      <c r="N447" s="7"/>
      <c r="O447" s="7"/>
      <c r="P447" s="7"/>
      <c r="Q447" s="7"/>
    </row>
    <row r="448">
      <c r="C448" s="7"/>
      <c r="D448" s="7"/>
      <c r="E448" s="7"/>
      <c r="F448" s="7"/>
      <c r="G448" s="7"/>
      <c r="M448" s="7"/>
      <c r="N448" s="7"/>
      <c r="O448" s="7"/>
      <c r="P448" s="7"/>
      <c r="Q448" s="7"/>
    </row>
    <row r="449">
      <c r="C449" s="7"/>
      <c r="D449" s="7"/>
      <c r="E449" s="7"/>
      <c r="F449" s="7"/>
      <c r="G449" s="7"/>
      <c r="M449" s="7"/>
      <c r="N449" s="7"/>
      <c r="O449" s="7"/>
      <c r="P449" s="7"/>
      <c r="Q449" s="7"/>
    </row>
    <row r="450">
      <c r="C450" s="7"/>
      <c r="D450" s="7"/>
      <c r="E450" s="7"/>
      <c r="F450" s="7"/>
      <c r="G450" s="7"/>
      <c r="M450" s="7"/>
      <c r="N450" s="7"/>
      <c r="O450" s="7"/>
      <c r="P450" s="7"/>
      <c r="Q450" s="7"/>
    </row>
    <row r="451">
      <c r="C451" s="7"/>
      <c r="D451" s="7"/>
      <c r="E451" s="7"/>
      <c r="F451" s="7"/>
      <c r="G451" s="7"/>
      <c r="M451" s="7"/>
      <c r="N451" s="7"/>
      <c r="O451" s="7"/>
      <c r="P451" s="7"/>
      <c r="Q451" s="7"/>
    </row>
    <row r="452">
      <c r="C452" s="7"/>
      <c r="D452" s="7"/>
      <c r="E452" s="7"/>
      <c r="F452" s="7"/>
      <c r="G452" s="7"/>
      <c r="M452" s="7"/>
      <c r="N452" s="7"/>
      <c r="O452" s="7"/>
      <c r="P452" s="7"/>
      <c r="Q452" s="7"/>
    </row>
    <row r="453">
      <c r="C453" s="7"/>
      <c r="D453" s="7"/>
      <c r="E453" s="7"/>
      <c r="F453" s="7"/>
      <c r="G453" s="7"/>
      <c r="M453" s="7"/>
      <c r="N453" s="7"/>
      <c r="O453" s="7"/>
      <c r="P453" s="7"/>
      <c r="Q453" s="7"/>
    </row>
    <row r="454">
      <c r="C454" s="7"/>
      <c r="D454" s="7"/>
      <c r="E454" s="7"/>
      <c r="F454" s="7"/>
      <c r="G454" s="7"/>
      <c r="M454" s="7"/>
      <c r="N454" s="7"/>
      <c r="O454" s="7"/>
      <c r="P454" s="7"/>
      <c r="Q454" s="7"/>
    </row>
    <row r="455">
      <c r="C455" s="7"/>
      <c r="D455" s="7"/>
      <c r="E455" s="7"/>
      <c r="F455" s="7"/>
      <c r="G455" s="7"/>
      <c r="M455" s="7"/>
      <c r="N455" s="7"/>
      <c r="O455" s="7"/>
      <c r="P455" s="7"/>
      <c r="Q455" s="7"/>
    </row>
    <row r="456">
      <c r="C456" s="7"/>
      <c r="D456" s="7"/>
      <c r="E456" s="7"/>
      <c r="F456" s="7"/>
      <c r="G456" s="7"/>
      <c r="M456" s="7"/>
      <c r="N456" s="7"/>
      <c r="O456" s="7"/>
      <c r="P456" s="7"/>
      <c r="Q456" s="7"/>
    </row>
    <row r="457">
      <c r="C457" s="7"/>
      <c r="D457" s="7"/>
      <c r="E457" s="7"/>
      <c r="F457" s="7"/>
      <c r="G457" s="7"/>
      <c r="M457" s="7"/>
      <c r="N457" s="7"/>
      <c r="O457" s="7"/>
      <c r="P457" s="7"/>
      <c r="Q457" s="7"/>
    </row>
    <row r="458">
      <c r="C458" s="7"/>
      <c r="D458" s="7"/>
      <c r="E458" s="7"/>
      <c r="F458" s="7"/>
      <c r="G458" s="7"/>
      <c r="M458" s="7"/>
      <c r="N458" s="7"/>
      <c r="O458" s="7"/>
      <c r="P458" s="7"/>
      <c r="Q458" s="7"/>
    </row>
    <row r="459">
      <c r="C459" s="7"/>
      <c r="D459" s="7"/>
      <c r="E459" s="7"/>
      <c r="F459" s="7"/>
      <c r="G459" s="7"/>
      <c r="M459" s="7"/>
      <c r="N459" s="7"/>
      <c r="O459" s="7"/>
      <c r="P459" s="7"/>
      <c r="Q459" s="7"/>
    </row>
    <row r="460">
      <c r="C460" s="7"/>
      <c r="D460" s="7"/>
      <c r="E460" s="7"/>
      <c r="F460" s="7"/>
      <c r="G460" s="7"/>
      <c r="M460" s="7"/>
      <c r="N460" s="7"/>
      <c r="O460" s="7"/>
      <c r="P460" s="7"/>
      <c r="Q460" s="7"/>
    </row>
    <row r="461">
      <c r="C461" s="7"/>
      <c r="D461" s="7"/>
      <c r="E461" s="7"/>
      <c r="F461" s="7"/>
      <c r="G461" s="7"/>
      <c r="M461" s="7"/>
      <c r="N461" s="7"/>
      <c r="O461" s="7"/>
      <c r="P461" s="7"/>
      <c r="Q461" s="7"/>
    </row>
    <row r="462">
      <c r="C462" s="7"/>
      <c r="D462" s="7"/>
      <c r="E462" s="7"/>
      <c r="F462" s="7"/>
      <c r="G462" s="7"/>
      <c r="M462" s="7"/>
      <c r="N462" s="7"/>
      <c r="O462" s="7"/>
      <c r="P462" s="7"/>
      <c r="Q462" s="7"/>
    </row>
    <row r="463">
      <c r="C463" s="7"/>
      <c r="D463" s="7"/>
      <c r="E463" s="7"/>
      <c r="F463" s="7"/>
      <c r="G463" s="7"/>
      <c r="M463" s="7"/>
      <c r="N463" s="7"/>
      <c r="O463" s="7"/>
      <c r="P463" s="7"/>
      <c r="Q463" s="7"/>
    </row>
    <row r="464">
      <c r="C464" s="7"/>
      <c r="D464" s="7"/>
      <c r="E464" s="7"/>
      <c r="F464" s="7"/>
      <c r="G464" s="7"/>
      <c r="M464" s="7"/>
      <c r="N464" s="7"/>
      <c r="O464" s="7"/>
      <c r="P464" s="7"/>
      <c r="Q464" s="7"/>
    </row>
    <row r="465">
      <c r="C465" s="7"/>
      <c r="D465" s="7"/>
      <c r="E465" s="7"/>
      <c r="F465" s="7"/>
      <c r="G465" s="7"/>
      <c r="M465" s="7"/>
      <c r="N465" s="7"/>
      <c r="O465" s="7"/>
      <c r="P465" s="7"/>
      <c r="Q465" s="7"/>
    </row>
    <row r="466">
      <c r="C466" s="7"/>
      <c r="D466" s="7"/>
      <c r="E466" s="7"/>
      <c r="F466" s="7"/>
      <c r="G466" s="7"/>
      <c r="M466" s="7"/>
      <c r="N466" s="7"/>
      <c r="O466" s="7"/>
      <c r="P466" s="7"/>
      <c r="Q466" s="7"/>
    </row>
    <row r="467">
      <c r="C467" s="7"/>
      <c r="D467" s="7"/>
      <c r="E467" s="7"/>
      <c r="F467" s="7"/>
      <c r="G467" s="7"/>
      <c r="M467" s="7"/>
      <c r="N467" s="7"/>
      <c r="O467" s="7"/>
      <c r="P467" s="7"/>
      <c r="Q467" s="7"/>
    </row>
    <row r="468">
      <c r="C468" s="7"/>
      <c r="D468" s="7"/>
      <c r="E468" s="7"/>
      <c r="F468" s="7"/>
      <c r="G468" s="7"/>
      <c r="M468" s="7"/>
      <c r="N468" s="7"/>
      <c r="O468" s="7"/>
      <c r="P468" s="7"/>
      <c r="Q468" s="7"/>
    </row>
    <row r="469">
      <c r="C469" s="7"/>
      <c r="D469" s="7"/>
      <c r="E469" s="7"/>
      <c r="F469" s="7"/>
      <c r="G469" s="7"/>
      <c r="M469" s="7"/>
      <c r="N469" s="7"/>
      <c r="O469" s="7"/>
      <c r="P469" s="7"/>
      <c r="Q469" s="7"/>
    </row>
    <row r="470">
      <c r="C470" s="7"/>
      <c r="D470" s="7"/>
      <c r="E470" s="7"/>
      <c r="F470" s="7"/>
      <c r="G470" s="7"/>
      <c r="M470" s="7"/>
      <c r="N470" s="7"/>
      <c r="O470" s="7"/>
      <c r="P470" s="7"/>
      <c r="Q470" s="7"/>
    </row>
    <row r="471">
      <c r="C471" s="7"/>
      <c r="D471" s="7"/>
      <c r="E471" s="7"/>
      <c r="F471" s="7"/>
      <c r="G471" s="7"/>
      <c r="M471" s="7"/>
      <c r="N471" s="7"/>
      <c r="O471" s="7"/>
      <c r="P471" s="7"/>
      <c r="Q471" s="7"/>
    </row>
    <row r="472">
      <c r="C472" s="7"/>
      <c r="D472" s="7"/>
      <c r="E472" s="7"/>
      <c r="F472" s="7"/>
      <c r="G472" s="7"/>
      <c r="M472" s="7"/>
      <c r="N472" s="7"/>
      <c r="O472" s="7"/>
      <c r="P472" s="7"/>
      <c r="Q472" s="7"/>
    </row>
    <row r="473">
      <c r="C473" s="7"/>
      <c r="D473" s="7"/>
      <c r="E473" s="7"/>
      <c r="F473" s="7"/>
      <c r="G473" s="7"/>
      <c r="M473" s="7"/>
      <c r="N473" s="7"/>
      <c r="O473" s="7"/>
      <c r="P473" s="7"/>
      <c r="Q473" s="7"/>
    </row>
    <row r="474">
      <c r="C474" s="7"/>
      <c r="D474" s="7"/>
      <c r="E474" s="7"/>
      <c r="F474" s="7"/>
      <c r="G474" s="7"/>
      <c r="M474" s="7"/>
      <c r="N474" s="7"/>
      <c r="O474" s="7"/>
      <c r="P474" s="7"/>
      <c r="Q474" s="7"/>
    </row>
    <row r="475">
      <c r="C475" s="7"/>
      <c r="D475" s="7"/>
      <c r="E475" s="7"/>
      <c r="F475" s="7"/>
      <c r="G475" s="7"/>
      <c r="M475" s="7"/>
      <c r="N475" s="7"/>
      <c r="O475" s="7"/>
      <c r="P475" s="7"/>
      <c r="Q475" s="7"/>
    </row>
    <row r="476">
      <c r="C476" s="7"/>
      <c r="D476" s="7"/>
      <c r="E476" s="7"/>
      <c r="F476" s="7"/>
      <c r="G476" s="7"/>
      <c r="M476" s="7"/>
      <c r="N476" s="7"/>
      <c r="O476" s="7"/>
      <c r="P476" s="7"/>
      <c r="Q476" s="7"/>
    </row>
    <row r="477">
      <c r="C477" s="7"/>
      <c r="D477" s="7"/>
      <c r="E477" s="7"/>
      <c r="F477" s="7"/>
      <c r="G477" s="7"/>
      <c r="M477" s="7"/>
      <c r="N477" s="7"/>
      <c r="O477" s="7"/>
      <c r="P477" s="7"/>
      <c r="Q477" s="7"/>
    </row>
    <row r="478">
      <c r="C478" s="7"/>
      <c r="D478" s="7"/>
      <c r="E478" s="7"/>
      <c r="F478" s="7"/>
      <c r="G478" s="7"/>
      <c r="M478" s="7"/>
      <c r="N478" s="7"/>
      <c r="O478" s="7"/>
      <c r="P478" s="7"/>
      <c r="Q478" s="7"/>
    </row>
    <row r="479">
      <c r="C479" s="7"/>
      <c r="D479" s="7"/>
      <c r="E479" s="7"/>
      <c r="F479" s="7"/>
      <c r="G479" s="7"/>
      <c r="M479" s="7"/>
      <c r="N479" s="7"/>
      <c r="O479" s="7"/>
      <c r="P479" s="7"/>
      <c r="Q479" s="7"/>
    </row>
    <row r="480">
      <c r="C480" s="7"/>
      <c r="D480" s="7"/>
      <c r="E480" s="7"/>
      <c r="F480" s="7"/>
      <c r="G480" s="7"/>
      <c r="M480" s="7"/>
      <c r="N480" s="7"/>
      <c r="O480" s="7"/>
      <c r="P480" s="7"/>
      <c r="Q480" s="7"/>
    </row>
    <row r="481">
      <c r="C481" s="7"/>
      <c r="D481" s="7"/>
      <c r="E481" s="7"/>
      <c r="F481" s="7"/>
      <c r="G481" s="7"/>
      <c r="M481" s="7"/>
      <c r="N481" s="7"/>
      <c r="O481" s="7"/>
      <c r="P481" s="7"/>
      <c r="Q481" s="7"/>
    </row>
    <row r="482">
      <c r="C482" s="7"/>
      <c r="D482" s="7"/>
      <c r="E482" s="7"/>
      <c r="F482" s="7"/>
      <c r="G482" s="7"/>
      <c r="M482" s="7"/>
      <c r="N482" s="7"/>
      <c r="O482" s="7"/>
      <c r="P482" s="7"/>
      <c r="Q482" s="7"/>
    </row>
    <row r="483">
      <c r="C483" s="7"/>
      <c r="D483" s="7"/>
      <c r="E483" s="7"/>
      <c r="F483" s="7"/>
      <c r="G483" s="7"/>
      <c r="M483" s="7"/>
      <c r="N483" s="7"/>
      <c r="O483" s="7"/>
      <c r="P483" s="7"/>
      <c r="Q483" s="7"/>
    </row>
    <row r="484">
      <c r="C484" s="7"/>
      <c r="D484" s="7"/>
      <c r="E484" s="7"/>
      <c r="F484" s="7"/>
      <c r="G484" s="7"/>
      <c r="M484" s="7"/>
      <c r="N484" s="7"/>
      <c r="O484" s="7"/>
      <c r="P484" s="7"/>
      <c r="Q484" s="7"/>
    </row>
    <row r="485">
      <c r="C485" s="7"/>
      <c r="D485" s="7"/>
      <c r="E485" s="7"/>
      <c r="F485" s="7"/>
      <c r="G485" s="7"/>
      <c r="M485" s="7"/>
      <c r="N485" s="7"/>
      <c r="O485" s="7"/>
      <c r="P485" s="7"/>
      <c r="Q485" s="7"/>
    </row>
    <row r="486">
      <c r="C486" s="7"/>
      <c r="D486" s="7"/>
      <c r="E486" s="7"/>
      <c r="F486" s="7"/>
      <c r="G486" s="7"/>
      <c r="M486" s="7"/>
      <c r="N486" s="7"/>
      <c r="O486" s="7"/>
      <c r="P486" s="7"/>
      <c r="Q486" s="7"/>
    </row>
    <row r="487">
      <c r="C487" s="7"/>
      <c r="D487" s="7"/>
      <c r="E487" s="7"/>
      <c r="F487" s="7"/>
      <c r="G487" s="7"/>
      <c r="M487" s="7"/>
      <c r="N487" s="7"/>
      <c r="O487" s="7"/>
      <c r="P487" s="7"/>
      <c r="Q487" s="7"/>
    </row>
    <row r="488">
      <c r="C488" s="7"/>
      <c r="D488" s="7"/>
      <c r="E488" s="7"/>
      <c r="F488" s="7"/>
      <c r="G488" s="7"/>
      <c r="M488" s="7"/>
      <c r="N488" s="7"/>
      <c r="O488" s="7"/>
      <c r="P488" s="7"/>
      <c r="Q488" s="7"/>
    </row>
    <row r="489">
      <c r="C489" s="7"/>
      <c r="D489" s="7"/>
      <c r="E489" s="7"/>
      <c r="F489" s="7"/>
      <c r="G489" s="7"/>
      <c r="M489" s="7"/>
      <c r="N489" s="7"/>
      <c r="O489" s="7"/>
      <c r="P489" s="7"/>
      <c r="Q489" s="7"/>
    </row>
    <row r="490">
      <c r="C490" s="7"/>
      <c r="D490" s="7"/>
      <c r="E490" s="7"/>
      <c r="F490" s="7"/>
      <c r="G490" s="7"/>
      <c r="M490" s="7"/>
      <c r="N490" s="7"/>
      <c r="O490" s="7"/>
      <c r="P490" s="7"/>
      <c r="Q490" s="7"/>
    </row>
    <row r="491">
      <c r="C491" s="7"/>
      <c r="D491" s="7"/>
      <c r="E491" s="7"/>
      <c r="F491" s="7"/>
      <c r="G491" s="7"/>
      <c r="M491" s="7"/>
      <c r="N491" s="7"/>
      <c r="O491" s="7"/>
      <c r="P491" s="7"/>
      <c r="Q491" s="7"/>
    </row>
    <row r="492">
      <c r="C492" s="7"/>
      <c r="D492" s="7"/>
      <c r="E492" s="7"/>
      <c r="F492" s="7"/>
      <c r="G492" s="7"/>
      <c r="M492" s="7"/>
      <c r="N492" s="7"/>
      <c r="O492" s="7"/>
      <c r="P492" s="7"/>
      <c r="Q492" s="7"/>
    </row>
    <row r="493">
      <c r="C493" s="7"/>
      <c r="D493" s="7"/>
      <c r="E493" s="7"/>
      <c r="F493" s="7"/>
      <c r="G493" s="7"/>
      <c r="M493" s="7"/>
      <c r="N493" s="7"/>
      <c r="O493" s="7"/>
      <c r="P493" s="7"/>
      <c r="Q493" s="7"/>
    </row>
    <row r="494">
      <c r="C494" s="7"/>
      <c r="D494" s="7"/>
      <c r="E494" s="7"/>
      <c r="F494" s="7"/>
      <c r="G494" s="7"/>
      <c r="M494" s="7"/>
      <c r="N494" s="7"/>
      <c r="O494" s="7"/>
      <c r="P494" s="7"/>
      <c r="Q494" s="7"/>
    </row>
    <row r="495">
      <c r="C495" s="7"/>
      <c r="D495" s="7"/>
      <c r="E495" s="7"/>
      <c r="F495" s="7"/>
      <c r="G495" s="7"/>
      <c r="M495" s="7"/>
      <c r="N495" s="7"/>
      <c r="O495" s="7"/>
      <c r="P495" s="7"/>
      <c r="Q495" s="7"/>
    </row>
    <row r="496">
      <c r="C496" s="7"/>
      <c r="D496" s="7"/>
      <c r="E496" s="7"/>
      <c r="F496" s="7"/>
      <c r="G496" s="7"/>
      <c r="M496" s="7"/>
      <c r="N496" s="7"/>
      <c r="O496" s="7"/>
      <c r="P496" s="7"/>
      <c r="Q496" s="7"/>
    </row>
    <row r="497">
      <c r="C497" s="7"/>
      <c r="D497" s="7"/>
      <c r="E497" s="7"/>
      <c r="F497" s="7"/>
      <c r="G497" s="7"/>
      <c r="M497" s="7"/>
      <c r="N497" s="7"/>
      <c r="O497" s="7"/>
      <c r="P497" s="7"/>
      <c r="Q497" s="7"/>
    </row>
    <row r="498">
      <c r="C498" s="7"/>
      <c r="D498" s="7"/>
      <c r="E498" s="7"/>
      <c r="F498" s="7"/>
      <c r="G498" s="7"/>
      <c r="M498" s="7"/>
      <c r="N498" s="7"/>
      <c r="O498" s="7"/>
      <c r="P498" s="7"/>
      <c r="Q498" s="7"/>
    </row>
    <row r="499">
      <c r="C499" s="7"/>
      <c r="D499" s="7"/>
      <c r="E499" s="7"/>
      <c r="F499" s="7"/>
      <c r="G499" s="7"/>
      <c r="M499" s="7"/>
      <c r="N499" s="7"/>
      <c r="O499" s="7"/>
      <c r="P499" s="7"/>
      <c r="Q499" s="7"/>
    </row>
    <row r="500">
      <c r="C500" s="7"/>
      <c r="D500" s="7"/>
      <c r="E500" s="7"/>
      <c r="F500" s="7"/>
      <c r="G500" s="7"/>
      <c r="M500" s="7"/>
      <c r="N500" s="7"/>
      <c r="O500" s="7"/>
      <c r="P500" s="7"/>
      <c r="Q500" s="7"/>
    </row>
    <row r="501">
      <c r="C501" s="7"/>
      <c r="D501" s="7"/>
      <c r="E501" s="7"/>
      <c r="F501" s="7"/>
      <c r="G501" s="7"/>
      <c r="M501" s="7"/>
      <c r="N501" s="7"/>
      <c r="O501" s="7"/>
      <c r="P501" s="7"/>
      <c r="Q501" s="7"/>
    </row>
    <row r="502">
      <c r="C502" s="7"/>
      <c r="D502" s="7"/>
      <c r="E502" s="7"/>
      <c r="F502" s="7"/>
      <c r="G502" s="7"/>
      <c r="M502" s="7"/>
      <c r="N502" s="7"/>
      <c r="O502" s="7"/>
      <c r="P502" s="7"/>
      <c r="Q502" s="7"/>
    </row>
    <row r="503">
      <c r="C503" s="7"/>
      <c r="D503" s="7"/>
      <c r="E503" s="7"/>
      <c r="F503" s="7"/>
      <c r="G503" s="7"/>
      <c r="M503" s="7"/>
      <c r="N503" s="7"/>
      <c r="O503" s="7"/>
      <c r="P503" s="7"/>
      <c r="Q503" s="7"/>
    </row>
    <row r="504">
      <c r="C504" s="7"/>
      <c r="D504" s="7"/>
      <c r="E504" s="7"/>
      <c r="F504" s="7"/>
      <c r="G504" s="7"/>
      <c r="M504" s="7"/>
      <c r="N504" s="7"/>
      <c r="O504" s="7"/>
      <c r="P504" s="7"/>
      <c r="Q504" s="7"/>
    </row>
    <row r="505">
      <c r="C505" s="7"/>
      <c r="D505" s="7"/>
      <c r="E505" s="7"/>
      <c r="F505" s="7"/>
      <c r="G505" s="7"/>
      <c r="M505" s="7"/>
      <c r="N505" s="7"/>
      <c r="O505" s="7"/>
      <c r="P505" s="7"/>
      <c r="Q505" s="7"/>
    </row>
    <row r="506">
      <c r="C506" s="7"/>
      <c r="D506" s="7"/>
      <c r="E506" s="7"/>
      <c r="F506" s="7"/>
      <c r="G506" s="7"/>
      <c r="M506" s="7"/>
      <c r="N506" s="7"/>
      <c r="O506" s="7"/>
      <c r="P506" s="7"/>
      <c r="Q506" s="7"/>
    </row>
    <row r="507">
      <c r="C507" s="7"/>
      <c r="D507" s="7"/>
      <c r="E507" s="7"/>
      <c r="F507" s="7"/>
      <c r="G507" s="7"/>
      <c r="M507" s="7"/>
      <c r="N507" s="7"/>
      <c r="O507" s="7"/>
      <c r="P507" s="7"/>
      <c r="Q507" s="7"/>
    </row>
    <row r="508">
      <c r="C508" s="7"/>
      <c r="D508" s="7"/>
      <c r="E508" s="7"/>
      <c r="F508" s="7"/>
      <c r="G508" s="7"/>
      <c r="M508" s="7"/>
      <c r="N508" s="7"/>
      <c r="O508" s="7"/>
      <c r="P508" s="7"/>
      <c r="Q508" s="7"/>
    </row>
    <row r="509">
      <c r="C509" s="7"/>
      <c r="D509" s="7"/>
      <c r="E509" s="7"/>
      <c r="F509" s="7"/>
      <c r="G509" s="7"/>
      <c r="M509" s="7"/>
      <c r="N509" s="7"/>
      <c r="O509" s="7"/>
      <c r="P509" s="7"/>
      <c r="Q509" s="7"/>
    </row>
    <row r="510">
      <c r="C510" s="7"/>
      <c r="D510" s="7"/>
      <c r="E510" s="7"/>
      <c r="F510" s="7"/>
      <c r="G510" s="7"/>
      <c r="M510" s="7"/>
      <c r="N510" s="7"/>
      <c r="O510" s="7"/>
      <c r="P510" s="7"/>
      <c r="Q510" s="7"/>
    </row>
    <row r="511">
      <c r="C511" s="7"/>
      <c r="D511" s="7"/>
      <c r="E511" s="7"/>
      <c r="F511" s="7"/>
      <c r="G511" s="7"/>
      <c r="M511" s="7"/>
      <c r="N511" s="7"/>
      <c r="O511" s="7"/>
      <c r="P511" s="7"/>
      <c r="Q511" s="7"/>
    </row>
    <row r="512">
      <c r="C512" s="7"/>
      <c r="D512" s="7"/>
      <c r="E512" s="7"/>
      <c r="F512" s="7"/>
      <c r="G512" s="7"/>
      <c r="M512" s="7"/>
      <c r="N512" s="7"/>
      <c r="O512" s="7"/>
      <c r="P512" s="7"/>
      <c r="Q512" s="7"/>
    </row>
    <row r="513">
      <c r="C513" s="7"/>
      <c r="D513" s="7"/>
      <c r="E513" s="7"/>
      <c r="F513" s="7"/>
      <c r="G513" s="7"/>
      <c r="M513" s="7"/>
      <c r="N513" s="7"/>
      <c r="O513" s="7"/>
      <c r="P513" s="7"/>
      <c r="Q513" s="7"/>
    </row>
    <row r="514">
      <c r="C514" s="7"/>
      <c r="D514" s="7"/>
      <c r="E514" s="7"/>
      <c r="F514" s="7"/>
      <c r="G514" s="7"/>
      <c r="M514" s="7"/>
      <c r="N514" s="7"/>
      <c r="O514" s="7"/>
      <c r="P514" s="7"/>
      <c r="Q514" s="7"/>
    </row>
    <row r="515">
      <c r="C515" s="7"/>
      <c r="D515" s="7"/>
      <c r="E515" s="7"/>
      <c r="F515" s="7"/>
      <c r="G515" s="7"/>
      <c r="M515" s="7"/>
      <c r="N515" s="7"/>
      <c r="O515" s="7"/>
      <c r="P515" s="7"/>
      <c r="Q515" s="7"/>
    </row>
    <row r="516">
      <c r="C516" s="7"/>
      <c r="D516" s="7"/>
      <c r="E516" s="7"/>
      <c r="F516" s="7"/>
      <c r="G516" s="7"/>
      <c r="M516" s="7"/>
      <c r="N516" s="7"/>
      <c r="O516" s="7"/>
      <c r="P516" s="7"/>
      <c r="Q516" s="7"/>
    </row>
    <row r="517">
      <c r="C517" s="7"/>
      <c r="D517" s="7"/>
      <c r="E517" s="7"/>
      <c r="F517" s="7"/>
      <c r="G517" s="7"/>
      <c r="M517" s="7"/>
      <c r="N517" s="7"/>
      <c r="O517" s="7"/>
      <c r="P517" s="7"/>
      <c r="Q517" s="7"/>
    </row>
    <row r="518">
      <c r="C518" s="7"/>
      <c r="D518" s="7"/>
      <c r="E518" s="7"/>
      <c r="F518" s="7"/>
      <c r="G518" s="7"/>
      <c r="M518" s="7"/>
      <c r="N518" s="7"/>
      <c r="O518" s="7"/>
      <c r="P518" s="7"/>
      <c r="Q518" s="7"/>
    </row>
    <row r="519">
      <c r="C519" s="7"/>
      <c r="D519" s="7"/>
      <c r="E519" s="7"/>
      <c r="F519" s="7"/>
      <c r="G519" s="7"/>
      <c r="M519" s="7"/>
      <c r="N519" s="7"/>
      <c r="O519" s="7"/>
      <c r="P519" s="7"/>
      <c r="Q519" s="7"/>
    </row>
    <row r="520">
      <c r="C520" s="7"/>
      <c r="D520" s="7"/>
      <c r="E520" s="7"/>
      <c r="F520" s="7"/>
      <c r="G520" s="7"/>
      <c r="M520" s="7"/>
      <c r="N520" s="7"/>
      <c r="O520" s="7"/>
      <c r="P520" s="7"/>
      <c r="Q520" s="7"/>
    </row>
    <row r="521">
      <c r="C521" s="7"/>
      <c r="D521" s="7"/>
      <c r="E521" s="7"/>
      <c r="F521" s="7"/>
      <c r="G521" s="7"/>
      <c r="M521" s="7"/>
      <c r="N521" s="7"/>
      <c r="O521" s="7"/>
      <c r="P521" s="7"/>
      <c r="Q521" s="7"/>
    </row>
    <row r="522">
      <c r="C522" s="7"/>
      <c r="D522" s="7"/>
      <c r="E522" s="7"/>
      <c r="F522" s="7"/>
      <c r="G522" s="7"/>
      <c r="M522" s="7"/>
      <c r="N522" s="7"/>
      <c r="O522" s="7"/>
      <c r="P522" s="7"/>
      <c r="Q522" s="7"/>
    </row>
    <row r="523">
      <c r="C523" s="7"/>
      <c r="D523" s="7"/>
      <c r="E523" s="7"/>
      <c r="F523" s="7"/>
      <c r="G523" s="7"/>
      <c r="M523" s="7"/>
      <c r="N523" s="7"/>
      <c r="O523" s="7"/>
      <c r="P523" s="7"/>
      <c r="Q523" s="7"/>
    </row>
    <row r="524">
      <c r="C524" s="7"/>
      <c r="D524" s="7"/>
      <c r="E524" s="7"/>
      <c r="F524" s="7"/>
      <c r="G524" s="7"/>
      <c r="M524" s="7"/>
      <c r="N524" s="7"/>
      <c r="O524" s="7"/>
      <c r="P524" s="7"/>
      <c r="Q524" s="7"/>
    </row>
    <row r="525">
      <c r="C525" s="7"/>
      <c r="D525" s="7"/>
      <c r="E525" s="7"/>
      <c r="F525" s="7"/>
      <c r="G525" s="7"/>
      <c r="M525" s="7"/>
      <c r="N525" s="7"/>
      <c r="O525" s="7"/>
      <c r="P525" s="7"/>
      <c r="Q525" s="7"/>
    </row>
    <row r="526">
      <c r="C526" s="7"/>
      <c r="D526" s="7"/>
      <c r="E526" s="7"/>
      <c r="F526" s="7"/>
      <c r="G526" s="7"/>
      <c r="M526" s="7"/>
      <c r="N526" s="7"/>
      <c r="O526" s="7"/>
      <c r="P526" s="7"/>
      <c r="Q526" s="7"/>
    </row>
    <row r="527">
      <c r="C527" s="7"/>
      <c r="D527" s="7"/>
      <c r="E527" s="7"/>
      <c r="F527" s="7"/>
      <c r="G527" s="7"/>
      <c r="M527" s="7"/>
      <c r="N527" s="7"/>
      <c r="O527" s="7"/>
      <c r="P527" s="7"/>
      <c r="Q527" s="7"/>
    </row>
    <row r="528">
      <c r="C528" s="7"/>
      <c r="D528" s="7"/>
      <c r="E528" s="7"/>
      <c r="F528" s="7"/>
      <c r="G528" s="7"/>
      <c r="M528" s="7"/>
      <c r="N528" s="7"/>
      <c r="O528" s="7"/>
      <c r="P528" s="7"/>
      <c r="Q528" s="7"/>
    </row>
    <row r="529">
      <c r="C529" s="7"/>
      <c r="D529" s="7"/>
      <c r="E529" s="7"/>
      <c r="F529" s="7"/>
      <c r="G529" s="7"/>
      <c r="M529" s="7"/>
      <c r="N529" s="7"/>
      <c r="O529" s="7"/>
      <c r="P529" s="7"/>
      <c r="Q529" s="7"/>
    </row>
    <row r="530">
      <c r="C530" s="7"/>
      <c r="D530" s="7"/>
      <c r="E530" s="7"/>
      <c r="F530" s="7"/>
      <c r="G530" s="7"/>
      <c r="M530" s="7"/>
      <c r="N530" s="7"/>
      <c r="O530" s="7"/>
      <c r="P530" s="7"/>
      <c r="Q530" s="7"/>
    </row>
    <row r="531">
      <c r="C531" s="7"/>
      <c r="D531" s="7"/>
      <c r="E531" s="7"/>
      <c r="F531" s="7"/>
      <c r="G531" s="7"/>
      <c r="M531" s="7"/>
      <c r="N531" s="7"/>
      <c r="O531" s="7"/>
      <c r="P531" s="7"/>
      <c r="Q531" s="7"/>
    </row>
    <row r="532">
      <c r="C532" s="7"/>
      <c r="D532" s="7"/>
      <c r="E532" s="7"/>
      <c r="F532" s="7"/>
      <c r="G532" s="7"/>
      <c r="M532" s="7"/>
      <c r="N532" s="7"/>
      <c r="O532" s="7"/>
      <c r="P532" s="7"/>
      <c r="Q532" s="7"/>
    </row>
    <row r="533">
      <c r="C533" s="7"/>
      <c r="D533" s="7"/>
      <c r="E533" s="7"/>
      <c r="F533" s="7"/>
      <c r="G533" s="7"/>
      <c r="M533" s="7"/>
      <c r="N533" s="7"/>
      <c r="O533" s="7"/>
      <c r="P533" s="7"/>
      <c r="Q533" s="7"/>
    </row>
    <row r="534">
      <c r="C534" s="7"/>
      <c r="D534" s="7"/>
      <c r="E534" s="7"/>
      <c r="F534" s="7"/>
      <c r="G534" s="7"/>
      <c r="M534" s="7"/>
      <c r="N534" s="7"/>
      <c r="O534" s="7"/>
      <c r="P534" s="7"/>
      <c r="Q534" s="7"/>
    </row>
    <row r="535">
      <c r="C535" s="7"/>
      <c r="D535" s="7"/>
      <c r="E535" s="7"/>
      <c r="F535" s="7"/>
      <c r="G535" s="7"/>
      <c r="M535" s="7"/>
      <c r="N535" s="7"/>
      <c r="O535" s="7"/>
      <c r="P535" s="7"/>
      <c r="Q535" s="7"/>
    </row>
    <row r="536">
      <c r="C536" s="7"/>
      <c r="D536" s="7"/>
      <c r="E536" s="7"/>
      <c r="F536" s="7"/>
      <c r="G536" s="7"/>
      <c r="M536" s="7"/>
      <c r="N536" s="7"/>
      <c r="O536" s="7"/>
      <c r="P536" s="7"/>
      <c r="Q536" s="7"/>
    </row>
    <row r="537">
      <c r="C537" s="7"/>
      <c r="D537" s="7"/>
      <c r="E537" s="7"/>
      <c r="F537" s="7"/>
      <c r="G537" s="7"/>
      <c r="M537" s="7"/>
      <c r="N537" s="7"/>
      <c r="O537" s="7"/>
      <c r="P537" s="7"/>
      <c r="Q537" s="7"/>
    </row>
    <row r="538">
      <c r="C538" s="7"/>
      <c r="D538" s="7"/>
      <c r="E538" s="7"/>
      <c r="F538" s="7"/>
      <c r="G538" s="7"/>
      <c r="M538" s="7"/>
      <c r="N538" s="7"/>
      <c r="O538" s="7"/>
      <c r="P538" s="7"/>
      <c r="Q538" s="7"/>
    </row>
    <row r="539">
      <c r="C539" s="7"/>
      <c r="D539" s="7"/>
      <c r="E539" s="7"/>
      <c r="F539" s="7"/>
      <c r="G539" s="7"/>
      <c r="M539" s="7"/>
      <c r="N539" s="7"/>
      <c r="O539" s="7"/>
      <c r="P539" s="7"/>
      <c r="Q539" s="7"/>
    </row>
    <row r="540">
      <c r="C540" s="7"/>
      <c r="D540" s="7"/>
      <c r="E540" s="7"/>
      <c r="F540" s="7"/>
      <c r="G540" s="7"/>
      <c r="M540" s="7"/>
      <c r="N540" s="7"/>
      <c r="O540" s="7"/>
      <c r="P540" s="7"/>
      <c r="Q540" s="7"/>
    </row>
    <row r="541">
      <c r="C541" s="7"/>
      <c r="D541" s="7"/>
      <c r="E541" s="7"/>
      <c r="F541" s="7"/>
      <c r="G541" s="7"/>
      <c r="M541" s="7"/>
      <c r="N541" s="7"/>
      <c r="O541" s="7"/>
      <c r="P541" s="7"/>
      <c r="Q541" s="7"/>
    </row>
    <row r="542">
      <c r="C542" s="7"/>
      <c r="D542" s="7"/>
      <c r="E542" s="7"/>
      <c r="F542" s="7"/>
      <c r="G542" s="7"/>
      <c r="M542" s="7"/>
      <c r="N542" s="7"/>
      <c r="O542" s="7"/>
      <c r="P542" s="7"/>
      <c r="Q542" s="7"/>
    </row>
    <row r="543">
      <c r="C543" s="7"/>
      <c r="D543" s="7"/>
      <c r="E543" s="7"/>
      <c r="F543" s="7"/>
      <c r="G543" s="7"/>
      <c r="M543" s="7"/>
      <c r="N543" s="7"/>
      <c r="O543" s="7"/>
      <c r="P543" s="7"/>
      <c r="Q543" s="7"/>
    </row>
    <row r="544">
      <c r="C544" s="7"/>
      <c r="D544" s="7"/>
      <c r="E544" s="7"/>
      <c r="F544" s="7"/>
      <c r="G544" s="7"/>
      <c r="M544" s="7"/>
      <c r="N544" s="7"/>
      <c r="O544" s="7"/>
      <c r="P544" s="7"/>
      <c r="Q544" s="7"/>
    </row>
    <row r="545">
      <c r="C545" s="7"/>
      <c r="D545" s="7"/>
      <c r="E545" s="7"/>
      <c r="F545" s="7"/>
      <c r="G545" s="7"/>
      <c r="M545" s="7"/>
      <c r="N545" s="7"/>
      <c r="O545" s="7"/>
      <c r="P545" s="7"/>
      <c r="Q545" s="7"/>
    </row>
    <row r="546">
      <c r="C546" s="7"/>
      <c r="D546" s="7"/>
      <c r="E546" s="7"/>
      <c r="F546" s="7"/>
      <c r="G546" s="7"/>
      <c r="M546" s="7"/>
      <c r="N546" s="7"/>
      <c r="O546" s="7"/>
      <c r="P546" s="7"/>
      <c r="Q546" s="7"/>
    </row>
    <row r="547">
      <c r="C547" s="7"/>
      <c r="D547" s="7"/>
      <c r="E547" s="7"/>
      <c r="F547" s="7"/>
      <c r="G547" s="7"/>
      <c r="M547" s="7"/>
      <c r="N547" s="7"/>
      <c r="O547" s="7"/>
      <c r="P547" s="7"/>
      <c r="Q547" s="7"/>
    </row>
    <row r="548">
      <c r="C548" s="7"/>
      <c r="D548" s="7"/>
      <c r="E548" s="7"/>
      <c r="F548" s="7"/>
      <c r="G548" s="7"/>
      <c r="M548" s="7"/>
      <c r="N548" s="7"/>
      <c r="O548" s="7"/>
      <c r="P548" s="7"/>
      <c r="Q548" s="7"/>
    </row>
    <row r="549">
      <c r="C549" s="7"/>
      <c r="D549" s="7"/>
      <c r="E549" s="7"/>
      <c r="F549" s="7"/>
      <c r="G549" s="7"/>
      <c r="M549" s="7"/>
      <c r="N549" s="7"/>
      <c r="O549" s="7"/>
      <c r="P549" s="7"/>
      <c r="Q549" s="7"/>
    </row>
    <row r="550">
      <c r="C550" s="7"/>
      <c r="D550" s="7"/>
      <c r="E550" s="7"/>
      <c r="F550" s="7"/>
      <c r="G550" s="7"/>
      <c r="M550" s="7"/>
      <c r="N550" s="7"/>
      <c r="O550" s="7"/>
      <c r="P550" s="7"/>
      <c r="Q550" s="7"/>
    </row>
    <row r="551">
      <c r="C551" s="7"/>
      <c r="D551" s="7"/>
      <c r="E551" s="7"/>
      <c r="F551" s="7"/>
      <c r="G551" s="7"/>
      <c r="M551" s="7"/>
      <c r="N551" s="7"/>
      <c r="O551" s="7"/>
      <c r="P551" s="7"/>
      <c r="Q551" s="7"/>
    </row>
    <row r="552">
      <c r="C552" s="7"/>
      <c r="D552" s="7"/>
      <c r="E552" s="7"/>
      <c r="F552" s="7"/>
      <c r="G552" s="7"/>
      <c r="M552" s="7"/>
      <c r="N552" s="7"/>
      <c r="O552" s="7"/>
      <c r="P552" s="7"/>
      <c r="Q552" s="7"/>
    </row>
    <row r="553">
      <c r="C553" s="7"/>
      <c r="D553" s="7"/>
      <c r="E553" s="7"/>
      <c r="F553" s="7"/>
      <c r="G553" s="7"/>
      <c r="M553" s="7"/>
      <c r="N553" s="7"/>
      <c r="O553" s="7"/>
      <c r="P553" s="7"/>
      <c r="Q553" s="7"/>
    </row>
    <row r="554">
      <c r="C554" s="7"/>
      <c r="D554" s="7"/>
      <c r="E554" s="7"/>
      <c r="F554" s="7"/>
      <c r="G554" s="7"/>
      <c r="M554" s="7"/>
      <c r="N554" s="7"/>
      <c r="O554" s="7"/>
      <c r="P554" s="7"/>
      <c r="Q554" s="7"/>
    </row>
    <row r="555">
      <c r="C555" s="7"/>
      <c r="D555" s="7"/>
      <c r="E555" s="7"/>
      <c r="F555" s="7"/>
      <c r="G555" s="7"/>
      <c r="M555" s="7"/>
      <c r="N555" s="7"/>
      <c r="O555" s="7"/>
      <c r="P555" s="7"/>
      <c r="Q555" s="7"/>
    </row>
    <row r="556">
      <c r="C556" s="7"/>
      <c r="D556" s="7"/>
      <c r="E556" s="7"/>
      <c r="F556" s="7"/>
      <c r="G556" s="7"/>
      <c r="M556" s="7"/>
      <c r="N556" s="7"/>
      <c r="O556" s="7"/>
      <c r="P556" s="7"/>
      <c r="Q556" s="7"/>
    </row>
    <row r="557">
      <c r="C557" s="7"/>
      <c r="D557" s="7"/>
      <c r="E557" s="7"/>
      <c r="F557" s="7"/>
      <c r="G557" s="7"/>
      <c r="M557" s="7"/>
      <c r="N557" s="7"/>
      <c r="O557" s="7"/>
      <c r="P557" s="7"/>
      <c r="Q557" s="7"/>
    </row>
    <row r="558">
      <c r="C558" s="7"/>
      <c r="D558" s="7"/>
      <c r="E558" s="7"/>
      <c r="F558" s="7"/>
      <c r="G558" s="7"/>
      <c r="M558" s="7"/>
      <c r="N558" s="7"/>
      <c r="O558" s="7"/>
      <c r="P558" s="7"/>
      <c r="Q558" s="7"/>
    </row>
    <row r="559">
      <c r="C559" s="7"/>
      <c r="D559" s="7"/>
      <c r="E559" s="7"/>
      <c r="F559" s="7"/>
      <c r="G559" s="7"/>
      <c r="M559" s="7"/>
      <c r="N559" s="7"/>
      <c r="O559" s="7"/>
      <c r="P559" s="7"/>
      <c r="Q559" s="7"/>
    </row>
    <row r="560">
      <c r="C560" s="7"/>
      <c r="D560" s="7"/>
      <c r="E560" s="7"/>
      <c r="F560" s="7"/>
      <c r="G560" s="7"/>
      <c r="M560" s="7"/>
      <c r="N560" s="7"/>
      <c r="O560" s="7"/>
      <c r="P560" s="7"/>
      <c r="Q560" s="7"/>
    </row>
    <row r="561">
      <c r="C561" s="7"/>
      <c r="D561" s="7"/>
      <c r="E561" s="7"/>
      <c r="F561" s="7"/>
      <c r="G561" s="7"/>
      <c r="M561" s="7"/>
      <c r="N561" s="7"/>
      <c r="O561" s="7"/>
      <c r="P561" s="7"/>
      <c r="Q561" s="7"/>
    </row>
    <row r="562">
      <c r="C562" s="7"/>
      <c r="D562" s="7"/>
      <c r="E562" s="7"/>
      <c r="F562" s="7"/>
      <c r="G562" s="7"/>
      <c r="M562" s="7"/>
      <c r="N562" s="7"/>
      <c r="O562" s="7"/>
      <c r="P562" s="7"/>
      <c r="Q562" s="7"/>
    </row>
    <row r="563">
      <c r="C563" s="7"/>
      <c r="D563" s="7"/>
      <c r="E563" s="7"/>
      <c r="F563" s="7"/>
      <c r="G563" s="7"/>
      <c r="M563" s="7"/>
      <c r="N563" s="7"/>
      <c r="O563" s="7"/>
      <c r="P563" s="7"/>
      <c r="Q563" s="7"/>
    </row>
    <row r="564">
      <c r="C564" s="7"/>
      <c r="D564" s="7"/>
      <c r="E564" s="7"/>
      <c r="F564" s="7"/>
      <c r="G564" s="7"/>
      <c r="M564" s="7"/>
      <c r="N564" s="7"/>
      <c r="O564" s="7"/>
      <c r="P564" s="7"/>
      <c r="Q564" s="7"/>
    </row>
    <row r="565">
      <c r="C565" s="7"/>
      <c r="D565" s="7"/>
      <c r="E565" s="7"/>
      <c r="F565" s="7"/>
      <c r="G565" s="7"/>
      <c r="M565" s="7"/>
      <c r="N565" s="7"/>
      <c r="O565" s="7"/>
      <c r="P565" s="7"/>
      <c r="Q565" s="7"/>
    </row>
    <row r="566">
      <c r="C566" s="7"/>
      <c r="D566" s="7"/>
      <c r="E566" s="7"/>
      <c r="F566" s="7"/>
      <c r="G566" s="7"/>
      <c r="M566" s="7"/>
      <c r="N566" s="7"/>
      <c r="O566" s="7"/>
      <c r="P566" s="7"/>
      <c r="Q566" s="7"/>
    </row>
    <row r="567">
      <c r="C567" s="7"/>
      <c r="D567" s="7"/>
      <c r="E567" s="7"/>
      <c r="F567" s="7"/>
      <c r="G567" s="7"/>
      <c r="M567" s="7"/>
      <c r="N567" s="7"/>
      <c r="O567" s="7"/>
      <c r="P567" s="7"/>
      <c r="Q567" s="7"/>
    </row>
    <row r="568">
      <c r="C568" s="7"/>
      <c r="D568" s="7"/>
      <c r="E568" s="7"/>
      <c r="F568" s="7"/>
      <c r="G568" s="7"/>
      <c r="M568" s="7"/>
      <c r="N568" s="7"/>
      <c r="O568" s="7"/>
      <c r="P568" s="7"/>
      <c r="Q568" s="7"/>
    </row>
    <row r="569">
      <c r="C569" s="7"/>
      <c r="D569" s="7"/>
      <c r="E569" s="7"/>
      <c r="F569" s="7"/>
      <c r="G569" s="7"/>
      <c r="M569" s="7"/>
      <c r="N569" s="7"/>
      <c r="O569" s="7"/>
      <c r="P569" s="7"/>
      <c r="Q569" s="7"/>
    </row>
    <row r="570">
      <c r="C570" s="7"/>
      <c r="D570" s="7"/>
      <c r="E570" s="7"/>
      <c r="F570" s="7"/>
      <c r="G570" s="7"/>
      <c r="M570" s="7"/>
      <c r="N570" s="7"/>
      <c r="O570" s="7"/>
      <c r="P570" s="7"/>
      <c r="Q570" s="7"/>
    </row>
    <row r="571">
      <c r="C571" s="7"/>
      <c r="D571" s="7"/>
      <c r="E571" s="7"/>
      <c r="F571" s="7"/>
      <c r="G571" s="7"/>
      <c r="M571" s="7"/>
      <c r="N571" s="7"/>
      <c r="O571" s="7"/>
      <c r="P571" s="7"/>
      <c r="Q571" s="7"/>
    </row>
    <row r="572">
      <c r="C572" s="7"/>
      <c r="D572" s="7"/>
      <c r="E572" s="7"/>
      <c r="F572" s="7"/>
      <c r="G572" s="7"/>
      <c r="M572" s="7"/>
      <c r="N572" s="7"/>
      <c r="O572" s="7"/>
      <c r="P572" s="7"/>
      <c r="Q572" s="7"/>
    </row>
    <row r="573">
      <c r="C573" s="7"/>
      <c r="D573" s="7"/>
      <c r="E573" s="7"/>
      <c r="F573" s="7"/>
      <c r="G573" s="7"/>
      <c r="M573" s="7"/>
      <c r="N573" s="7"/>
      <c r="O573" s="7"/>
      <c r="P573" s="7"/>
      <c r="Q573" s="7"/>
    </row>
    <row r="574">
      <c r="C574" s="7"/>
      <c r="D574" s="7"/>
      <c r="E574" s="7"/>
      <c r="F574" s="7"/>
      <c r="G574" s="7"/>
      <c r="M574" s="7"/>
      <c r="N574" s="7"/>
      <c r="O574" s="7"/>
      <c r="P574" s="7"/>
      <c r="Q574" s="7"/>
    </row>
    <row r="575">
      <c r="C575" s="7"/>
      <c r="D575" s="7"/>
      <c r="E575" s="7"/>
      <c r="F575" s="7"/>
      <c r="G575" s="7"/>
      <c r="M575" s="7"/>
      <c r="N575" s="7"/>
      <c r="O575" s="7"/>
      <c r="P575" s="7"/>
      <c r="Q575" s="7"/>
    </row>
    <row r="576">
      <c r="C576" s="7"/>
      <c r="D576" s="7"/>
      <c r="E576" s="7"/>
      <c r="F576" s="7"/>
      <c r="G576" s="7"/>
      <c r="M576" s="7"/>
      <c r="N576" s="7"/>
      <c r="O576" s="7"/>
      <c r="P576" s="7"/>
      <c r="Q576" s="7"/>
    </row>
    <row r="577">
      <c r="C577" s="7"/>
      <c r="D577" s="7"/>
      <c r="E577" s="7"/>
      <c r="F577" s="7"/>
      <c r="G577" s="7"/>
      <c r="M577" s="7"/>
      <c r="N577" s="7"/>
      <c r="O577" s="7"/>
      <c r="P577" s="7"/>
      <c r="Q577" s="7"/>
    </row>
    <row r="578">
      <c r="C578" s="7"/>
      <c r="D578" s="7"/>
      <c r="E578" s="7"/>
      <c r="F578" s="7"/>
      <c r="G578" s="7"/>
      <c r="M578" s="7"/>
      <c r="N578" s="7"/>
      <c r="O578" s="7"/>
      <c r="P578" s="7"/>
      <c r="Q578" s="7"/>
    </row>
    <row r="579">
      <c r="C579" s="7"/>
      <c r="D579" s="7"/>
      <c r="E579" s="7"/>
      <c r="F579" s="7"/>
      <c r="G579" s="7"/>
      <c r="M579" s="7"/>
      <c r="N579" s="7"/>
      <c r="O579" s="7"/>
      <c r="P579" s="7"/>
      <c r="Q579" s="7"/>
    </row>
    <row r="580">
      <c r="C580" s="7"/>
      <c r="D580" s="7"/>
      <c r="E580" s="7"/>
      <c r="F580" s="7"/>
      <c r="G580" s="7"/>
      <c r="M580" s="7"/>
      <c r="N580" s="7"/>
      <c r="O580" s="7"/>
      <c r="P580" s="7"/>
      <c r="Q580" s="7"/>
    </row>
    <row r="581">
      <c r="C581" s="7"/>
      <c r="D581" s="7"/>
      <c r="E581" s="7"/>
      <c r="F581" s="7"/>
      <c r="G581" s="7"/>
      <c r="M581" s="7"/>
      <c r="N581" s="7"/>
      <c r="O581" s="7"/>
      <c r="P581" s="7"/>
      <c r="Q581" s="7"/>
    </row>
    <row r="582">
      <c r="C582" s="7"/>
      <c r="D582" s="7"/>
      <c r="E582" s="7"/>
      <c r="F582" s="7"/>
      <c r="G582" s="7"/>
      <c r="M582" s="7"/>
      <c r="N582" s="7"/>
      <c r="O582" s="7"/>
      <c r="P582" s="7"/>
      <c r="Q582" s="7"/>
    </row>
    <row r="583">
      <c r="C583" s="7"/>
      <c r="D583" s="7"/>
      <c r="E583" s="7"/>
      <c r="F583" s="7"/>
      <c r="G583" s="7"/>
      <c r="M583" s="7"/>
      <c r="N583" s="7"/>
      <c r="O583" s="7"/>
      <c r="P583" s="7"/>
      <c r="Q583" s="7"/>
    </row>
    <row r="584">
      <c r="C584" s="7"/>
      <c r="D584" s="7"/>
      <c r="E584" s="7"/>
      <c r="F584" s="7"/>
      <c r="G584" s="7"/>
      <c r="M584" s="7"/>
      <c r="N584" s="7"/>
      <c r="O584" s="7"/>
      <c r="P584" s="7"/>
      <c r="Q584" s="7"/>
    </row>
    <row r="585">
      <c r="C585" s="7"/>
      <c r="D585" s="7"/>
      <c r="E585" s="7"/>
      <c r="F585" s="7"/>
      <c r="G585" s="7"/>
      <c r="M585" s="7"/>
      <c r="N585" s="7"/>
      <c r="O585" s="7"/>
      <c r="P585" s="7"/>
      <c r="Q585" s="7"/>
    </row>
    <row r="586">
      <c r="C586" s="7"/>
      <c r="D586" s="7"/>
      <c r="E586" s="7"/>
      <c r="F586" s="7"/>
      <c r="G586" s="7"/>
      <c r="M586" s="7"/>
      <c r="N586" s="7"/>
      <c r="O586" s="7"/>
      <c r="P586" s="7"/>
      <c r="Q586" s="7"/>
    </row>
    <row r="587">
      <c r="C587" s="7"/>
      <c r="D587" s="7"/>
      <c r="E587" s="7"/>
      <c r="F587" s="7"/>
      <c r="G587" s="7"/>
      <c r="M587" s="7"/>
      <c r="N587" s="7"/>
      <c r="O587" s="7"/>
      <c r="P587" s="7"/>
      <c r="Q587" s="7"/>
    </row>
    <row r="588">
      <c r="C588" s="7"/>
      <c r="D588" s="7"/>
      <c r="E588" s="7"/>
      <c r="F588" s="7"/>
      <c r="G588" s="7"/>
      <c r="M588" s="7"/>
      <c r="N588" s="7"/>
      <c r="O588" s="7"/>
      <c r="P588" s="7"/>
      <c r="Q588" s="7"/>
    </row>
    <row r="589">
      <c r="C589" s="7"/>
      <c r="D589" s="7"/>
      <c r="E589" s="7"/>
      <c r="F589" s="7"/>
      <c r="G589" s="7"/>
      <c r="M589" s="7"/>
      <c r="N589" s="7"/>
      <c r="O589" s="7"/>
      <c r="P589" s="7"/>
      <c r="Q589" s="7"/>
    </row>
    <row r="590">
      <c r="C590" s="7"/>
      <c r="D590" s="7"/>
      <c r="E590" s="7"/>
      <c r="F590" s="7"/>
      <c r="G590" s="7"/>
      <c r="M590" s="7"/>
      <c r="N590" s="7"/>
      <c r="O590" s="7"/>
      <c r="P590" s="7"/>
      <c r="Q590" s="7"/>
    </row>
    <row r="591">
      <c r="C591" s="7"/>
      <c r="D591" s="7"/>
      <c r="E591" s="7"/>
      <c r="F591" s="7"/>
      <c r="G591" s="7"/>
      <c r="M591" s="7"/>
      <c r="N591" s="7"/>
      <c r="O591" s="7"/>
      <c r="P591" s="7"/>
      <c r="Q591" s="7"/>
    </row>
    <row r="592">
      <c r="C592" s="7"/>
      <c r="D592" s="7"/>
      <c r="E592" s="7"/>
      <c r="F592" s="7"/>
      <c r="G592" s="7"/>
      <c r="M592" s="7"/>
      <c r="N592" s="7"/>
      <c r="O592" s="7"/>
      <c r="P592" s="7"/>
      <c r="Q592" s="7"/>
    </row>
    <row r="593">
      <c r="C593" s="7"/>
      <c r="D593" s="7"/>
      <c r="E593" s="7"/>
      <c r="F593" s="7"/>
      <c r="G593" s="7"/>
      <c r="M593" s="7"/>
      <c r="N593" s="7"/>
      <c r="O593" s="7"/>
      <c r="P593" s="7"/>
      <c r="Q593" s="7"/>
    </row>
    <row r="594">
      <c r="C594" s="7"/>
      <c r="D594" s="7"/>
      <c r="E594" s="7"/>
      <c r="F594" s="7"/>
      <c r="G594" s="7"/>
      <c r="M594" s="7"/>
      <c r="N594" s="7"/>
      <c r="O594" s="7"/>
      <c r="P594" s="7"/>
      <c r="Q594" s="7"/>
    </row>
    <row r="595">
      <c r="C595" s="7"/>
      <c r="D595" s="7"/>
      <c r="E595" s="7"/>
      <c r="F595" s="7"/>
      <c r="G595" s="7"/>
      <c r="M595" s="7"/>
      <c r="N595" s="7"/>
      <c r="O595" s="7"/>
      <c r="P595" s="7"/>
      <c r="Q595" s="7"/>
    </row>
    <row r="596">
      <c r="C596" s="7"/>
      <c r="D596" s="7"/>
      <c r="E596" s="7"/>
      <c r="F596" s="7"/>
      <c r="G596" s="7"/>
      <c r="M596" s="7"/>
      <c r="N596" s="7"/>
      <c r="O596" s="7"/>
      <c r="P596" s="7"/>
      <c r="Q596" s="7"/>
    </row>
    <row r="597">
      <c r="C597" s="7"/>
      <c r="D597" s="7"/>
      <c r="E597" s="7"/>
      <c r="F597" s="7"/>
      <c r="G597" s="7"/>
      <c r="M597" s="7"/>
      <c r="N597" s="7"/>
      <c r="O597" s="7"/>
      <c r="P597" s="7"/>
      <c r="Q597" s="7"/>
    </row>
    <row r="598">
      <c r="C598" s="7"/>
      <c r="D598" s="7"/>
      <c r="E598" s="7"/>
      <c r="F598" s="7"/>
      <c r="G598" s="7"/>
      <c r="M598" s="7"/>
      <c r="N598" s="7"/>
      <c r="O598" s="7"/>
      <c r="P598" s="7"/>
      <c r="Q598" s="7"/>
    </row>
    <row r="599">
      <c r="C599" s="7"/>
      <c r="D599" s="7"/>
      <c r="E599" s="7"/>
      <c r="F599" s="7"/>
      <c r="G599" s="7"/>
      <c r="M599" s="7"/>
      <c r="N599" s="7"/>
      <c r="O599" s="7"/>
      <c r="P599" s="7"/>
      <c r="Q599" s="7"/>
    </row>
    <row r="600">
      <c r="C600" s="7"/>
      <c r="D600" s="7"/>
      <c r="E600" s="7"/>
      <c r="F600" s="7"/>
      <c r="G600" s="7"/>
      <c r="M600" s="7"/>
      <c r="N600" s="7"/>
      <c r="O600" s="7"/>
      <c r="P600" s="7"/>
      <c r="Q600" s="7"/>
    </row>
    <row r="601">
      <c r="C601" s="7"/>
      <c r="D601" s="7"/>
      <c r="E601" s="7"/>
      <c r="F601" s="7"/>
      <c r="G601" s="7"/>
      <c r="M601" s="7"/>
      <c r="N601" s="7"/>
      <c r="O601" s="7"/>
      <c r="P601" s="7"/>
      <c r="Q601" s="7"/>
    </row>
    <row r="602">
      <c r="C602" s="7"/>
      <c r="D602" s="7"/>
      <c r="E602" s="7"/>
      <c r="F602" s="7"/>
      <c r="G602" s="7"/>
      <c r="M602" s="7"/>
      <c r="N602" s="7"/>
      <c r="O602" s="7"/>
      <c r="P602" s="7"/>
      <c r="Q602" s="7"/>
    </row>
    <row r="603">
      <c r="C603" s="7"/>
      <c r="D603" s="7"/>
      <c r="E603" s="7"/>
      <c r="F603" s="7"/>
      <c r="G603" s="7"/>
      <c r="M603" s="7"/>
      <c r="N603" s="7"/>
      <c r="O603" s="7"/>
      <c r="P603" s="7"/>
      <c r="Q603" s="7"/>
    </row>
    <row r="604">
      <c r="C604" s="7"/>
      <c r="D604" s="7"/>
      <c r="E604" s="7"/>
      <c r="F604" s="7"/>
      <c r="G604" s="7"/>
      <c r="M604" s="7"/>
      <c r="N604" s="7"/>
      <c r="O604" s="7"/>
      <c r="P604" s="7"/>
      <c r="Q604" s="7"/>
    </row>
    <row r="605">
      <c r="C605" s="7"/>
      <c r="D605" s="7"/>
      <c r="E605" s="7"/>
      <c r="F605" s="7"/>
      <c r="G605" s="7"/>
      <c r="M605" s="7"/>
      <c r="N605" s="7"/>
      <c r="O605" s="7"/>
      <c r="P605" s="7"/>
      <c r="Q605" s="7"/>
    </row>
    <row r="606">
      <c r="C606" s="7"/>
      <c r="D606" s="7"/>
      <c r="E606" s="7"/>
      <c r="F606" s="7"/>
      <c r="G606" s="7"/>
      <c r="M606" s="7"/>
      <c r="N606" s="7"/>
      <c r="O606" s="7"/>
      <c r="P606" s="7"/>
      <c r="Q606" s="7"/>
    </row>
    <row r="607">
      <c r="C607" s="7"/>
      <c r="D607" s="7"/>
      <c r="E607" s="7"/>
      <c r="F607" s="7"/>
      <c r="G607" s="7"/>
      <c r="M607" s="7"/>
      <c r="N607" s="7"/>
      <c r="O607" s="7"/>
      <c r="P607" s="7"/>
      <c r="Q607" s="7"/>
    </row>
    <row r="608">
      <c r="C608" s="7"/>
      <c r="D608" s="7"/>
      <c r="E608" s="7"/>
      <c r="F608" s="7"/>
      <c r="G608" s="7"/>
      <c r="M608" s="7"/>
      <c r="N608" s="7"/>
      <c r="O608" s="7"/>
      <c r="P608" s="7"/>
      <c r="Q608" s="7"/>
    </row>
    <row r="609">
      <c r="C609" s="7"/>
      <c r="D609" s="7"/>
      <c r="E609" s="7"/>
      <c r="F609" s="7"/>
      <c r="G609" s="7"/>
      <c r="M609" s="7"/>
      <c r="N609" s="7"/>
      <c r="O609" s="7"/>
      <c r="P609" s="7"/>
      <c r="Q609" s="7"/>
    </row>
    <row r="610">
      <c r="C610" s="7"/>
      <c r="D610" s="7"/>
      <c r="E610" s="7"/>
      <c r="F610" s="7"/>
      <c r="G610" s="7"/>
      <c r="M610" s="7"/>
      <c r="N610" s="7"/>
      <c r="O610" s="7"/>
      <c r="P610" s="7"/>
      <c r="Q610" s="7"/>
    </row>
    <row r="611">
      <c r="C611" s="7"/>
      <c r="D611" s="7"/>
      <c r="E611" s="7"/>
      <c r="F611" s="7"/>
      <c r="G611" s="7"/>
      <c r="M611" s="7"/>
      <c r="N611" s="7"/>
      <c r="O611" s="7"/>
      <c r="P611" s="7"/>
      <c r="Q611" s="7"/>
    </row>
    <row r="612">
      <c r="C612" s="7"/>
      <c r="D612" s="7"/>
      <c r="E612" s="7"/>
      <c r="F612" s="7"/>
      <c r="G612" s="7"/>
      <c r="M612" s="7"/>
      <c r="N612" s="7"/>
      <c r="O612" s="7"/>
      <c r="P612" s="7"/>
      <c r="Q612" s="7"/>
    </row>
    <row r="613">
      <c r="C613" s="7"/>
      <c r="D613" s="7"/>
      <c r="E613" s="7"/>
      <c r="F613" s="7"/>
      <c r="G613" s="7"/>
      <c r="M613" s="7"/>
      <c r="N613" s="7"/>
      <c r="O613" s="7"/>
      <c r="P613" s="7"/>
      <c r="Q613" s="7"/>
    </row>
    <row r="614">
      <c r="C614" s="7"/>
      <c r="D614" s="7"/>
      <c r="E614" s="7"/>
      <c r="F614" s="7"/>
      <c r="G614" s="7"/>
      <c r="M614" s="7"/>
      <c r="N614" s="7"/>
      <c r="O614" s="7"/>
      <c r="P614" s="7"/>
      <c r="Q614" s="7"/>
    </row>
    <row r="615">
      <c r="C615" s="7"/>
      <c r="D615" s="7"/>
      <c r="E615" s="7"/>
      <c r="F615" s="7"/>
      <c r="G615" s="7"/>
      <c r="M615" s="7"/>
      <c r="N615" s="7"/>
      <c r="O615" s="7"/>
      <c r="P615" s="7"/>
      <c r="Q615" s="7"/>
    </row>
    <row r="616">
      <c r="C616" s="7"/>
      <c r="D616" s="7"/>
      <c r="E616" s="7"/>
      <c r="F616" s="7"/>
      <c r="G616" s="7"/>
      <c r="M616" s="7"/>
      <c r="N616" s="7"/>
      <c r="O616" s="7"/>
      <c r="P616" s="7"/>
      <c r="Q616" s="7"/>
    </row>
    <row r="617">
      <c r="C617" s="7"/>
      <c r="D617" s="7"/>
      <c r="E617" s="7"/>
      <c r="F617" s="7"/>
      <c r="G617" s="7"/>
      <c r="M617" s="7"/>
      <c r="N617" s="7"/>
      <c r="O617" s="7"/>
      <c r="P617" s="7"/>
      <c r="Q617" s="7"/>
    </row>
    <row r="618">
      <c r="C618" s="7"/>
      <c r="D618" s="7"/>
      <c r="E618" s="7"/>
      <c r="F618" s="7"/>
      <c r="G618" s="7"/>
      <c r="M618" s="7"/>
      <c r="N618" s="7"/>
      <c r="O618" s="7"/>
      <c r="P618" s="7"/>
      <c r="Q618" s="7"/>
    </row>
    <row r="619">
      <c r="C619" s="7"/>
      <c r="D619" s="7"/>
      <c r="E619" s="7"/>
      <c r="F619" s="7"/>
      <c r="G619" s="7"/>
      <c r="M619" s="7"/>
      <c r="N619" s="7"/>
      <c r="O619" s="7"/>
      <c r="P619" s="7"/>
      <c r="Q619" s="7"/>
    </row>
    <row r="620">
      <c r="C620" s="7"/>
      <c r="D620" s="7"/>
      <c r="E620" s="7"/>
      <c r="F620" s="7"/>
      <c r="G620" s="7"/>
      <c r="M620" s="7"/>
      <c r="N620" s="7"/>
      <c r="O620" s="7"/>
      <c r="P620" s="7"/>
      <c r="Q620" s="7"/>
    </row>
    <row r="621">
      <c r="C621" s="7"/>
      <c r="D621" s="7"/>
      <c r="E621" s="7"/>
      <c r="F621" s="7"/>
      <c r="G621" s="7"/>
      <c r="M621" s="7"/>
      <c r="N621" s="7"/>
      <c r="O621" s="7"/>
      <c r="P621" s="7"/>
      <c r="Q621" s="7"/>
    </row>
    <row r="622">
      <c r="C622" s="7"/>
      <c r="D622" s="7"/>
      <c r="E622" s="7"/>
      <c r="F622" s="7"/>
      <c r="G622" s="7"/>
      <c r="M622" s="7"/>
      <c r="N622" s="7"/>
      <c r="O622" s="7"/>
      <c r="P622" s="7"/>
      <c r="Q622" s="7"/>
    </row>
    <row r="623">
      <c r="C623" s="7"/>
      <c r="D623" s="7"/>
      <c r="E623" s="7"/>
      <c r="F623" s="7"/>
      <c r="G623" s="7"/>
      <c r="M623" s="7"/>
      <c r="N623" s="7"/>
      <c r="O623" s="7"/>
      <c r="P623" s="7"/>
      <c r="Q623" s="7"/>
    </row>
    <row r="624">
      <c r="C624" s="7"/>
      <c r="D624" s="7"/>
      <c r="E624" s="7"/>
      <c r="F624" s="7"/>
      <c r="G624" s="7"/>
      <c r="M624" s="7"/>
      <c r="N624" s="7"/>
      <c r="O624" s="7"/>
      <c r="P624" s="7"/>
      <c r="Q624" s="7"/>
    </row>
    <row r="625">
      <c r="C625" s="7"/>
      <c r="D625" s="7"/>
      <c r="E625" s="7"/>
      <c r="F625" s="7"/>
      <c r="G625" s="7"/>
      <c r="M625" s="7"/>
      <c r="N625" s="7"/>
      <c r="O625" s="7"/>
      <c r="P625" s="7"/>
      <c r="Q625" s="7"/>
    </row>
    <row r="626">
      <c r="C626" s="7"/>
      <c r="D626" s="7"/>
      <c r="E626" s="7"/>
      <c r="F626" s="7"/>
      <c r="G626" s="7"/>
      <c r="M626" s="7"/>
      <c r="N626" s="7"/>
      <c r="O626" s="7"/>
      <c r="P626" s="7"/>
      <c r="Q626" s="7"/>
    </row>
    <row r="627">
      <c r="C627" s="7"/>
      <c r="D627" s="7"/>
      <c r="E627" s="7"/>
      <c r="F627" s="7"/>
      <c r="G627" s="7"/>
      <c r="M627" s="7"/>
      <c r="N627" s="7"/>
      <c r="O627" s="7"/>
      <c r="P627" s="7"/>
      <c r="Q627" s="7"/>
    </row>
    <row r="628">
      <c r="C628" s="7"/>
      <c r="D628" s="7"/>
      <c r="E628" s="7"/>
      <c r="F628" s="7"/>
      <c r="G628" s="7"/>
      <c r="M628" s="7"/>
      <c r="N628" s="7"/>
      <c r="O628" s="7"/>
      <c r="P628" s="7"/>
      <c r="Q628" s="7"/>
    </row>
    <row r="629">
      <c r="C629" s="7"/>
      <c r="D629" s="7"/>
      <c r="E629" s="7"/>
      <c r="F629" s="7"/>
      <c r="G629" s="7"/>
      <c r="M629" s="7"/>
      <c r="N629" s="7"/>
      <c r="O629" s="7"/>
      <c r="P629" s="7"/>
      <c r="Q629" s="7"/>
    </row>
    <row r="630">
      <c r="C630" s="7"/>
      <c r="D630" s="7"/>
      <c r="E630" s="7"/>
      <c r="F630" s="7"/>
      <c r="G630" s="7"/>
      <c r="M630" s="7"/>
      <c r="N630" s="7"/>
      <c r="O630" s="7"/>
      <c r="P630" s="7"/>
      <c r="Q630" s="7"/>
    </row>
    <row r="631">
      <c r="C631" s="7"/>
      <c r="D631" s="7"/>
      <c r="E631" s="7"/>
      <c r="F631" s="7"/>
      <c r="G631" s="7"/>
      <c r="M631" s="7"/>
      <c r="N631" s="7"/>
      <c r="O631" s="7"/>
      <c r="P631" s="7"/>
      <c r="Q631" s="7"/>
    </row>
    <row r="632">
      <c r="C632" s="7"/>
      <c r="D632" s="7"/>
      <c r="E632" s="7"/>
      <c r="F632" s="7"/>
      <c r="G632" s="7"/>
      <c r="M632" s="7"/>
      <c r="N632" s="7"/>
      <c r="O632" s="7"/>
      <c r="P632" s="7"/>
      <c r="Q632" s="7"/>
    </row>
    <row r="633">
      <c r="C633" s="7"/>
      <c r="D633" s="7"/>
      <c r="E633" s="7"/>
      <c r="F633" s="7"/>
      <c r="G633" s="7"/>
      <c r="M633" s="7"/>
      <c r="N633" s="7"/>
      <c r="O633" s="7"/>
      <c r="P633" s="7"/>
      <c r="Q633" s="7"/>
    </row>
    <row r="634">
      <c r="C634" s="7"/>
      <c r="D634" s="7"/>
      <c r="E634" s="7"/>
      <c r="F634" s="7"/>
      <c r="G634" s="7"/>
      <c r="M634" s="7"/>
      <c r="N634" s="7"/>
      <c r="O634" s="7"/>
      <c r="P634" s="7"/>
      <c r="Q634" s="7"/>
    </row>
    <row r="635">
      <c r="C635" s="7"/>
      <c r="D635" s="7"/>
      <c r="E635" s="7"/>
      <c r="F635" s="7"/>
      <c r="G635" s="7"/>
      <c r="M635" s="7"/>
      <c r="N635" s="7"/>
      <c r="O635" s="7"/>
      <c r="P635" s="7"/>
      <c r="Q635" s="7"/>
    </row>
    <row r="636">
      <c r="C636" s="7"/>
      <c r="D636" s="7"/>
      <c r="E636" s="7"/>
      <c r="F636" s="7"/>
      <c r="G636" s="7"/>
      <c r="M636" s="7"/>
      <c r="N636" s="7"/>
      <c r="O636" s="7"/>
      <c r="P636" s="7"/>
      <c r="Q636" s="7"/>
    </row>
    <row r="637">
      <c r="C637" s="7"/>
      <c r="D637" s="7"/>
      <c r="E637" s="7"/>
      <c r="F637" s="7"/>
      <c r="G637" s="7"/>
      <c r="M637" s="7"/>
      <c r="N637" s="7"/>
      <c r="O637" s="7"/>
      <c r="P637" s="7"/>
      <c r="Q637" s="7"/>
    </row>
    <row r="638">
      <c r="C638" s="7"/>
      <c r="D638" s="7"/>
      <c r="E638" s="7"/>
      <c r="F638" s="7"/>
      <c r="G638" s="7"/>
      <c r="M638" s="7"/>
      <c r="N638" s="7"/>
      <c r="O638" s="7"/>
      <c r="P638" s="7"/>
      <c r="Q638" s="7"/>
    </row>
    <row r="639">
      <c r="C639" s="7"/>
      <c r="D639" s="7"/>
      <c r="E639" s="7"/>
      <c r="F639" s="7"/>
      <c r="G639" s="7"/>
      <c r="M639" s="7"/>
      <c r="N639" s="7"/>
      <c r="O639" s="7"/>
      <c r="P639" s="7"/>
      <c r="Q639" s="7"/>
    </row>
    <row r="640">
      <c r="C640" s="7"/>
      <c r="D640" s="7"/>
      <c r="E640" s="7"/>
      <c r="F640" s="7"/>
      <c r="G640" s="7"/>
      <c r="M640" s="7"/>
      <c r="N640" s="7"/>
      <c r="O640" s="7"/>
      <c r="P640" s="7"/>
      <c r="Q640" s="7"/>
    </row>
    <row r="641">
      <c r="C641" s="7"/>
      <c r="D641" s="7"/>
      <c r="E641" s="7"/>
      <c r="F641" s="7"/>
      <c r="G641" s="7"/>
      <c r="M641" s="7"/>
      <c r="N641" s="7"/>
      <c r="O641" s="7"/>
      <c r="P641" s="7"/>
      <c r="Q641" s="7"/>
    </row>
    <row r="642">
      <c r="C642" s="7"/>
      <c r="D642" s="7"/>
      <c r="E642" s="7"/>
      <c r="F642" s="7"/>
      <c r="G642" s="7"/>
      <c r="M642" s="7"/>
      <c r="N642" s="7"/>
      <c r="O642" s="7"/>
      <c r="P642" s="7"/>
      <c r="Q642" s="7"/>
    </row>
    <row r="643">
      <c r="C643" s="7"/>
      <c r="D643" s="7"/>
      <c r="E643" s="7"/>
      <c r="F643" s="7"/>
      <c r="G643" s="7"/>
      <c r="M643" s="7"/>
      <c r="N643" s="7"/>
      <c r="O643" s="7"/>
      <c r="P643" s="7"/>
      <c r="Q643" s="7"/>
    </row>
    <row r="644">
      <c r="C644" s="7"/>
      <c r="D644" s="7"/>
      <c r="E644" s="7"/>
      <c r="F644" s="7"/>
      <c r="G644" s="7"/>
      <c r="M644" s="7"/>
      <c r="N644" s="7"/>
      <c r="O644" s="7"/>
      <c r="P644" s="7"/>
      <c r="Q644" s="7"/>
    </row>
    <row r="645">
      <c r="C645" s="7"/>
      <c r="D645" s="7"/>
      <c r="E645" s="7"/>
      <c r="F645" s="7"/>
      <c r="G645" s="7"/>
      <c r="M645" s="7"/>
      <c r="N645" s="7"/>
      <c r="O645" s="7"/>
      <c r="P645" s="7"/>
      <c r="Q645" s="7"/>
    </row>
    <row r="646">
      <c r="C646" s="7"/>
      <c r="D646" s="7"/>
      <c r="E646" s="7"/>
      <c r="F646" s="7"/>
      <c r="G646" s="7"/>
      <c r="M646" s="7"/>
      <c r="N646" s="7"/>
      <c r="O646" s="7"/>
      <c r="P646" s="7"/>
      <c r="Q646" s="7"/>
    </row>
    <row r="647">
      <c r="C647" s="7"/>
      <c r="D647" s="7"/>
      <c r="E647" s="7"/>
      <c r="F647" s="7"/>
      <c r="G647" s="7"/>
      <c r="M647" s="7"/>
      <c r="N647" s="7"/>
      <c r="O647" s="7"/>
      <c r="P647" s="7"/>
      <c r="Q647" s="7"/>
    </row>
    <row r="648">
      <c r="C648" s="7"/>
      <c r="D648" s="7"/>
      <c r="E648" s="7"/>
      <c r="F648" s="7"/>
      <c r="G648" s="7"/>
      <c r="M648" s="7"/>
      <c r="N648" s="7"/>
      <c r="O648" s="7"/>
      <c r="P648" s="7"/>
      <c r="Q648" s="7"/>
    </row>
    <row r="649">
      <c r="C649" s="7"/>
      <c r="D649" s="7"/>
      <c r="E649" s="7"/>
      <c r="F649" s="7"/>
      <c r="G649" s="7"/>
      <c r="M649" s="7"/>
      <c r="N649" s="7"/>
      <c r="O649" s="7"/>
      <c r="P649" s="7"/>
      <c r="Q649" s="7"/>
    </row>
    <row r="650">
      <c r="C650" s="7"/>
      <c r="D650" s="7"/>
      <c r="E650" s="7"/>
      <c r="F650" s="7"/>
      <c r="G650" s="7"/>
      <c r="M650" s="7"/>
      <c r="N650" s="7"/>
      <c r="O650" s="7"/>
      <c r="P650" s="7"/>
      <c r="Q650" s="7"/>
    </row>
    <row r="651">
      <c r="C651" s="7"/>
      <c r="D651" s="7"/>
      <c r="E651" s="7"/>
      <c r="F651" s="7"/>
      <c r="G651" s="7"/>
      <c r="M651" s="7"/>
      <c r="N651" s="7"/>
      <c r="O651" s="7"/>
      <c r="P651" s="7"/>
      <c r="Q651" s="7"/>
    </row>
    <row r="652">
      <c r="C652" s="7"/>
      <c r="D652" s="7"/>
      <c r="E652" s="7"/>
      <c r="F652" s="7"/>
      <c r="G652" s="7"/>
      <c r="M652" s="7"/>
      <c r="N652" s="7"/>
      <c r="O652" s="7"/>
      <c r="P652" s="7"/>
      <c r="Q652" s="7"/>
    </row>
    <row r="653">
      <c r="C653" s="7"/>
      <c r="D653" s="7"/>
      <c r="E653" s="7"/>
      <c r="F653" s="7"/>
      <c r="G653" s="7"/>
      <c r="M653" s="7"/>
      <c r="N653" s="7"/>
      <c r="O653" s="7"/>
      <c r="P653" s="7"/>
      <c r="Q653" s="7"/>
    </row>
    <row r="654">
      <c r="C654" s="7"/>
      <c r="D654" s="7"/>
      <c r="E654" s="7"/>
      <c r="F654" s="7"/>
      <c r="G654" s="7"/>
      <c r="M654" s="7"/>
      <c r="N654" s="7"/>
      <c r="O654" s="7"/>
      <c r="P654" s="7"/>
      <c r="Q654" s="7"/>
    </row>
    <row r="655">
      <c r="C655" s="7"/>
      <c r="D655" s="7"/>
      <c r="E655" s="7"/>
      <c r="F655" s="7"/>
      <c r="G655" s="7"/>
      <c r="M655" s="7"/>
      <c r="N655" s="7"/>
      <c r="O655" s="7"/>
      <c r="P655" s="7"/>
      <c r="Q655" s="7"/>
    </row>
    <row r="656">
      <c r="C656" s="7"/>
      <c r="D656" s="7"/>
      <c r="E656" s="7"/>
      <c r="F656" s="7"/>
      <c r="G656" s="7"/>
      <c r="M656" s="7"/>
      <c r="N656" s="7"/>
      <c r="O656" s="7"/>
      <c r="P656" s="7"/>
      <c r="Q656" s="7"/>
    </row>
    <row r="657">
      <c r="C657" s="7"/>
      <c r="D657" s="7"/>
      <c r="E657" s="7"/>
      <c r="F657" s="7"/>
      <c r="G657" s="7"/>
      <c r="M657" s="7"/>
      <c r="N657" s="7"/>
      <c r="O657" s="7"/>
      <c r="P657" s="7"/>
      <c r="Q657" s="7"/>
    </row>
    <row r="658">
      <c r="C658" s="7"/>
      <c r="D658" s="7"/>
      <c r="E658" s="7"/>
      <c r="F658" s="7"/>
      <c r="G658" s="7"/>
      <c r="M658" s="7"/>
      <c r="N658" s="7"/>
      <c r="O658" s="7"/>
      <c r="P658" s="7"/>
      <c r="Q658" s="7"/>
    </row>
    <row r="659">
      <c r="C659" s="7"/>
      <c r="D659" s="7"/>
      <c r="E659" s="7"/>
      <c r="F659" s="7"/>
      <c r="G659" s="7"/>
      <c r="M659" s="7"/>
      <c r="N659" s="7"/>
      <c r="O659" s="7"/>
      <c r="P659" s="7"/>
      <c r="Q659" s="7"/>
    </row>
    <row r="660">
      <c r="C660" s="7"/>
      <c r="D660" s="7"/>
      <c r="E660" s="7"/>
      <c r="F660" s="7"/>
      <c r="G660" s="7"/>
      <c r="M660" s="7"/>
      <c r="N660" s="7"/>
      <c r="O660" s="7"/>
      <c r="P660" s="7"/>
      <c r="Q660" s="7"/>
    </row>
    <row r="661">
      <c r="C661" s="7"/>
      <c r="D661" s="7"/>
      <c r="E661" s="7"/>
      <c r="F661" s="7"/>
      <c r="G661" s="7"/>
      <c r="M661" s="7"/>
      <c r="N661" s="7"/>
      <c r="O661" s="7"/>
      <c r="P661" s="7"/>
      <c r="Q661" s="7"/>
    </row>
    <row r="662">
      <c r="C662" s="7"/>
      <c r="D662" s="7"/>
      <c r="E662" s="7"/>
      <c r="F662" s="7"/>
      <c r="G662" s="7"/>
      <c r="M662" s="7"/>
      <c r="N662" s="7"/>
      <c r="O662" s="7"/>
      <c r="P662" s="7"/>
      <c r="Q662" s="7"/>
    </row>
    <row r="663">
      <c r="C663" s="7"/>
      <c r="D663" s="7"/>
      <c r="E663" s="7"/>
      <c r="F663" s="7"/>
      <c r="G663" s="7"/>
      <c r="M663" s="7"/>
      <c r="N663" s="7"/>
      <c r="O663" s="7"/>
      <c r="P663" s="7"/>
      <c r="Q663" s="7"/>
    </row>
    <row r="664">
      <c r="C664" s="7"/>
      <c r="D664" s="7"/>
      <c r="E664" s="7"/>
      <c r="F664" s="7"/>
      <c r="G664" s="7"/>
      <c r="M664" s="7"/>
      <c r="N664" s="7"/>
      <c r="O664" s="7"/>
      <c r="P664" s="7"/>
      <c r="Q664" s="7"/>
    </row>
    <row r="665">
      <c r="C665" s="7"/>
      <c r="D665" s="7"/>
      <c r="E665" s="7"/>
      <c r="F665" s="7"/>
      <c r="G665" s="7"/>
      <c r="M665" s="7"/>
      <c r="N665" s="7"/>
      <c r="O665" s="7"/>
      <c r="P665" s="7"/>
      <c r="Q665" s="7"/>
    </row>
    <row r="666">
      <c r="C666" s="7"/>
      <c r="D666" s="7"/>
      <c r="E666" s="7"/>
      <c r="F666" s="7"/>
      <c r="G666" s="7"/>
      <c r="M666" s="7"/>
      <c r="N666" s="7"/>
      <c r="O666" s="7"/>
      <c r="P666" s="7"/>
      <c r="Q666" s="7"/>
    </row>
    <row r="667">
      <c r="C667" s="7"/>
      <c r="D667" s="7"/>
      <c r="E667" s="7"/>
      <c r="F667" s="7"/>
      <c r="G667" s="7"/>
      <c r="M667" s="7"/>
      <c r="N667" s="7"/>
      <c r="O667" s="7"/>
      <c r="P667" s="7"/>
      <c r="Q667" s="7"/>
    </row>
    <row r="668">
      <c r="C668" s="7"/>
      <c r="D668" s="7"/>
      <c r="E668" s="7"/>
      <c r="F668" s="7"/>
      <c r="G668" s="7"/>
      <c r="M668" s="7"/>
      <c r="N668" s="7"/>
      <c r="O668" s="7"/>
      <c r="P668" s="7"/>
      <c r="Q668" s="7"/>
    </row>
    <row r="669">
      <c r="C669" s="7"/>
      <c r="D669" s="7"/>
      <c r="E669" s="7"/>
      <c r="F669" s="7"/>
      <c r="G669" s="7"/>
      <c r="M669" s="7"/>
      <c r="N669" s="7"/>
      <c r="O669" s="7"/>
      <c r="P669" s="7"/>
      <c r="Q669" s="7"/>
    </row>
    <row r="670">
      <c r="C670" s="7"/>
      <c r="D670" s="7"/>
      <c r="E670" s="7"/>
      <c r="F670" s="7"/>
      <c r="G670" s="7"/>
      <c r="M670" s="7"/>
      <c r="N670" s="7"/>
      <c r="O670" s="7"/>
      <c r="P670" s="7"/>
      <c r="Q670" s="7"/>
    </row>
    <row r="671">
      <c r="C671" s="7"/>
      <c r="D671" s="7"/>
      <c r="E671" s="7"/>
      <c r="F671" s="7"/>
      <c r="G671" s="7"/>
      <c r="M671" s="7"/>
      <c r="N671" s="7"/>
      <c r="O671" s="7"/>
      <c r="P671" s="7"/>
      <c r="Q671" s="7"/>
    </row>
    <row r="672">
      <c r="C672" s="7"/>
      <c r="D672" s="7"/>
      <c r="E672" s="7"/>
      <c r="F672" s="7"/>
      <c r="G672" s="7"/>
      <c r="M672" s="7"/>
      <c r="N672" s="7"/>
      <c r="O672" s="7"/>
      <c r="P672" s="7"/>
      <c r="Q672" s="7"/>
    </row>
    <row r="673">
      <c r="C673" s="7"/>
      <c r="D673" s="7"/>
      <c r="E673" s="7"/>
      <c r="F673" s="7"/>
      <c r="G673" s="7"/>
      <c r="M673" s="7"/>
      <c r="N673" s="7"/>
      <c r="O673" s="7"/>
      <c r="P673" s="7"/>
      <c r="Q673" s="7"/>
    </row>
    <row r="674">
      <c r="C674" s="7"/>
      <c r="D674" s="7"/>
      <c r="E674" s="7"/>
      <c r="F674" s="7"/>
      <c r="G674" s="7"/>
      <c r="M674" s="7"/>
      <c r="N674" s="7"/>
      <c r="O674" s="7"/>
      <c r="P674" s="7"/>
      <c r="Q674" s="7"/>
    </row>
    <row r="675">
      <c r="C675" s="7"/>
      <c r="D675" s="7"/>
      <c r="E675" s="7"/>
      <c r="F675" s="7"/>
      <c r="G675" s="7"/>
      <c r="M675" s="7"/>
      <c r="N675" s="7"/>
      <c r="O675" s="7"/>
      <c r="P675" s="7"/>
      <c r="Q675" s="7"/>
    </row>
    <row r="676">
      <c r="C676" s="7"/>
      <c r="D676" s="7"/>
      <c r="E676" s="7"/>
      <c r="F676" s="7"/>
      <c r="G676" s="7"/>
      <c r="M676" s="7"/>
      <c r="N676" s="7"/>
      <c r="O676" s="7"/>
      <c r="P676" s="7"/>
      <c r="Q676" s="7"/>
    </row>
    <row r="677">
      <c r="C677" s="7"/>
      <c r="D677" s="7"/>
      <c r="E677" s="7"/>
      <c r="F677" s="7"/>
      <c r="G677" s="7"/>
      <c r="M677" s="7"/>
      <c r="N677" s="7"/>
      <c r="O677" s="7"/>
      <c r="P677" s="7"/>
      <c r="Q677" s="7"/>
    </row>
    <row r="678">
      <c r="C678" s="7"/>
      <c r="D678" s="7"/>
      <c r="E678" s="7"/>
      <c r="F678" s="7"/>
      <c r="G678" s="7"/>
      <c r="M678" s="7"/>
      <c r="N678" s="7"/>
      <c r="O678" s="7"/>
      <c r="P678" s="7"/>
      <c r="Q678" s="7"/>
    </row>
    <row r="679">
      <c r="C679" s="7"/>
      <c r="D679" s="7"/>
      <c r="E679" s="7"/>
      <c r="F679" s="7"/>
      <c r="G679" s="7"/>
      <c r="M679" s="7"/>
      <c r="N679" s="7"/>
      <c r="O679" s="7"/>
      <c r="P679" s="7"/>
      <c r="Q679" s="7"/>
    </row>
    <row r="680">
      <c r="C680" s="7"/>
      <c r="D680" s="7"/>
      <c r="E680" s="7"/>
      <c r="F680" s="7"/>
      <c r="G680" s="7"/>
      <c r="M680" s="7"/>
      <c r="N680" s="7"/>
      <c r="O680" s="7"/>
      <c r="P680" s="7"/>
      <c r="Q680" s="7"/>
    </row>
    <row r="681">
      <c r="C681" s="7"/>
      <c r="D681" s="7"/>
      <c r="E681" s="7"/>
      <c r="F681" s="7"/>
      <c r="G681" s="7"/>
      <c r="M681" s="7"/>
      <c r="N681" s="7"/>
      <c r="O681" s="7"/>
      <c r="P681" s="7"/>
      <c r="Q681" s="7"/>
    </row>
    <row r="682">
      <c r="C682" s="7"/>
      <c r="D682" s="7"/>
      <c r="E682" s="7"/>
      <c r="F682" s="7"/>
      <c r="G682" s="7"/>
      <c r="M682" s="7"/>
      <c r="N682" s="7"/>
      <c r="O682" s="7"/>
      <c r="P682" s="7"/>
      <c r="Q682" s="7"/>
    </row>
    <row r="683">
      <c r="C683" s="7"/>
      <c r="D683" s="7"/>
      <c r="E683" s="7"/>
      <c r="F683" s="7"/>
      <c r="G683" s="7"/>
      <c r="M683" s="7"/>
      <c r="N683" s="7"/>
      <c r="O683" s="7"/>
      <c r="P683" s="7"/>
      <c r="Q683" s="7"/>
    </row>
    <row r="684">
      <c r="C684" s="7"/>
      <c r="D684" s="7"/>
      <c r="E684" s="7"/>
      <c r="F684" s="7"/>
      <c r="G684" s="7"/>
      <c r="M684" s="7"/>
      <c r="N684" s="7"/>
      <c r="O684" s="7"/>
      <c r="P684" s="7"/>
      <c r="Q684" s="7"/>
    </row>
    <row r="685">
      <c r="C685" s="7"/>
      <c r="D685" s="7"/>
      <c r="E685" s="7"/>
      <c r="F685" s="7"/>
      <c r="G685" s="7"/>
      <c r="M685" s="7"/>
      <c r="N685" s="7"/>
      <c r="O685" s="7"/>
      <c r="P685" s="7"/>
      <c r="Q685" s="7"/>
    </row>
    <row r="686">
      <c r="C686" s="7"/>
      <c r="D686" s="7"/>
      <c r="E686" s="7"/>
      <c r="F686" s="7"/>
      <c r="G686" s="7"/>
      <c r="M686" s="7"/>
      <c r="N686" s="7"/>
      <c r="O686" s="7"/>
      <c r="P686" s="7"/>
      <c r="Q686" s="7"/>
    </row>
    <row r="687">
      <c r="C687" s="7"/>
      <c r="D687" s="7"/>
      <c r="E687" s="7"/>
      <c r="F687" s="7"/>
      <c r="G687" s="7"/>
      <c r="M687" s="7"/>
      <c r="N687" s="7"/>
      <c r="O687" s="7"/>
      <c r="P687" s="7"/>
      <c r="Q687" s="7"/>
    </row>
    <row r="688">
      <c r="C688" s="7"/>
      <c r="D688" s="7"/>
      <c r="E688" s="7"/>
      <c r="F688" s="7"/>
      <c r="G688" s="7"/>
      <c r="M688" s="7"/>
      <c r="N688" s="7"/>
      <c r="O688" s="7"/>
      <c r="P688" s="7"/>
      <c r="Q688" s="7"/>
    </row>
    <row r="689">
      <c r="C689" s="7"/>
      <c r="D689" s="7"/>
      <c r="E689" s="7"/>
      <c r="F689" s="7"/>
      <c r="G689" s="7"/>
      <c r="M689" s="7"/>
      <c r="N689" s="7"/>
      <c r="O689" s="7"/>
      <c r="P689" s="7"/>
      <c r="Q689" s="7"/>
    </row>
    <row r="690">
      <c r="C690" s="7"/>
      <c r="D690" s="7"/>
      <c r="E690" s="7"/>
      <c r="F690" s="7"/>
      <c r="G690" s="7"/>
      <c r="M690" s="7"/>
      <c r="N690" s="7"/>
      <c r="O690" s="7"/>
      <c r="P690" s="7"/>
      <c r="Q690" s="7"/>
    </row>
    <row r="691">
      <c r="C691" s="7"/>
      <c r="D691" s="7"/>
      <c r="E691" s="7"/>
      <c r="F691" s="7"/>
      <c r="G691" s="7"/>
      <c r="M691" s="7"/>
      <c r="N691" s="7"/>
      <c r="O691" s="7"/>
      <c r="P691" s="7"/>
      <c r="Q691" s="7"/>
    </row>
    <row r="692">
      <c r="C692" s="7"/>
      <c r="D692" s="7"/>
      <c r="E692" s="7"/>
      <c r="F692" s="7"/>
      <c r="G692" s="7"/>
      <c r="M692" s="7"/>
      <c r="N692" s="7"/>
      <c r="O692" s="7"/>
      <c r="P692" s="7"/>
      <c r="Q692" s="7"/>
    </row>
    <row r="693">
      <c r="C693" s="7"/>
      <c r="D693" s="7"/>
      <c r="E693" s="7"/>
      <c r="F693" s="7"/>
      <c r="G693" s="7"/>
      <c r="M693" s="7"/>
      <c r="N693" s="7"/>
      <c r="O693" s="7"/>
      <c r="P693" s="7"/>
      <c r="Q693" s="7"/>
    </row>
    <row r="694">
      <c r="C694" s="7"/>
      <c r="D694" s="7"/>
      <c r="E694" s="7"/>
      <c r="F694" s="7"/>
      <c r="G694" s="7"/>
      <c r="M694" s="7"/>
      <c r="N694" s="7"/>
      <c r="O694" s="7"/>
      <c r="P694" s="7"/>
      <c r="Q694" s="7"/>
    </row>
    <row r="695">
      <c r="C695" s="7"/>
      <c r="D695" s="7"/>
      <c r="E695" s="7"/>
      <c r="F695" s="7"/>
      <c r="G695" s="7"/>
      <c r="M695" s="7"/>
      <c r="N695" s="7"/>
      <c r="O695" s="7"/>
      <c r="P695" s="7"/>
      <c r="Q695" s="7"/>
    </row>
    <row r="696">
      <c r="C696" s="7"/>
      <c r="D696" s="7"/>
      <c r="E696" s="7"/>
      <c r="F696" s="7"/>
      <c r="G696" s="7"/>
      <c r="M696" s="7"/>
      <c r="N696" s="7"/>
      <c r="O696" s="7"/>
      <c r="P696" s="7"/>
      <c r="Q696" s="7"/>
    </row>
    <row r="697">
      <c r="C697" s="7"/>
      <c r="D697" s="7"/>
      <c r="E697" s="7"/>
      <c r="F697" s="7"/>
      <c r="G697" s="7"/>
      <c r="M697" s="7"/>
      <c r="N697" s="7"/>
      <c r="O697" s="7"/>
      <c r="P697" s="7"/>
      <c r="Q697" s="7"/>
    </row>
    <row r="698">
      <c r="C698" s="7"/>
      <c r="D698" s="7"/>
      <c r="E698" s="7"/>
      <c r="F698" s="7"/>
      <c r="G698" s="7"/>
      <c r="M698" s="7"/>
      <c r="N698" s="7"/>
      <c r="O698" s="7"/>
      <c r="P698" s="7"/>
      <c r="Q698" s="7"/>
    </row>
    <row r="699">
      <c r="C699" s="7"/>
      <c r="D699" s="7"/>
      <c r="E699" s="7"/>
      <c r="F699" s="7"/>
      <c r="G699" s="7"/>
      <c r="M699" s="7"/>
      <c r="N699" s="7"/>
      <c r="O699" s="7"/>
      <c r="P699" s="7"/>
      <c r="Q699" s="7"/>
    </row>
    <row r="700">
      <c r="C700" s="7"/>
      <c r="D700" s="7"/>
      <c r="E700" s="7"/>
      <c r="F700" s="7"/>
      <c r="G700" s="7"/>
      <c r="M700" s="7"/>
      <c r="N700" s="7"/>
      <c r="O700" s="7"/>
      <c r="P700" s="7"/>
      <c r="Q700" s="7"/>
    </row>
    <row r="701">
      <c r="C701" s="7"/>
      <c r="D701" s="7"/>
      <c r="E701" s="7"/>
      <c r="F701" s="7"/>
      <c r="G701" s="7"/>
      <c r="M701" s="7"/>
      <c r="N701" s="7"/>
      <c r="O701" s="7"/>
      <c r="P701" s="7"/>
      <c r="Q701" s="7"/>
    </row>
    <row r="702">
      <c r="C702" s="7"/>
      <c r="D702" s="7"/>
      <c r="E702" s="7"/>
      <c r="F702" s="7"/>
      <c r="G702" s="7"/>
      <c r="M702" s="7"/>
      <c r="N702" s="7"/>
      <c r="O702" s="7"/>
      <c r="P702" s="7"/>
      <c r="Q702" s="7"/>
    </row>
    <row r="703">
      <c r="C703" s="7"/>
      <c r="D703" s="7"/>
      <c r="E703" s="7"/>
      <c r="F703" s="7"/>
      <c r="G703" s="7"/>
      <c r="M703" s="7"/>
      <c r="N703" s="7"/>
      <c r="O703" s="7"/>
      <c r="P703" s="7"/>
      <c r="Q703" s="7"/>
    </row>
    <row r="704">
      <c r="C704" s="7"/>
      <c r="D704" s="7"/>
      <c r="E704" s="7"/>
      <c r="F704" s="7"/>
      <c r="G704" s="7"/>
      <c r="M704" s="7"/>
      <c r="N704" s="7"/>
      <c r="O704" s="7"/>
      <c r="P704" s="7"/>
      <c r="Q704" s="7"/>
    </row>
    <row r="705">
      <c r="C705" s="7"/>
      <c r="D705" s="7"/>
      <c r="E705" s="7"/>
      <c r="F705" s="7"/>
      <c r="G705" s="7"/>
      <c r="M705" s="7"/>
      <c r="N705" s="7"/>
      <c r="O705" s="7"/>
      <c r="P705" s="7"/>
      <c r="Q705" s="7"/>
    </row>
    <row r="706">
      <c r="C706" s="7"/>
      <c r="D706" s="7"/>
      <c r="E706" s="7"/>
      <c r="F706" s="7"/>
      <c r="G706" s="7"/>
      <c r="M706" s="7"/>
      <c r="N706" s="7"/>
      <c r="O706" s="7"/>
      <c r="P706" s="7"/>
      <c r="Q706" s="7"/>
    </row>
    <row r="707">
      <c r="C707" s="7"/>
      <c r="D707" s="7"/>
      <c r="E707" s="7"/>
      <c r="F707" s="7"/>
      <c r="G707" s="7"/>
      <c r="M707" s="7"/>
      <c r="N707" s="7"/>
      <c r="O707" s="7"/>
      <c r="P707" s="7"/>
      <c r="Q707" s="7"/>
    </row>
    <row r="708">
      <c r="C708" s="7"/>
      <c r="D708" s="7"/>
      <c r="E708" s="7"/>
      <c r="F708" s="7"/>
      <c r="G708" s="7"/>
      <c r="M708" s="7"/>
      <c r="N708" s="7"/>
      <c r="O708" s="7"/>
      <c r="P708" s="7"/>
      <c r="Q708" s="7"/>
    </row>
    <row r="709">
      <c r="C709" s="7"/>
      <c r="D709" s="7"/>
      <c r="E709" s="7"/>
      <c r="F709" s="7"/>
      <c r="G709" s="7"/>
      <c r="M709" s="7"/>
      <c r="N709" s="7"/>
      <c r="O709" s="7"/>
      <c r="P709" s="7"/>
      <c r="Q709" s="7"/>
    </row>
    <row r="710">
      <c r="C710" s="7"/>
      <c r="D710" s="7"/>
      <c r="E710" s="7"/>
      <c r="F710" s="7"/>
      <c r="G710" s="7"/>
      <c r="M710" s="7"/>
      <c r="N710" s="7"/>
      <c r="O710" s="7"/>
      <c r="P710" s="7"/>
      <c r="Q710" s="7"/>
    </row>
    <row r="711">
      <c r="C711" s="7"/>
      <c r="D711" s="7"/>
      <c r="E711" s="7"/>
      <c r="F711" s="7"/>
      <c r="G711" s="7"/>
      <c r="M711" s="7"/>
      <c r="N711" s="7"/>
      <c r="O711" s="7"/>
      <c r="P711" s="7"/>
      <c r="Q711" s="7"/>
    </row>
    <row r="712">
      <c r="C712" s="7"/>
      <c r="D712" s="7"/>
      <c r="E712" s="7"/>
      <c r="F712" s="7"/>
      <c r="G712" s="7"/>
      <c r="M712" s="7"/>
      <c r="N712" s="7"/>
      <c r="O712" s="7"/>
      <c r="P712" s="7"/>
      <c r="Q712" s="7"/>
    </row>
    <row r="713">
      <c r="C713" s="7"/>
      <c r="D713" s="7"/>
      <c r="E713" s="7"/>
      <c r="F713" s="7"/>
      <c r="G713" s="7"/>
      <c r="M713" s="7"/>
      <c r="N713" s="7"/>
      <c r="O713" s="7"/>
      <c r="P713" s="7"/>
      <c r="Q713" s="7"/>
    </row>
    <row r="714">
      <c r="C714" s="7"/>
      <c r="D714" s="7"/>
      <c r="E714" s="7"/>
      <c r="F714" s="7"/>
      <c r="G714" s="7"/>
      <c r="M714" s="7"/>
      <c r="N714" s="7"/>
      <c r="O714" s="7"/>
      <c r="P714" s="7"/>
      <c r="Q714" s="7"/>
    </row>
    <row r="715">
      <c r="C715" s="7"/>
      <c r="D715" s="7"/>
      <c r="E715" s="7"/>
      <c r="F715" s="7"/>
      <c r="G715" s="7"/>
      <c r="M715" s="7"/>
      <c r="N715" s="7"/>
      <c r="O715" s="7"/>
      <c r="P715" s="7"/>
      <c r="Q715" s="7"/>
    </row>
    <row r="716">
      <c r="C716" s="7"/>
      <c r="D716" s="7"/>
      <c r="E716" s="7"/>
      <c r="F716" s="7"/>
      <c r="G716" s="7"/>
      <c r="M716" s="7"/>
      <c r="N716" s="7"/>
      <c r="O716" s="7"/>
      <c r="P716" s="7"/>
      <c r="Q716" s="7"/>
    </row>
    <row r="717">
      <c r="C717" s="7"/>
      <c r="D717" s="7"/>
      <c r="E717" s="7"/>
      <c r="F717" s="7"/>
      <c r="G717" s="7"/>
      <c r="M717" s="7"/>
      <c r="N717" s="7"/>
      <c r="O717" s="7"/>
      <c r="P717" s="7"/>
      <c r="Q717" s="7"/>
    </row>
    <row r="718">
      <c r="C718" s="7"/>
      <c r="D718" s="7"/>
      <c r="E718" s="7"/>
      <c r="F718" s="7"/>
      <c r="G718" s="7"/>
      <c r="M718" s="7"/>
      <c r="N718" s="7"/>
      <c r="O718" s="7"/>
      <c r="P718" s="7"/>
      <c r="Q718" s="7"/>
    </row>
    <row r="719">
      <c r="C719" s="7"/>
      <c r="D719" s="7"/>
      <c r="E719" s="7"/>
      <c r="F719" s="7"/>
      <c r="G719" s="7"/>
      <c r="M719" s="7"/>
      <c r="N719" s="7"/>
      <c r="O719" s="7"/>
      <c r="P719" s="7"/>
      <c r="Q719" s="7"/>
    </row>
    <row r="720">
      <c r="C720" s="7"/>
      <c r="D720" s="7"/>
      <c r="E720" s="7"/>
      <c r="F720" s="7"/>
      <c r="G720" s="7"/>
      <c r="M720" s="7"/>
      <c r="N720" s="7"/>
      <c r="O720" s="7"/>
      <c r="P720" s="7"/>
      <c r="Q720" s="7"/>
    </row>
    <row r="721">
      <c r="C721" s="7"/>
      <c r="D721" s="7"/>
      <c r="E721" s="7"/>
      <c r="F721" s="7"/>
      <c r="G721" s="7"/>
      <c r="M721" s="7"/>
      <c r="N721" s="7"/>
      <c r="O721" s="7"/>
      <c r="P721" s="7"/>
      <c r="Q721" s="7"/>
    </row>
    <row r="722">
      <c r="C722" s="7"/>
      <c r="D722" s="7"/>
      <c r="E722" s="7"/>
      <c r="F722" s="7"/>
      <c r="G722" s="7"/>
      <c r="M722" s="7"/>
      <c r="N722" s="7"/>
      <c r="O722" s="7"/>
      <c r="P722" s="7"/>
      <c r="Q722" s="7"/>
    </row>
    <row r="723">
      <c r="C723" s="7"/>
      <c r="D723" s="7"/>
      <c r="E723" s="7"/>
      <c r="F723" s="7"/>
      <c r="G723" s="7"/>
      <c r="M723" s="7"/>
      <c r="N723" s="7"/>
      <c r="O723" s="7"/>
      <c r="P723" s="7"/>
      <c r="Q723" s="7"/>
    </row>
    <row r="724">
      <c r="C724" s="7"/>
      <c r="D724" s="7"/>
      <c r="E724" s="7"/>
      <c r="F724" s="7"/>
      <c r="G724" s="7"/>
      <c r="M724" s="7"/>
      <c r="N724" s="7"/>
      <c r="O724" s="7"/>
      <c r="P724" s="7"/>
      <c r="Q724" s="7"/>
    </row>
    <row r="725">
      <c r="C725" s="7"/>
      <c r="D725" s="7"/>
      <c r="E725" s="7"/>
      <c r="F725" s="7"/>
      <c r="G725" s="7"/>
      <c r="M725" s="7"/>
      <c r="N725" s="7"/>
      <c r="O725" s="7"/>
      <c r="P725" s="7"/>
      <c r="Q725" s="7"/>
    </row>
    <row r="726">
      <c r="C726" s="7"/>
      <c r="D726" s="7"/>
      <c r="E726" s="7"/>
      <c r="F726" s="7"/>
      <c r="G726" s="7"/>
      <c r="M726" s="7"/>
      <c r="N726" s="7"/>
      <c r="O726" s="7"/>
      <c r="P726" s="7"/>
      <c r="Q726" s="7"/>
    </row>
    <row r="727">
      <c r="C727" s="7"/>
      <c r="D727" s="7"/>
      <c r="E727" s="7"/>
      <c r="F727" s="7"/>
      <c r="G727" s="7"/>
      <c r="M727" s="7"/>
      <c r="N727" s="7"/>
      <c r="O727" s="7"/>
      <c r="P727" s="7"/>
      <c r="Q727" s="7"/>
    </row>
    <row r="728">
      <c r="C728" s="7"/>
      <c r="D728" s="7"/>
      <c r="E728" s="7"/>
      <c r="F728" s="7"/>
      <c r="G728" s="7"/>
      <c r="M728" s="7"/>
      <c r="N728" s="7"/>
      <c r="O728" s="7"/>
      <c r="P728" s="7"/>
      <c r="Q728" s="7"/>
    </row>
    <row r="729">
      <c r="C729" s="7"/>
      <c r="D729" s="7"/>
      <c r="E729" s="7"/>
      <c r="F729" s="7"/>
      <c r="G729" s="7"/>
      <c r="M729" s="7"/>
      <c r="N729" s="7"/>
      <c r="O729" s="7"/>
      <c r="P729" s="7"/>
      <c r="Q729" s="7"/>
    </row>
    <row r="730">
      <c r="C730" s="7"/>
      <c r="D730" s="7"/>
      <c r="E730" s="7"/>
      <c r="F730" s="7"/>
      <c r="G730" s="7"/>
      <c r="M730" s="7"/>
      <c r="N730" s="7"/>
      <c r="O730" s="7"/>
      <c r="P730" s="7"/>
      <c r="Q730" s="7"/>
    </row>
    <row r="731">
      <c r="C731" s="7"/>
      <c r="D731" s="7"/>
      <c r="E731" s="7"/>
      <c r="F731" s="7"/>
      <c r="G731" s="7"/>
      <c r="M731" s="7"/>
      <c r="N731" s="7"/>
      <c r="O731" s="7"/>
      <c r="P731" s="7"/>
      <c r="Q731" s="7"/>
    </row>
    <row r="732">
      <c r="C732" s="7"/>
      <c r="D732" s="7"/>
      <c r="E732" s="7"/>
      <c r="F732" s="7"/>
      <c r="G732" s="7"/>
      <c r="M732" s="7"/>
      <c r="N732" s="7"/>
      <c r="O732" s="7"/>
      <c r="P732" s="7"/>
      <c r="Q732" s="7"/>
    </row>
    <row r="733">
      <c r="C733" s="7"/>
      <c r="D733" s="7"/>
      <c r="E733" s="7"/>
      <c r="F733" s="7"/>
      <c r="G733" s="7"/>
      <c r="M733" s="7"/>
      <c r="N733" s="7"/>
      <c r="O733" s="7"/>
      <c r="P733" s="7"/>
      <c r="Q733" s="7"/>
    </row>
    <row r="734">
      <c r="C734" s="7"/>
      <c r="D734" s="7"/>
      <c r="E734" s="7"/>
      <c r="F734" s="7"/>
      <c r="G734" s="7"/>
      <c r="M734" s="7"/>
      <c r="N734" s="7"/>
      <c r="O734" s="7"/>
      <c r="P734" s="7"/>
      <c r="Q734" s="7"/>
    </row>
    <row r="735">
      <c r="C735" s="7"/>
      <c r="D735" s="7"/>
      <c r="E735" s="7"/>
      <c r="F735" s="7"/>
      <c r="G735" s="7"/>
      <c r="M735" s="7"/>
      <c r="N735" s="7"/>
      <c r="O735" s="7"/>
      <c r="P735" s="7"/>
      <c r="Q735" s="7"/>
    </row>
    <row r="736">
      <c r="C736" s="7"/>
      <c r="D736" s="7"/>
      <c r="E736" s="7"/>
      <c r="F736" s="7"/>
      <c r="G736" s="7"/>
      <c r="M736" s="7"/>
      <c r="N736" s="7"/>
      <c r="O736" s="7"/>
      <c r="P736" s="7"/>
      <c r="Q736" s="7"/>
    </row>
    <row r="737">
      <c r="C737" s="7"/>
      <c r="D737" s="7"/>
      <c r="E737" s="7"/>
      <c r="F737" s="7"/>
      <c r="G737" s="7"/>
      <c r="M737" s="7"/>
      <c r="N737" s="7"/>
      <c r="O737" s="7"/>
      <c r="P737" s="7"/>
      <c r="Q737" s="7"/>
    </row>
    <row r="738">
      <c r="C738" s="7"/>
      <c r="D738" s="7"/>
      <c r="E738" s="7"/>
      <c r="F738" s="7"/>
      <c r="G738" s="7"/>
      <c r="M738" s="7"/>
      <c r="N738" s="7"/>
      <c r="O738" s="7"/>
      <c r="P738" s="7"/>
      <c r="Q738" s="7"/>
    </row>
    <row r="739">
      <c r="C739" s="7"/>
      <c r="D739" s="7"/>
      <c r="E739" s="7"/>
      <c r="F739" s="7"/>
      <c r="G739" s="7"/>
      <c r="M739" s="7"/>
      <c r="N739" s="7"/>
      <c r="O739" s="7"/>
      <c r="P739" s="7"/>
      <c r="Q739" s="7"/>
    </row>
    <row r="740">
      <c r="C740" s="7"/>
      <c r="D740" s="7"/>
      <c r="E740" s="7"/>
      <c r="F740" s="7"/>
      <c r="G740" s="7"/>
      <c r="M740" s="7"/>
      <c r="N740" s="7"/>
      <c r="O740" s="7"/>
      <c r="P740" s="7"/>
      <c r="Q740" s="7"/>
    </row>
    <row r="741">
      <c r="C741" s="7"/>
      <c r="D741" s="7"/>
      <c r="E741" s="7"/>
      <c r="F741" s="7"/>
      <c r="G741" s="7"/>
      <c r="M741" s="7"/>
      <c r="N741" s="7"/>
      <c r="O741" s="7"/>
      <c r="P741" s="7"/>
      <c r="Q741" s="7"/>
    </row>
    <row r="742">
      <c r="C742" s="7"/>
      <c r="D742" s="7"/>
      <c r="E742" s="7"/>
      <c r="F742" s="7"/>
      <c r="G742" s="7"/>
      <c r="M742" s="7"/>
      <c r="N742" s="7"/>
      <c r="O742" s="7"/>
      <c r="P742" s="7"/>
      <c r="Q742" s="7"/>
    </row>
    <row r="743">
      <c r="C743" s="7"/>
      <c r="D743" s="7"/>
      <c r="E743" s="7"/>
      <c r="F743" s="7"/>
      <c r="G743" s="7"/>
      <c r="M743" s="7"/>
      <c r="N743" s="7"/>
      <c r="O743" s="7"/>
      <c r="P743" s="7"/>
      <c r="Q743" s="7"/>
    </row>
    <row r="744">
      <c r="C744" s="7"/>
      <c r="D744" s="7"/>
      <c r="E744" s="7"/>
      <c r="F744" s="7"/>
      <c r="G744" s="7"/>
      <c r="M744" s="7"/>
      <c r="N744" s="7"/>
      <c r="O744" s="7"/>
      <c r="P744" s="7"/>
      <c r="Q744" s="7"/>
    </row>
    <row r="745">
      <c r="C745" s="7"/>
      <c r="D745" s="7"/>
      <c r="E745" s="7"/>
      <c r="F745" s="7"/>
      <c r="G745" s="7"/>
      <c r="M745" s="7"/>
      <c r="N745" s="7"/>
      <c r="O745" s="7"/>
      <c r="P745" s="7"/>
      <c r="Q745" s="7"/>
    </row>
    <row r="746">
      <c r="C746" s="7"/>
      <c r="D746" s="7"/>
      <c r="E746" s="7"/>
      <c r="F746" s="7"/>
      <c r="G746" s="7"/>
      <c r="M746" s="7"/>
      <c r="N746" s="7"/>
      <c r="O746" s="7"/>
      <c r="P746" s="7"/>
      <c r="Q746" s="7"/>
    </row>
    <row r="747">
      <c r="C747" s="7"/>
      <c r="D747" s="7"/>
      <c r="E747" s="7"/>
      <c r="F747" s="7"/>
      <c r="G747" s="7"/>
      <c r="M747" s="7"/>
      <c r="N747" s="7"/>
      <c r="O747" s="7"/>
      <c r="P747" s="7"/>
      <c r="Q747" s="7"/>
    </row>
    <row r="748">
      <c r="C748" s="7"/>
      <c r="D748" s="7"/>
      <c r="E748" s="7"/>
      <c r="F748" s="7"/>
      <c r="G748" s="7"/>
      <c r="M748" s="7"/>
      <c r="N748" s="7"/>
      <c r="O748" s="7"/>
      <c r="P748" s="7"/>
      <c r="Q748" s="7"/>
    </row>
    <row r="749">
      <c r="C749" s="7"/>
      <c r="D749" s="7"/>
      <c r="E749" s="7"/>
      <c r="F749" s="7"/>
      <c r="G749" s="7"/>
      <c r="M749" s="7"/>
      <c r="N749" s="7"/>
      <c r="O749" s="7"/>
      <c r="P749" s="7"/>
      <c r="Q749" s="7"/>
    </row>
    <row r="750">
      <c r="C750" s="7"/>
      <c r="D750" s="7"/>
      <c r="E750" s="7"/>
      <c r="F750" s="7"/>
      <c r="G750" s="7"/>
      <c r="M750" s="7"/>
      <c r="N750" s="7"/>
      <c r="O750" s="7"/>
      <c r="P750" s="7"/>
      <c r="Q750" s="7"/>
    </row>
    <row r="751">
      <c r="C751" s="7"/>
      <c r="D751" s="7"/>
      <c r="E751" s="7"/>
      <c r="F751" s="7"/>
      <c r="G751" s="7"/>
      <c r="M751" s="7"/>
      <c r="N751" s="7"/>
      <c r="O751" s="7"/>
      <c r="P751" s="7"/>
      <c r="Q751" s="7"/>
    </row>
    <row r="752">
      <c r="C752" s="7"/>
      <c r="D752" s="7"/>
      <c r="E752" s="7"/>
      <c r="F752" s="7"/>
      <c r="G752" s="7"/>
      <c r="M752" s="7"/>
      <c r="N752" s="7"/>
      <c r="O752" s="7"/>
      <c r="P752" s="7"/>
      <c r="Q752" s="7"/>
    </row>
    <row r="753">
      <c r="C753" s="7"/>
      <c r="D753" s="7"/>
      <c r="E753" s="7"/>
      <c r="F753" s="7"/>
      <c r="G753" s="7"/>
      <c r="M753" s="7"/>
      <c r="N753" s="7"/>
      <c r="O753" s="7"/>
      <c r="P753" s="7"/>
      <c r="Q753" s="7"/>
    </row>
    <row r="754">
      <c r="C754" s="7"/>
      <c r="D754" s="7"/>
      <c r="E754" s="7"/>
      <c r="F754" s="7"/>
      <c r="G754" s="7"/>
      <c r="M754" s="7"/>
      <c r="N754" s="7"/>
      <c r="O754" s="7"/>
      <c r="P754" s="7"/>
      <c r="Q754" s="7"/>
    </row>
    <row r="755">
      <c r="C755" s="7"/>
      <c r="D755" s="7"/>
      <c r="E755" s="7"/>
      <c r="F755" s="7"/>
      <c r="G755" s="7"/>
      <c r="M755" s="7"/>
      <c r="N755" s="7"/>
      <c r="O755" s="7"/>
      <c r="P755" s="7"/>
      <c r="Q755" s="7"/>
    </row>
    <row r="756">
      <c r="C756" s="7"/>
      <c r="D756" s="7"/>
      <c r="E756" s="7"/>
      <c r="F756" s="7"/>
      <c r="G756" s="7"/>
      <c r="M756" s="7"/>
      <c r="N756" s="7"/>
      <c r="O756" s="7"/>
      <c r="P756" s="7"/>
      <c r="Q756" s="7"/>
    </row>
    <row r="757">
      <c r="C757" s="7"/>
      <c r="D757" s="7"/>
      <c r="E757" s="7"/>
      <c r="F757" s="7"/>
      <c r="G757" s="7"/>
      <c r="M757" s="7"/>
      <c r="N757" s="7"/>
      <c r="O757" s="7"/>
      <c r="P757" s="7"/>
      <c r="Q757" s="7"/>
    </row>
    <row r="758">
      <c r="C758" s="7"/>
      <c r="D758" s="7"/>
      <c r="E758" s="7"/>
      <c r="F758" s="7"/>
      <c r="G758" s="7"/>
      <c r="M758" s="7"/>
      <c r="N758" s="7"/>
      <c r="O758" s="7"/>
      <c r="P758" s="7"/>
      <c r="Q758" s="7"/>
    </row>
    <row r="759">
      <c r="C759" s="7"/>
      <c r="D759" s="7"/>
      <c r="E759" s="7"/>
      <c r="F759" s="7"/>
      <c r="G759" s="7"/>
      <c r="M759" s="7"/>
      <c r="N759" s="7"/>
      <c r="O759" s="7"/>
      <c r="P759" s="7"/>
      <c r="Q759" s="7"/>
    </row>
    <row r="760">
      <c r="C760" s="7"/>
      <c r="D760" s="7"/>
      <c r="E760" s="7"/>
      <c r="F760" s="7"/>
      <c r="G760" s="7"/>
      <c r="M760" s="7"/>
      <c r="N760" s="7"/>
      <c r="O760" s="7"/>
      <c r="P760" s="7"/>
      <c r="Q760" s="7"/>
    </row>
    <row r="761">
      <c r="C761" s="7"/>
      <c r="D761" s="7"/>
      <c r="E761" s="7"/>
      <c r="F761" s="7"/>
      <c r="G761" s="7"/>
      <c r="M761" s="7"/>
      <c r="N761" s="7"/>
      <c r="O761" s="7"/>
      <c r="P761" s="7"/>
      <c r="Q761" s="7"/>
    </row>
    <row r="762">
      <c r="C762" s="7"/>
      <c r="D762" s="7"/>
      <c r="E762" s="7"/>
      <c r="F762" s="7"/>
      <c r="G762" s="7"/>
      <c r="M762" s="7"/>
      <c r="N762" s="7"/>
      <c r="O762" s="7"/>
      <c r="P762" s="7"/>
      <c r="Q762" s="7"/>
    </row>
    <row r="763">
      <c r="C763" s="7"/>
      <c r="D763" s="7"/>
      <c r="E763" s="7"/>
      <c r="F763" s="7"/>
      <c r="G763" s="7"/>
      <c r="M763" s="7"/>
      <c r="N763" s="7"/>
      <c r="O763" s="7"/>
      <c r="P763" s="7"/>
      <c r="Q763" s="7"/>
    </row>
    <row r="764">
      <c r="C764" s="7"/>
      <c r="D764" s="7"/>
      <c r="E764" s="7"/>
      <c r="F764" s="7"/>
      <c r="G764" s="7"/>
      <c r="M764" s="7"/>
      <c r="N764" s="7"/>
      <c r="O764" s="7"/>
      <c r="P764" s="7"/>
      <c r="Q764" s="7"/>
    </row>
    <row r="765">
      <c r="C765" s="7"/>
      <c r="D765" s="7"/>
      <c r="E765" s="7"/>
      <c r="F765" s="7"/>
      <c r="G765" s="7"/>
      <c r="M765" s="7"/>
      <c r="N765" s="7"/>
      <c r="O765" s="7"/>
      <c r="P765" s="7"/>
      <c r="Q765" s="7"/>
    </row>
    <row r="766">
      <c r="C766" s="7"/>
      <c r="D766" s="7"/>
      <c r="E766" s="7"/>
      <c r="F766" s="7"/>
      <c r="G766" s="7"/>
      <c r="M766" s="7"/>
      <c r="N766" s="7"/>
      <c r="O766" s="7"/>
      <c r="P766" s="7"/>
      <c r="Q766" s="7"/>
    </row>
    <row r="767">
      <c r="C767" s="7"/>
      <c r="D767" s="7"/>
      <c r="E767" s="7"/>
      <c r="F767" s="7"/>
      <c r="G767" s="7"/>
      <c r="M767" s="7"/>
      <c r="N767" s="7"/>
      <c r="O767" s="7"/>
      <c r="P767" s="7"/>
      <c r="Q767" s="7"/>
    </row>
    <row r="768">
      <c r="C768" s="7"/>
      <c r="D768" s="7"/>
      <c r="E768" s="7"/>
      <c r="F768" s="7"/>
      <c r="G768" s="7"/>
      <c r="M768" s="7"/>
      <c r="N768" s="7"/>
      <c r="O768" s="7"/>
      <c r="P768" s="7"/>
      <c r="Q768" s="7"/>
    </row>
    <row r="769">
      <c r="C769" s="7"/>
      <c r="D769" s="7"/>
      <c r="E769" s="7"/>
      <c r="F769" s="7"/>
      <c r="G769" s="7"/>
      <c r="M769" s="7"/>
      <c r="N769" s="7"/>
      <c r="O769" s="7"/>
      <c r="P769" s="7"/>
      <c r="Q769" s="7"/>
    </row>
    <row r="770">
      <c r="C770" s="7"/>
      <c r="D770" s="7"/>
      <c r="E770" s="7"/>
      <c r="F770" s="7"/>
      <c r="G770" s="7"/>
      <c r="M770" s="7"/>
      <c r="N770" s="7"/>
      <c r="O770" s="7"/>
      <c r="P770" s="7"/>
      <c r="Q770" s="7"/>
    </row>
    <row r="771">
      <c r="C771" s="7"/>
      <c r="D771" s="7"/>
      <c r="E771" s="7"/>
      <c r="F771" s="7"/>
      <c r="G771" s="7"/>
      <c r="M771" s="7"/>
      <c r="N771" s="7"/>
      <c r="O771" s="7"/>
      <c r="P771" s="7"/>
      <c r="Q771" s="7"/>
    </row>
    <row r="772">
      <c r="C772" s="7"/>
      <c r="D772" s="7"/>
      <c r="E772" s="7"/>
      <c r="F772" s="7"/>
      <c r="G772" s="7"/>
      <c r="M772" s="7"/>
      <c r="N772" s="7"/>
      <c r="O772" s="7"/>
      <c r="P772" s="7"/>
      <c r="Q772" s="7"/>
    </row>
    <row r="773">
      <c r="C773" s="7"/>
      <c r="D773" s="7"/>
      <c r="E773" s="7"/>
      <c r="F773" s="7"/>
      <c r="G773" s="7"/>
      <c r="M773" s="7"/>
      <c r="N773" s="7"/>
      <c r="O773" s="7"/>
      <c r="P773" s="7"/>
      <c r="Q773" s="7"/>
    </row>
    <row r="774">
      <c r="C774" s="7"/>
      <c r="D774" s="7"/>
      <c r="E774" s="7"/>
      <c r="F774" s="7"/>
      <c r="G774" s="7"/>
      <c r="M774" s="7"/>
      <c r="N774" s="7"/>
      <c r="O774" s="7"/>
      <c r="P774" s="7"/>
      <c r="Q774" s="7"/>
    </row>
    <row r="775">
      <c r="C775" s="7"/>
      <c r="D775" s="7"/>
      <c r="E775" s="7"/>
      <c r="F775" s="7"/>
      <c r="G775" s="7"/>
      <c r="M775" s="7"/>
      <c r="N775" s="7"/>
      <c r="O775" s="7"/>
      <c r="P775" s="7"/>
      <c r="Q775" s="7"/>
    </row>
    <row r="776">
      <c r="C776" s="7"/>
      <c r="D776" s="7"/>
      <c r="E776" s="7"/>
      <c r="F776" s="7"/>
      <c r="G776" s="7"/>
      <c r="M776" s="7"/>
      <c r="N776" s="7"/>
      <c r="O776" s="7"/>
      <c r="P776" s="7"/>
      <c r="Q776" s="7"/>
    </row>
    <row r="777">
      <c r="C777" s="7"/>
      <c r="D777" s="7"/>
      <c r="E777" s="7"/>
      <c r="F777" s="7"/>
      <c r="G777" s="7"/>
      <c r="M777" s="7"/>
      <c r="N777" s="7"/>
      <c r="O777" s="7"/>
      <c r="P777" s="7"/>
      <c r="Q777" s="7"/>
    </row>
    <row r="778">
      <c r="C778" s="7"/>
      <c r="D778" s="7"/>
      <c r="E778" s="7"/>
      <c r="F778" s="7"/>
      <c r="G778" s="7"/>
      <c r="M778" s="7"/>
      <c r="N778" s="7"/>
      <c r="O778" s="7"/>
      <c r="P778" s="7"/>
      <c r="Q778" s="7"/>
    </row>
    <row r="779">
      <c r="C779" s="7"/>
      <c r="D779" s="7"/>
      <c r="E779" s="7"/>
      <c r="F779" s="7"/>
      <c r="G779" s="7"/>
      <c r="M779" s="7"/>
      <c r="N779" s="7"/>
      <c r="O779" s="7"/>
      <c r="P779" s="7"/>
      <c r="Q779" s="7"/>
    </row>
    <row r="780">
      <c r="C780" s="7"/>
      <c r="D780" s="7"/>
      <c r="E780" s="7"/>
      <c r="F780" s="7"/>
      <c r="G780" s="7"/>
      <c r="M780" s="7"/>
      <c r="N780" s="7"/>
      <c r="O780" s="7"/>
      <c r="P780" s="7"/>
      <c r="Q780" s="7"/>
    </row>
    <row r="781">
      <c r="C781" s="7"/>
      <c r="D781" s="7"/>
      <c r="E781" s="7"/>
      <c r="F781" s="7"/>
      <c r="G781" s="7"/>
      <c r="M781" s="7"/>
      <c r="N781" s="7"/>
      <c r="O781" s="7"/>
      <c r="P781" s="7"/>
      <c r="Q781" s="7"/>
    </row>
    <row r="782">
      <c r="C782" s="7"/>
      <c r="D782" s="7"/>
      <c r="E782" s="7"/>
      <c r="F782" s="7"/>
      <c r="G782" s="7"/>
      <c r="M782" s="7"/>
      <c r="N782" s="7"/>
      <c r="O782" s="7"/>
      <c r="P782" s="7"/>
      <c r="Q782" s="7"/>
    </row>
    <row r="783">
      <c r="C783" s="7"/>
      <c r="D783" s="7"/>
      <c r="E783" s="7"/>
      <c r="F783" s="7"/>
      <c r="G783" s="7"/>
      <c r="M783" s="7"/>
      <c r="N783" s="7"/>
      <c r="O783" s="7"/>
      <c r="P783" s="7"/>
      <c r="Q783" s="7"/>
    </row>
    <row r="784">
      <c r="C784" s="7"/>
      <c r="D784" s="7"/>
      <c r="E784" s="7"/>
      <c r="F784" s="7"/>
      <c r="G784" s="7"/>
      <c r="M784" s="7"/>
      <c r="N784" s="7"/>
      <c r="O784" s="7"/>
      <c r="P784" s="7"/>
      <c r="Q784" s="7"/>
    </row>
    <row r="785">
      <c r="C785" s="7"/>
      <c r="D785" s="7"/>
      <c r="E785" s="7"/>
      <c r="F785" s="7"/>
      <c r="G785" s="7"/>
      <c r="M785" s="7"/>
      <c r="N785" s="7"/>
      <c r="O785" s="7"/>
      <c r="P785" s="7"/>
      <c r="Q785" s="7"/>
    </row>
    <row r="786">
      <c r="C786" s="7"/>
      <c r="D786" s="7"/>
      <c r="E786" s="7"/>
      <c r="F786" s="7"/>
      <c r="G786" s="7"/>
      <c r="M786" s="7"/>
      <c r="N786" s="7"/>
      <c r="O786" s="7"/>
      <c r="P786" s="7"/>
      <c r="Q786" s="7"/>
    </row>
    <row r="787">
      <c r="C787" s="7"/>
      <c r="D787" s="7"/>
      <c r="E787" s="7"/>
      <c r="F787" s="7"/>
      <c r="G787" s="7"/>
      <c r="M787" s="7"/>
      <c r="N787" s="7"/>
      <c r="O787" s="7"/>
      <c r="P787" s="7"/>
      <c r="Q787" s="7"/>
    </row>
    <row r="788">
      <c r="C788" s="7"/>
      <c r="D788" s="7"/>
      <c r="E788" s="7"/>
      <c r="F788" s="7"/>
      <c r="G788" s="7"/>
      <c r="M788" s="7"/>
      <c r="N788" s="7"/>
      <c r="O788" s="7"/>
      <c r="P788" s="7"/>
      <c r="Q788" s="7"/>
    </row>
    <row r="789">
      <c r="C789" s="7"/>
      <c r="D789" s="7"/>
      <c r="E789" s="7"/>
      <c r="F789" s="7"/>
      <c r="G789" s="7"/>
      <c r="M789" s="7"/>
      <c r="N789" s="7"/>
      <c r="O789" s="7"/>
      <c r="P789" s="7"/>
      <c r="Q789" s="7"/>
    </row>
    <row r="790">
      <c r="C790" s="7"/>
      <c r="D790" s="7"/>
      <c r="E790" s="7"/>
      <c r="F790" s="7"/>
      <c r="G790" s="7"/>
      <c r="M790" s="7"/>
      <c r="N790" s="7"/>
      <c r="O790" s="7"/>
      <c r="P790" s="7"/>
      <c r="Q790" s="7"/>
    </row>
    <row r="791">
      <c r="C791" s="7"/>
      <c r="D791" s="7"/>
      <c r="E791" s="7"/>
      <c r="F791" s="7"/>
      <c r="G791" s="7"/>
      <c r="M791" s="7"/>
      <c r="N791" s="7"/>
      <c r="O791" s="7"/>
      <c r="P791" s="7"/>
      <c r="Q791" s="7"/>
    </row>
    <row r="792">
      <c r="C792" s="7"/>
      <c r="D792" s="7"/>
      <c r="E792" s="7"/>
      <c r="F792" s="7"/>
      <c r="G792" s="7"/>
      <c r="M792" s="7"/>
      <c r="N792" s="7"/>
      <c r="O792" s="7"/>
      <c r="P792" s="7"/>
      <c r="Q792" s="7"/>
    </row>
    <row r="793">
      <c r="C793" s="7"/>
      <c r="D793" s="7"/>
      <c r="E793" s="7"/>
      <c r="F793" s="7"/>
      <c r="G793" s="7"/>
      <c r="M793" s="7"/>
      <c r="N793" s="7"/>
      <c r="O793" s="7"/>
      <c r="P793" s="7"/>
      <c r="Q793" s="7"/>
    </row>
    <row r="794">
      <c r="C794" s="7"/>
      <c r="D794" s="7"/>
      <c r="E794" s="7"/>
      <c r="F794" s="7"/>
      <c r="G794" s="7"/>
      <c r="M794" s="7"/>
      <c r="N794" s="7"/>
      <c r="O794" s="7"/>
      <c r="P794" s="7"/>
      <c r="Q794" s="7"/>
    </row>
    <row r="795">
      <c r="C795" s="7"/>
      <c r="D795" s="7"/>
      <c r="E795" s="7"/>
      <c r="F795" s="7"/>
      <c r="G795" s="7"/>
      <c r="M795" s="7"/>
      <c r="N795" s="7"/>
      <c r="O795" s="7"/>
      <c r="P795" s="7"/>
      <c r="Q795" s="7"/>
    </row>
    <row r="796">
      <c r="C796" s="7"/>
      <c r="D796" s="7"/>
      <c r="E796" s="7"/>
      <c r="F796" s="7"/>
      <c r="G796" s="7"/>
      <c r="M796" s="7"/>
      <c r="N796" s="7"/>
      <c r="O796" s="7"/>
      <c r="P796" s="7"/>
      <c r="Q796" s="7"/>
    </row>
    <row r="797">
      <c r="C797" s="7"/>
      <c r="D797" s="7"/>
      <c r="E797" s="7"/>
      <c r="F797" s="7"/>
      <c r="G797" s="7"/>
      <c r="M797" s="7"/>
      <c r="N797" s="7"/>
      <c r="O797" s="7"/>
      <c r="P797" s="7"/>
      <c r="Q797" s="7"/>
    </row>
    <row r="798">
      <c r="C798" s="7"/>
      <c r="D798" s="7"/>
      <c r="E798" s="7"/>
      <c r="F798" s="7"/>
      <c r="G798" s="7"/>
      <c r="M798" s="7"/>
      <c r="N798" s="7"/>
      <c r="O798" s="7"/>
      <c r="P798" s="7"/>
      <c r="Q798" s="7"/>
    </row>
    <row r="799">
      <c r="C799" s="7"/>
      <c r="D799" s="7"/>
      <c r="E799" s="7"/>
      <c r="F799" s="7"/>
      <c r="G799" s="7"/>
      <c r="M799" s="7"/>
      <c r="N799" s="7"/>
      <c r="O799" s="7"/>
      <c r="P799" s="7"/>
      <c r="Q799" s="7"/>
    </row>
    <row r="800">
      <c r="C800" s="7"/>
      <c r="D800" s="7"/>
      <c r="E800" s="7"/>
      <c r="F800" s="7"/>
      <c r="G800" s="7"/>
      <c r="M800" s="7"/>
      <c r="N800" s="7"/>
      <c r="O800" s="7"/>
      <c r="P800" s="7"/>
      <c r="Q800" s="7"/>
    </row>
    <row r="801">
      <c r="C801" s="7"/>
      <c r="D801" s="7"/>
      <c r="E801" s="7"/>
      <c r="F801" s="7"/>
      <c r="G801" s="7"/>
      <c r="M801" s="7"/>
      <c r="N801" s="7"/>
      <c r="O801" s="7"/>
      <c r="P801" s="7"/>
      <c r="Q801" s="7"/>
    </row>
    <row r="802">
      <c r="C802" s="7"/>
      <c r="D802" s="7"/>
      <c r="E802" s="7"/>
      <c r="F802" s="7"/>
      <c r="G802" s="7"/>
      <c r="M802" s="7"/>
      <c r="N802" s="7"/>
      <c r="O802" s="7"/>
      <c r="P802" s="7"/>
      <c r="Q802" s="7"/>
    </row>
    <row r="803">
      <c r="C803" s="7"/>
      <c r="D803" s="7"/>
      <c r="E803" s="7"/>
      <c r="F803" s="7"/>
      <c r="G803" s="7"/>
      <c r="M803" s="7"/>
      <c r="N803" s="7"/>
      <c r="O803" s="7"/>
      <c r="P803" s="7"/>
      <c r="Q803" s="7"/>
    </row>
    <row r="804">
      <c r="C804" s="7"/>
      <c r="D804" s="7"/>
      <c r="E804" s="7"/>
      <c r="F804" s="7"/>
      <c r="G804" s="7"/>
      <c r="M804" s="7"/>
      <c r="N804" s="7"/>
      <c r="O804" s="7"/>
      <c r="P804" s="7"/>
      <c r="Q804" s="7"/>
    </row>
    <row r="805">
      <c r="C805" s="7"/>
      <c r="D805" s="7"/>
      <c r="E805" s="7"/>
      <c r="F805" s="7"/>
      <c r="G805" s="7"/>
      <c r="M805" s="7"/>
      <c r="N805" s="7"/>
      <c r="O805" s="7"/>
      <c r="P805" s="7"/>
      <c r="Q805" s="7"/>
    </row>
    <row r="806">
      <c r="C806" s="7"/>
      <c r="D806" s="7"/>
      <c r="E806" s="7"/>
      <c r="F806" s="7"/>
      <c r="G806" s="7"/>
      <c r="M806" s="7"/>
      <c r="N806" s="7"/>
      <c r="O806" s="7"/>
      <c r="P806" s="7"/>
      <c r="Q806" s="7"/>
    </row>
    <row r="807">
      <c r="C807" s="7"/>
      <c r="D807" s="7"/>
      <c r="E807" s="7"/>
      <c r="F807" s="7"/>
      <c r="G807" s="7"/>
      <c r="M807" s="7"/>
      <c r="N807" s="7"/>
      <c r="O807" s="7"/>
      <c r="P807" s="7"/>
      <c r="Q807" s="7"/>
    </row>
    <row r="808">
      <c r="C808" s="7"/>
      <c r="D808" s="7"/>
      <c r="E808" s="7"/>
      <c r="F808" s="7"/>
      <c r="G808" s="7"/>
      <c r="M808" s="7"/>
      <c r="N808" s="7"/>
      <c r="O808" s="7"/>
      <c r="P808" s="7"/>
      <c r="Q808" s="7"/>
    </row>
    <row r="809">
      <c r="C809" s="7"/>
      <c r="D809" s="7"/>
      <c r="E809" s="7"/>
      <c r="F809" s="7"/>
      <c r="G809" s="7"/>
      <c r="M809" s="7"/>
      <c r="N809" s="7"/>
      <c r="O809" s="7"/>
      <c r="P809" s="7"/>
      <c r="Q809" s="7"/>
    </row>
    <row r="810">
      <c r="C810" s="7"/>
      <c r="D810" s="7"/>
      <c r="E810" s="7"/>
      <c r="F810" s="7"/>
      <c r="G810" s="7"/>
      <c r="M810" s="7"/>
      <c r="N810" s="7"/>
      <c r="O810" s="7"/>
      <c r="P810" s="7"/>
      <c r="Q810" s="7"/>
    </row>
    <row r="811">
      <c r="C811" s="7"/>
      <c r="D811" s="7"/>
      <c r="E811" s="7"/>
      <c r="F811" s="7"/>
      <c r="G811" s="7"/>
      <c r="M811" s="7"/>
      <c r="N811" s="7"/>
      <c r="O811" s="7"/>
      <c r="P811" s="7"/>
      <c r="Q811" s="7"/>
    </row>
    <row r="812">
      <c r="C812" s="7"/>
      <c r="D812" s="7"/>
      <c r="E812" s="7"/>
      <c r="F812" s="7"/>
      <c r="G812" s="7"/>
      <c r="M812" s="7"/>
      <c r="N812" s="7"/>
      <c r="O812" s="7"/>
      <c r="P812" s="7"/>
      <c r="Q812" s="7"/>
    </row>
    <row r="813">
      <c r="C813" s="7"/>
      <c r="D813" s="7"/>
      <c r="E813" s="7"/>
      <c r="F813" s="7"/>
      <c r="G813" s="7"/>
      <c r="M813" s="7"/>
      <c r="N813" s="7"/>
      <c r="O813" s="7"/>
      <c r="P813" s="7"/>
      <c r="Q813" s="7"/>
    </row>
    <row r="814">
      <c r="C814" s="7"/>
      <c r="D814" s="7"/>
      <c r="E814" s="7"/>
      <c r="F814" s="7"/>
      <c r="G814" s="7"/>
      <c r="M814" s="7"/>
      <c r="N814" s="7"/>
      <c r="O814" s="7"/>
      <c r="P814" s="7"/>
      <c r="Q814" s="7"/>
    </row>
    <row r="815">
      <c r="C815" s="7"/>
      <c r="D815" s="7"/>
      <c r="E815" s="7"/>
      <c r="F815" s="7"/>
      <c r="G815" s="7"/>
      <c r="M815" s="7"/>
      <c r="N815" s="7"/>
      <c r="O815" s="7"/>
      <c r="P815" s="7"/>
      <c r="Q815" s="7"/>
    </row>
    <row r="816">
      <c r="C816" s="7"/>
      <c r="D816" s="7"/>
      <c r="E816" s="7"/>
      <c r="F816" s="7"/>
      <c r="G816" s="7"/>
      <c r="M816" s="7"/>
      <c r="N816" s="7"/>
      <c r="O816" s="7"/>
      <c r="P816" s="7"/>
      <c r="Q816" s="7"/>
    </row>
    <row r="817">
      <c r="C817" s="7"/>
      <c r="D817" s="7"/>
      <c r="E817" s="7"/>
      <c r="F817" s="7"/>
      <c r="G817" s="7"/>
      <c r="M817" s="7"/>
      <c r="N817" s="7"/>
      <c r="O817" s="7"/>
      <c r="P817" s="7"/>
      <c r="Q817" s="7"/>
    </row>
    <row r="818">
      <c r="C818" s="7"/>
      <c r="D818" s="7"/>
      <c r="E818" s="7"/>
      <c r="F818" s="7"/>
      <c r="G818" s="7"/>
      <c r="M818" s="7"/>
      <c r="N818" s="7"/>
      <c r="O818" s="7"/>
      <c r="P818" s="7"/>
      <c r="Q818" s="7"/>
    </row>
    <row r="819">
      <c r="C819" s="7"/>
      <c r="D819" s="7"/>
      <c r="E819" s="7"/>
      <c r="F819" s="7"/>
      <c r="G819" s="7"/>
      <c r="M819" s="7"/>
      <c r="N819" s="7"/>
      <c r="O819" s="7"/>
      <c r="P819" s="7"/>
      <c r="Q819" s="7"/>
    </row>
    <row r="820">
      <c r="C820" s="7"/>
      <c r="D820" s="7"/>
      <c r="E820" s="7"/>
      <c r="F820" s="7"/>
      <c r="G820" s="7"/>
      <c r="M820" s="7"/>
      <c r="N820" s="7"/>
      <c r="O820" s="7"/>
      <c r="P820" s="7"/>
      <c r="Q820" s="7"/>
    </row>
    <row r="821">
      <c r="C821" s="7"/>
      <c r="D821" s="7"/>
      <c r="E821" s="7"/>
      <c r="F821" s="7"/>
      <c r="G821" s="7"/>
      <c r="M821" s="7"/>
      <c r="N821" s="7"/>
      <c r="O821" s="7"/>
      <c r="P821" s="7"/>
      <c r="Q821" s="7"/>
    </row>
    <row r="822">
      <c r="C822" s="7"/>
      <c r="D822" s="7"/>
      <c r="E822" s="7"/>
      <c r="F822" s="7"/>
      <c r="G822" s="7"/>
      <c r="M822" s="7"/>
      <c r="N822" s="7"/>
      <c r="O822" s="7"/>
      <c r="P822" s="7"/>
      <c r="Q822" s="7"/>
    </row>
    <row r="823">
      <c r="C823" s="7"/>
      <c r="D823" s="7"/>
      <c r="E823" s="7"/>
      <c r="F823" s="7"/>
      <c r="G823" s="7"/>
      <c r="M823" s="7"/>
      <c r="N823" s="7"/>
      <c r="O823" s="7"/>
      <c r="P823" s="7"/>
      <c r="Q823" s="7"/>
    </row>
    <row r="824">
      <c r="C824" s="7"/>
      <c r="D824" s="7"/>
      <c r="E824" s="7"/>
      <c r="F824" s="7"/>
      <c r="G824" s="7"/>
      <c r="M824" s="7"/>
      <c r="N824" s="7"/>
      <c r="O824" s="7"/>
      <c r="P824" s="7"/>
      <c r="Q824" s="7"/>
    </row>
    <row r="825">
      <c r="C825" s="7"/>
      <c r="D825" s="7"/>
      <c r="E825" s="7"/>
      <c r="F825" s="7"/>
      <c r="G825" s="7"/>
      <c r="M825" s="7"/>
      <c r="N825" s="7"/>
      <c r="O825" s="7"/>
      <c r="P825" s="7"/>
      <c r="Q825" s="7"/>
    </row>
    <row r="826">
      <c r="C826" s="7"/>
      <c r="D826" s="7"/>
      <c r="E826" s="7"/>
      <c r="F826" s="7"/>
      <c r="G826" s="7"/>
      <c r="M826" s="7"/>
      <c r="N826" s="7"/>
      <c r="O826" s="7"/>
      <c r="P826" s="7"/>
      <c r="Q826" s="7"/>
    </row>
    <row r="827">
      <c r="C827" s="7"/>
      <c r="D827" s="7"/>
      <c r="E827" s="7"/>
      <c r="F827" s="7"/>
      <c r="G827" s="7"/>
      <c r="M827" s="7"/>
      <c r="N827" s="7"/>
      <c r="O827" s="7"/>
      <c r="P827" s="7"/>
      <c r="Q827" s="7"/>
    </row>
    <row r="828">
      <c r="C828" s="7"/>
      <c r="D828" s="7"/>
      <c r="E828" s="7"/>
      <c r="F828" s="7"/>
      <c r="G828" s="7"/>
      <c r="M828" s="7"/>
      <c r="N828" s="7"/>
      <c r="O828" s="7"/>
      <c r="P828" s="7"/>
      <c r="Q828" s="7"/>
    </row>
    <row r="829">
      <c r="C829" s="7"/>
      <c r="D829" s="7"/>
      <c r="E829" s="7"/>
      <c r="F829" s="7"/>
      <c r="G829" s="7"/>
      <c r="M829" s="7"/>
      <c r="N829" s="7"/>
      <c r="O829" s="7"/>
      <c r="P829" s="7"/>
      <c r="Q829" s="7"/>
    </row>
    <row r="830">
      <c r="C830" s="7"/>
      <c r="D830" s="7"/>
      <c r="E830" s="7"/>
      <c r="F830" s="7"/>
      <c r="G830" s="7"/>
      <c r="M830" s="7"/>
      <c r="N830" s="7"/>
      <c r="O830" s="7"/>
      <c r="P830" s="7"/>
      <c r="Q830" s="7"/>
    </row>
    <row r="831">
      <c r="C831" s="7"/>
      <c r="D831" s="7"/>
      <c r="E831" s="7"/>
      <c r="F831" s="7"/>
      <c r="G831" s="7"/>
      <c r="M831" s="7"/>
      <c r="N831" s="7"/>
      <c r="O831" s="7"/>
      <c r="P831" s="7"/>
      <c r="Q831" s="7"/>
    </row>
    <row r="832">
      <c r="C832" s="7"/>
      <c r="D832" s="7"/>
      <c r="E832" s="7"/>
      <c r="F832" s="7"/>
      <c r="G832" s="7"/>
      <c r="M832" s="7"/>
      <c r="N832" s="7"/>
      <c r="O832" s="7"/>
      <c r="P832" s="7"/>
      <c r="Q832" s="7"/>
    </row>
    <row r="833">
      <c r="C833" s="7"/>
      <c r="D833" s="7"/>
      <c r="E833" s="7"/>
      <c r="F833" s="7"/>
      <c r="G833" s="7"/>
      <c r="M833" s="7"/>
      <c r="N833" s="7"/>
      <c r="O833" s="7"/>
      <c r="P833" s="7"/>
      <c r="Q833" s="7"/>
    </row>
    <row r="834">
      <c r="C834" s="7"/>
      <c r="D834" s="7"/>
      <c r="E834" s="7"/>
      <c r="F834" s="7"/>
      <c r="G834" s="7"/>
      <c r="M834" s="7"/>
      <c r="N834" s="7"/>
      <c r="O834" s="7"/>
      <c r="P834" s="7"/>
      <c r="Q834" s="7"/>
    </row>
    <row r="835">
      <c r="C835" s="7"/>
      <c r="D835" s="7"/>
      <c r="E835" s="7"/>
      <c r="F835" s="7"/>
      <c r="G835" s="7"/>
      <c r="M835" s="7"/>
      <c r="N835" s="7"/>
      <c r="O835" s="7"/>
      <c r="P835" s="7"/>
      <c r="Q835" s="7"/>
    </row>
    <row r="836">
      <c r="C836" s="7"/>
      <c r="D836" s="7"/>
      <c r="E836" s="7"/>
      <c r="F836" s="7"/>
      <c r="G836" s="7"/>
      <c r="M836" s="7"/>
      <c r="N836" s="7"/>
      <c r="O836" s="7"/>
      <c r="P836" s="7"/>
      <c r="Q836" s="7"/>
    </row>
    <row r="837">
      <c r="C837" s="7"/>
      <c r="D837" s="7"/>
      <c r="E837" s="7"/>
      <c r="F837" s="7"/>
      <c r="G837" s="7"/>
      <c r="M837" s="7"/>
      <c r="N837" s="7"/>
      <c r="O837" s="7"/>
      <c r="P837" s="7"/>
      <c r="Q837" s="7"/>
    </row>
    <row r="838">
      <c r="C838" s="7"/>
      <c r="D838" s="7"/>
      <c r="E838" s="7"/>
      <c r="F838" s="7"/>
      <c r="G838" s="7"/>
      <c r="M838" s="7"/>
      <c r="N838" s="7"/>
      <c r="O838" s="7"/>
      <c r="P838" s="7"/>
      <c r="Q838" s="7"/>
    </row>
    <row r="839">
      <c r="C839" s="7"/>
      <c r="D839" s="7"/>
      <c r="E839" s="7"/>
      <c r="F839" s="7"/>
      <c r="G839" s="7"/>
      <c r="M839" s="7"/>
      <c r="N839" s="7"/>
      <c r="O839" s="7"/>
      <c r="P839" s="7"/>
      <c r="Q839" s="7"/>
    </row>
    <row r="840">
      <c r="C840" s="7"/>
      <c r="D840" s="7"/>
      <c r="E840" s="7"/>
      <c r="F840" s="7"/>
      <c r="G840" s="7"/>
      <c r="M840" s="7"/>
      <c r="N840" s="7"/>
      <c r="O840" s="7"/>
      <c r="P840" s="7"/>
      <c r="Q840" s="7"/>
    </row>
    <row r="841">
      <c r="C841" s="7"/>
      <c r="D841" s="7"/>
      <c r="E841" s="7"/>
      <c r="F841" s="7"/>
      <c r="G841" s="7"/>
      <c r="M841" s="7"/>
      <c r="N841" s="7"/>
      <c r="O841" s="7"/>
      <c r="P841" s="7"/>
      <c r="Q841" s="7"/>
    </row>
    <row r="842">
      <c r="C842" s="7"/>
      <c r="D842" s="7"/>
      <c r="E842" s="7"/>
      <c r="F842" s="7"/>
      <c r="G842" s="7"/>
      <c r="M842" s="7"/>
      <c r="N842" s="7"/>
      <c r="O842" s="7"/>
      <c r="P842" s="7"/>
      <c r="Q842" s="7"/>
    </row>
    <row r="843">
      <c r="C843" s="7"/>
      <c r="D843" s="7"/>
      <c r="E843" s="7"/>
      <c r="F843" s="7"/>
      <c r="G843" s="7"/>
      <c r="M843" s="7"/>
      <c r="N843" s="7"/>
      <c r="O843" s="7"/>
      <c r="P843" s="7"/>
      <c r="Q843" s="7"/>
    </row>
    <row r="844">
      <c r="C844" s="7"/>
      <c r="D844" s="7"/>
      <c r="E844" s="7"/>
      <c r="F844" s="7"/>
      <c r="G844" s="7"/>
      <c r="M844" s="7"/>
      <c r="N844" s="7"/>
      <c r="O844" s="7"/>
      <c r="P844" s="7"/>
      <c r="Q844" s="7"/>
    </row>
    <row r="845">
      <c r="C845" s="7"/>
      <c r="D845" s="7"/>
      <c r="E845" s="7"/>
      <c r="F845" s="7"/>
      <c r="G845" s="7"/>
      <c r="M845" s="7"/>
      <c r="N845" s="7"/>
      <c r="O845" s="7"/>
      <c r="P845" s="7"/>
      <c r="Q845" s="7"/>
    </row>
    <row r="846">
      <c r="C846" s="7"/>
      <c r="D846" s="7"/>
      <c r="E846" s="7"/>
      <c r="F846" s="7"/>
      <c r="G846" s="7"/>
      <c r="M846" s="7"/>
      <c r="N846" s="7"/>
      <c r="O846" s="7"/>
      <c r="P846" s="7"/>
      <c r="Q846" s="7"/>
    </row>
    <row r="847">
      <c r="C847" s="7"/>
      <c r="D847" s="7"/>
      <c r="E847" s="7"/>
      <c r="F847" s="7"/>
      <c r="G847" s="7"/>
      <c r="M847" s="7"/>
      <c r="N847" s="7"/>
      <c r="O847" s="7"/>
      <c r="P847" s="7"/>
      <c r="Q847" s="7"/>
    </row>
    <row r="848">
      <c r="C848" s="7"/>
      <c r="D848" s="7"/>
      <c r="E848" s="7"/>
      <c r="F848" s="7"/>
      <c r="G848" s="7"/>
      <c r="M848" s="7"/>
      <c r="N848" s="7"/>
      <c r="O848" s="7"/>
      <c r="P848" s="7"/>
      <c r="Q848" s="7"/>
    </row>
    <row r="849">
      <c r="C849" s="7"/>
      <c r="D849" s="7"/>
      <c r="E849" s="7"/>
      <c r="F849" s="7"/>
      <c r="G849" s="7"/>
      <c r="M849" s="7"/>
      <c r="N849" s="7"/>
      <c r="O849" s="7"/>
      <c r="P849" s="7"/>
      <c r="Q849" s="7"/>
    </row>
    <row r="850">
      <c r="C850" s="7"/>
      <c r="D850" s="7"/>
      <c r="E850" s="7"/>
      <c r="F850" s="7"/>
      <c r="G850" s="7"/>
      <c r="M850" s="7"/>
      <c r="N850" s="7"/>
      <c r="O850" s="7"/>
      <c r="P850" s="7"/>
      <c r="Q850" s="7"/>
    </row>
    <row r="851">
      <c r="C851" s="7"/>
      <c r="D851" s="7"/>
      <c r="E851" s="7"/>
      <c r="F851" s="7"/>
      <c r="G851" s="7"/>
      <c r="M851" s="7"/>
      <c r="N851" s="7"/>
      <c r="O851" s="7"/>
      <c r="P851" s="7"/>
      <c r="Q851" s="7"/>
    </row>
    <row r="852">
      <c r="C852" s="7"/>
      <c r="D852" s="7"/>
      <c r="E852" s="7"/>
      <c r="F852" s="7"/>
      <c r="G852" s="7"/>
      <c r="M852" s="7"/>
      <c r="N852" s="7"/>
      <c r="O852" s="7"/>
      <c r="P852" s="7"/>
      <c r="Q852" s="7"/>
    </row>
    <row r="853">
      <c r="C853" s="7"/>
      <c r="D853" s="7"/>
      <c r="E853" s="7"/>
      <c r="F853" s="7"/>
      <c r="G853" s="7"/>
      <c r="M853" s="7"/>
      <c r="N853" s="7"/>
      <c r="O853" s="7"/>
      <c r="P853" s="7"/>
      <c r="Q853" s="7"/>
    </row>
    <row r="854">
      <c r="C854" s="7"/>
      <c r="D854" s="7"/>
      <c r="E854" s="7"/>
      <c r="F854" s="7"/>
      <c r="G854" s="7"/>
      <c r="M854" s="7"/>
      <c r="N854" s="7"/>
      <c r="O854" s="7"/>
      <c r="P854" s="7"/>
      <c r="Q854" s="7"/>
    </row>
    <row r="855">
      <c r="C855" s="7"/>
      <c r="D855" s="7"/>
      <c r="E855" s="7"/>
      <c r="F855" s="7"/>
      <c r="G855" s="7"/>
      <c r="M855" s="7"/>
      <c r="N855" s="7"/>
      <c r="O855" s="7"/>
      <c r="P855" s="7"/>
      <c r="Q855" s="7"/>
    </row>
    <row r="856">
      <c r="C856" s="7"/>
      <c r="D856" s="7"/>
      <c r="E856" s="7"/>
      <c r="F856" s="7"/>
      <c r="G856" s="7"/>
      <c r="M856" s="7"/>
      <c r="N856" s="7"/>
      <c r="O856" s="7"/>
      <c r="P856" s="7"/>
      <c r="Q856" s="7"/>
    </row>
    <row r="857">
      <c r="C857" s="7"/>
      <c r="D857" s="7"/>
      <c r="E857" s="7"/>
      <c r="F857" s="7"/>
      <c r="G857" s="7"/>
      <c r="M857" s="7"/>
      <c r="N857" s="7"/>
      <c r="O857" s="7"/>
      <c r="P857" s="7"/>
      <c r="Q857" s="7"/>
    </row>
    <row r="858">
      <c r="C858" s="7"/>
      <c r="D858" s="7"/>
      <c r="E858" s="7"/>
      <c r="F858" s="7"/>
      <c r="G858" s="7"/>
      <c r="M858" s="7"/>
      <c r="N858" s="7"/>
      <c r="O858" s="7"/>
      <c r="P858" s="7"/>
      <c r="Q858" s="7"/>
    </row>
    <row r="859">
      <c r="C859" s="7"/>
      <c r="D859" s="7"/>
      <c r="E859" s="7"/>
      <c r="F859" s="7"/>
      <c r="G859" s="7"/>
      <c r="M859" s="7"/>
      <c r="N859" s="7"/>
      <c r="O859" s="7"/>
      <c r="P859" s="7"/>
      <c r="Q859" s="7"/>
    </row>
    <row r="860">
      <c r="C860" s="7"/>
      <c r="D860" s="7"/>
      <c r="E860" s="7"/>
      <c r="F860" s="7"/>
      <c r="G860" s="7"/>
      <c r="M860" s="7"/>
      <c r="N860" s="7"/>
      <c r="O860" s="7"/>
      <c r="P860" s="7"/>
      <c r="Q860" s="7"/>
    </row>
    <row r="861">
      <c r="C861" s="7"/>
      <c r="D861" s="7"/>
      <c r="E861" s="7"/>
      <c r="F861" s="7"/>
      <c r="G861" s="7"/>
      <c r="M861" s="7"/>
      <c r="N861" s="7"/>
      <c r="O861" s="7"/>
      <c r="P861" s="7"/>
      <c r="Q861" s="7"/>
    </row>
    <row r="862">
      <c r="C862" s="7"/>
      <c r="D862" s="7"/>
      <c r="E862" s="7"/>
      <c r="F862" s="7"/>
      <c r="G862" s="7"/>
      <c r="M862" s="7"/>
      <c r="N862" s="7"/>
      <c r="O862" s="7"/>
      <c r="P862" s="7"/>
      <c r="Q862" s="7"/>
    </row>
    <row r="863">
      <c r="C863" s="7"/>
      <c r="D863" s="7"/>
      <c r="E863" s="7"/>
      <c r="F863" s="7"/>
      <c r="G863" s="7"/>
      <c r="M863" s="7"/>
      <c r="N863" s="7"/>
      <c r="O863" s="7"/>
      <c r="P863" s="7"/>
      <c r="Q863" s="7"/>
    </row>
    <row r="864">
      <c r="C864" s="7"/>
      <c r="D864" s="7"/>
      <c r="E864" s="7"/>
      <c r="F864" s="7"/>
      <c r="G864" s="7"/>
      <c r="M864" s="7"/>
      <c r="N864" s="7"/>
      <c r="O864" s="7"/>
      <c r="P864" s="7"/>
      <c r="Q864" s="7"/>
    </row>
    <row r="865">
      <c r="C865" s="7"/>
      <c r="D865" s="7"/>
      <c r="E865" s="7"/>
      <c r="F865" s="7"/>
      <c r="G865" s="7"/>
      <c r="M865" s="7"/>
      <c r="N865" s="7"/>
      <c r="O865" s="7"/>
      <c r="P865" s="7"/>
      <c r="Q865" s="7"/>
    </row>
    <row r="866">
      <c r="C866" s="7"/>
      <c r="D866" s="7"/>
      <c r="E866" s="7"/>
      <c r="F866" s="7"/>
      <c r="G866" s="7"/>
      <c r="M866" s="7"/>
      <c r="N866" s="7"/>
      <c r="O866" s="7"/>
      <c r="P866" s="7"/>
      <c r="Q866" s="7"/>
    </row>
    <row r="867">
      <c r="C867" s="7"/>
      <c r="D867" s="7"/>
      <c r="E867" s="7"/>
      <c r="F867" s="7"/>
      <c r="G867" s="7"/>
      <c r="M867" s="7"/>
      <c r="N867" s="7"/>
      <c r="O867" s="7"/>
      <c r="P867" s="7"/>
      <c r="Q867" s="7"/>
    </row>
    <row r="868">
      <c r="C868" s="7"/>
      <c r="D868" s="7"/>
      <c r="E868" s="7"/>
      <c r="F868" s="7"/>
      <c r="G868" s="7"/>
      <c r="M868" s="7"/>
      <c r="N868" s="7"/>
      <c r="O868" s="7"/>
      <c r="P868" s="7"/>
      <c r="Q868" s="7"/>
    </row>
    <row r="869">
      <c r="C869" s="7"/>
      <c r="D869" s="7"/>
      <c r="E869" s="7"/>
      <c r="F869" s="7"/>
      <c r="G869" s="7"/>
      <c r="M869" s="7"/>
      <c r="N869" s="7"/>
      <c r="O869" s="7"/>
      <c r="P869" s="7"/>
      <c r="Q869" s="7"/>
    </row>
    <row r="870">
      <c r="C870" s="7"/>
      <c r="D870" s="7"/>
      <c r="E870" s="7"/>
      <c r="F870" s="7"/>
      <c r="G870" s="7"/>
      <c r="M870" s="7"/>
      <c r="N870" s="7"/>
      <c r="O870" s="7"/>
      <c r="P870" s="7"/>
      <c r="Q870" s="7"/>
    </row>
    <row r="871">
      <c r="C871" s="7"/>
      <c r="D871" s="7"/>
      <c r="E871" s="7"/>
      <c r="F871" s="7"/>
      <c r="G871" s="7"/>
      <c r="M871" s="7"/>
      <c r="N871" s="7"/>
      <c r="O871" s="7"/>
      <c r="P871" s="7"/>
      <c r="Q871" s="7"/>
    </row>
    <row r="872">
      <c r="C872" s="7"/>
      <c r="D872" s="7"/>
      <c r="E872" s="7"/>
      <c r="F872" s="7"/>
      <c r="G872" s="7"/>
      <c r="M872" s="7"/>
      <c r="N872" s="7"/>
      <c r="O872" s="7"/>
      <c r="P872" s="7"/>
      <c r="Q872" s="7"/>
    </row>
    <row r="873">
      <c r="C873" s="7"/>
      <c r="D873" s="7"/>
      <c r="E873" s="7"/>
      <c r="F873" s="7"/>
      <c r="G873" s="7"/>
      <c r="M873" s="7"/>
      <c r="N873" s="7"/>
      <c r="O873" s="7"/>
      <c r="P873" s="7"/>
      <c r="Q873" s="7"/>
    </row>
    <row r="874">
      <c r="C874" s="7"/>
      <c r="D874" s="7"/>
      <c r="E874" s="7"/>
      <c r="F874" s="7"/>
      <c r="G874" s="7"/>
      <c r="M874" s="7"/>
      <c r="N874" s="7"/>
      <c r="O874" s="7"/>
      <c r="P874" s="7"/>
      <c r="Q874" s="7"/>
    </row>
    <row r="875">
      <c r="C875" s="7"/>
      <c r="D875" s="7"/>
      <c r="E875" s="7"/>
      <c r="F875" s="7"/>
      <c r="G875" s="7"/>
      <c r="M875" s="7"/>
      <c r="N875" s="7"/>
      <c r="O875" s="7"/>
      <c r="P875" s="7"/>
      <c r="Q875" s="7"/>
    </row>
    <row r="876">
      <c r="C876" s="7"/>
      <c r="D876" s="7"/>
      <c r="E876" s="7"/>
      <c r="F876" s="7"/>
      <c r="G876" s="7"/>
      <c r="M876" s="7"/>
      <c r="N876" s="7"/>
      <c r="O876" s="7"/>
      <c r="P876" s="7"/>
      <c r="Q876" s="7"/>
    </row>
    <row r="877">
      <c r="C877" s="7"/>
      <c r="D877" s="7"/>
      <c r="E877" s="7"/>
      <c r="F877" s="7"/>
      <c r="G877" s="7"/>
      <c r="M877" s="7"/>
      <c r="N877" s="7"/>
      <c r="O877" s="7"/>
      <c r="P877" s="7"/>
      <c r="Q877" s="7"/>
    </row>
    <row r="878">
      <c r="C878" s="7"/>
      <c r="D878" s="7"/>
      <c r="E878" s="7"/>
      <c r="F878" s="7"/>
      <c r="G878" s="7"/>
      <c r="M878" s="7"/>
      <c r="N878" s="7"/>
      <c r="O878" s="7"/>
      <c r="P878" s="7"/>
      <c r="Q878" s="7"/>
    </row>
    <row r="879">
      <c r="C879" s="7"/>
      <c r="D879" s="7"/>
      <c r="E879" s="7"/>
      <c r="F879" s="7"/>
      <c r="G879" s="7"/>
      <c r="M879" s="7"/>
      <c r="N879" s="7"/>
      <c r="O879" s="7"/>
      <c r="P879" s="7"/>
      <c r="Q879" s="7"/>
    </row>
    <row r="880">
      <c r="C880" s="7"/>
      <c r="D880" s="7"/>
      <c r="E880" s="7"/>
      <c r="F880" s="7"/>
      <c r="G880" s="7"/>
      <c r="M880" s="7"/>
      <c r="N880" s="7"/>
      <c r="O880" s="7"/>
      <c r="P880" s="7"/>
      <c r="Q880" s="7"/>
    </row>
    <row r="881">
      <c r="C881" s="7"/>
      <c r="D881" s="7"/>
      <c r="E881" s="7"/>
      <c r="F881" s="7"/>
      <c r="G881" s="7"/>
      <c r="M881" s="7"/>
      <c r="N881" s="7"/>
      <c r="O881" s="7"/>
      <c r="P881" s="7"/>
      <c r="Q881" s="7"/>
    </row>
    <row r="882">
      <c r="C882" s="7"/>
      <c r="D882" s="7"/>
      <c r="E882" s="7"/>
      <c r="F882" s="7"/>
      <c r="G882" s="7"/>
      <c r="M882" s="7"/>
      <c r="N882" s="7"/>
      <c r="O882" s="7"/>
      <c r="P882" s="7"/>
      <c r="Q882" s="7"/>
    </row>
    <row r="883">
      <c r="C883" s="7"/>
      <c r="D883" s="7"/>
      <c r="E883" s="7"/>
      <c r="F883" s="7"/>
      <c r="G883" s="7"/>
      <c r="M883" s="7"/>
      <c r="N883" s="7"/>
      <c r="O883" s="7"/>
      <c r="P883" s="7"/>
      <c r="Q883" s="7"/>
    </row>
    <row r="884">
      <c r="C884" s="7"/>
      <c r="D884" s="7"/>
      <c r="E884" s="7"/>
      <c r="F884" s="7"/>
      <c r="G884" s="7"/>
      <c r="M884" s="7"/>
      <c r="N884" s="7"/>
      <c r="O884" s="7"/>
      <c r="P884" s="7"/>
      <c r="Q884" s="7"/>
    </row>
    <row r="885">
      <c r="C885" s="7"/>
      <c r="D885" s="7"/>
      <c r="E885" s="7"/>
      <c r="F885" s="7"/>
      <c r="G885" s="7"/>
      <c r="M885" s="7"/>
      <c r="N885" s="7"/>
      <c r="O885" s="7"/>
      <c r="P885" s="7"/>
      <c r="Q885" s="7"/>
    </row>
    <row r="886">
      <c r="C886" s="7"/>
      <c r="D886" s="7"/>
      <c r="E886" s="7"/>
      <c r="F886" s="7"/>
      <c r="G886" s="7"/>
      <c r="M886" s="7"/>
      <c r="N886" s="7"/>
      <c r="O886" s="7"/>
      <c r="P886" s="7"/>
      <c r="Q886" s="7"/>
    </row>
    <row r="887">
      <c r="C887" s="7"/>
      <c r="D887" s="7"/>
      <c r="E887" s="7"/>
      <c r="F887" s="7"/>
      <c r="G887" s="7"/>
      <c r="M887" s="7"/>
      <c r="N887" s="7"/>
      <c r="O887" s="7"/>
      <c r="P887" s="7"/>
      <c r="Q887" s="7"/>
    </row>
    <row r="888">
      <c r="C888" s="7"/>
      <c r="D888" s="7"/>
      <c r="E888" s="7"/>
      <c r="F888" s="7"/>
      <c r="G888" s="7"/>
      <c r="M888" s="7"/>
      <c r="N888" s="7"/>
      <c r="O888" s="7"/>
      <c r="P888" s="7"/>
      <c r="Q888" s="7"/>
    </row>
    <row r="889">
      <c r="C889" s="7"/>
      <c r="D889" s="7"/>
      <c r="E889" s="7"/>
      <c r="F889" s="7"/>
      <c r="G889" s="7"/>
      <c r="M889" s="7"/>
      <c r="N889" s="7"/>
      <c r="O889" s="7"/>
      <c r="P889" s="7"/>
      <c r="Q889" s="7"/>
    </row>
    <row r="890">
      <c r="C890" s="7"/>
      <c r="D890" s="7"/>
      <c r="E890" s="7"/>
      <c r="F890" s="7"/>
      <c r="G890" s="7"/>
      <c r="M890" s="7"/>
      <c r="N890" s="7"/>
      <c r="O890" s="7"/>
      <c r="P890" s="7"/>
      <c r="Q890" s="7"/>
    </row>
    <row r="891">
      <c r="C891" s="7"/>
      <c r="D891" s="7"/>
      <c r="E891" s="7"/>
      <c r="F891" s="7"/>
      <c r="G891" s="7"/>
      <c r="M891" s="7"/>
      <c r="N891" s="7"/>
      <c r="O891" s="7"/>
      <c r="P891" s="7"/>
      <c r="Q891" s="7"/>
    </row>
    <row r="892">
      <c r="C892" s="7"/>
      <c r="D892" s="7"/>
      <c r="E892" s="7"/>
      <c r="F892" s="7"/>
      <c r="G892" s="7"/>
      <c r="M892" s="7"/>
      <c r="N892" s="7"/>
      <c r="O892" s="7"/>
      <c r="P892" s="7"/>
      <c r="Q892" s="7"/>
    </row>
    <row r="893">
      <c r="C893" s="7"/>
      <c r="D893" s="7"/>
      <c r="E893" s="7"/>
      <c r="F893" s="7"/>
      <c r="G893" s="7"/>
      <c r="M893" s="7"/>
      <c r="N893" s="7"/>
      <c r="O893" s="7"/>
      <c r="P893" s="7"/>
      <c r="Q893" s="7"/>
    </row>
    <row r="894">
      <c r="C894" s="7"/>
      <c r="D894" s="7"/>
      <c r="E894" s="7"/>
      <c r="F894" s="7"/>
      <c r="G894" s="7"/>
      <c r="M894" s="7"/>
      <c r="N894" s="7"/>
      <c r="O894" s="7"/>
      <c r="P894" s="7"/>
      <c r="Q894" s="7"/>
    </row>
    <row r="895">
      <c r="C895" s="7"/>
      <c r="D895" s="7"/>
      <c r="E895" s="7"/>
      <c r="F895" s="7"/>
      <c r="G895" s="7"/>
      <c r="M895" s="7"/>
      <c r="N895" s="7"/>
      <c r="O895" s="7"/>
      <c r="P895" s="7"/>
      <c r="Q895" s="7"/>
    </row>
    <row r="896">
      <c r="C896" s="7"/>
      <c r="D896" s="7"/>
      <c r="E896" s="7"/>
      <c r="F896" s="7"/>
      <c r="G896" s="7"/>
      <c r="M896" s="7"/>
      <c r="N896" s="7"/>
      <c r="O896" s="7"/>
      <c r="P896" s="7"/>
      <c r="Q896" s="7"/>
    </row>
    <row r="897">
      <c r="C897" s="7"/>
      <c r="D897" s="7"/>
      <c r="E897" s="7"/>
      <c r="F897" s="7"/>
      <c r="G897" s="7"/>
      <c r="M897" s="7"/>
      <c r="N897" s="7"/>
      <c r="O897" s="7"/>
      <c r="P897" s="7"/>
      <c r="Q897" s="7"/>
    </row>
    <row r="898">
      <c r="C898" s="7"/>
      <c r="D898" s="7"/>
      <c r="E898" s="7"/>
      <c r="F898" s="7"/>
      <c r="G898" s="7"/>
      <c r="M898" s="7"/>
      <c r="N898" s="7"/>
      <c r="O898" s="7"/>
      <c r="P898" s="7"/>
      <c r="Q898" s="7"/>
    </row>
    <row r="899">
      <c r="C899" s="7"/>
      <c r="D899" s="7"/>
      <c r="E899" s="7"/>
      <c r="F899" s="7"/>
      <c r="G899" s="7"/>
      <c r="M899" s="7"/>
      <c r="N899" s="7"/>
      <c r="O899" s="7"/>
      <c r="P899" s="7"/>
      <c r="Q899" s="7"/>
    </row>
    <row r="900">
      <c r="C900" s="7"/>
      <c r="D900" s="7"/>
      <c r="E900" s="7"/>
      <c r="F900" s="7"/>
      <c r="G900" s="7"/>
      <c r="M900" s="7"/>
      <c r="N900" s="7"/>
      <c r="O900" s="7"/>
      <c r="P900" s="7"/>
      <c r="Q900" s="7"/>
    </row>
    <row r="901">
      <c r="C901" s="7"/>
      <c r="D901" s="7"/>
      <c r="E901" s="7"/>
      <c r="F901" s="7"/>
      <c r="G901" s="7"/>
      <c r="M901" s="7"/>
      <c r="N901" s="7"/>
      <c r="O901" s="7"/>
      <c r="P901" s="7"/>
      <c r="Q901" s="7"/>
    </row>
    <row r="902">
      <c r="C902" s="7"/>
      <c r="D902" s="7"/>
      <c r="E902" s="7"/>
      <c r="F902" s="7"/>
      <c r="G902" s="7"/>
      <c r="M902" s="7"/>
      <c r="N902" s="7"/>
      <c r="O902" s="7"/>
      <c r="P902" s="7"/>
      <c r="Q902" s="7"/>
    </row>
    <row r="903">
      <c r="C903" s="7"/>
      <c r="D903" s="7"/>
      <c r="E903" s="7"/>
      <c r="F903" s="7"/>
      <c r="G903" s="7"/>
      <c r="M903" s="7"/>
      <c r="N903" s="7"/>
      <c r="O903" s="7"/>
      <c r="P903" s="7"/>
      <c r="Q903" s="7"/>
    </row>
    <row r="904">
      <c r="C904" s="7"/>
      <c r="D904" s="7"/>
      <c r="E904" s="7"/>
      <c r="F904" s="7"/>
      <c r="G904" s="7"/>
      <c r="M904" s="7"/>
      <c r="N904" s="7"/>
      <c r="O904" s="7"/>
      <c r="P904" s="7"/>
      <c r="Q904" s="7"/>
    </row>
    <row r="905">
      <c r="C905" s="7"/>
      <c r="D905" s="7"/>
      <c r="E905" s="7"/>
      <c r="F905" s="7"/>
      <c r="G905" s="7"/>
      <c r="M905" s="7"/>
      <c r="N905" s="7"/>
      <c r="O905" s="7"/>
      <c r="P905" s="7"/>
      <c r="Q905" s="7"/>
    </row>
    <row r="906">
      <c r="C906" s="7"/>
      <c r="D906" s="7"/>
      <c r="E906" s="7"/>
      <c r="F906" s="7"/>
      <c r="G906" s="7"/>
      <c r="M906" s="7"/>
      <c r="N906" s="7"/>
      <c r="O906" s="7"/>
      <c r="P906" s="7"/>
      <c r="Q906" s="7"/>
    </row>
    <row r="907">
      <c r="C907" s="7"/>
      <c r="D907" s="7"/>
      <c r="E907" s="7"/>
      <c r="F907" s="7"/>
      <c r="G907" s="7"/>
      <c r="M907" s="7"/>
      <c r="N907" s="7"/>
      <c r="O907" s="7"/>
      <c r="P907" s="7"/>
      <c r="Q907" s="7"/>
    </row>
    <row r="908">
      <c r="C908" s="7"/>
      <c r="D908" s="7"/>
      <c r="E908" s="7"/>
      <c r="F908" s="7"/>
      <c r="G908" s="7"/>
      <c r="M908" s="7"/>
      <c r="N908" s="7"/>
      <c r="O908" s="7"/>
      <c r="P908" s="7"/>
      <c r="Q908" s="7"/>
    </row>
    <row r="909">
      <c r="C909" s="7"/>
      <c r="D909" s="7"/>
      <c r="E909" s="7"/>
      <c r="F909" s="7"/>
      <c r="G909" s="7"/>
      <c r="M909" s="7"/>
      <c r="N909" s="7"/>
      <c r="O909" s="7"/>
      <c r="P909" s="7"/>
      <c r="Q909" s="7"/>
    </row>
    <row r="910">
      <c r="C910" s="7"/>
      <c r="D910" s="7"/>
      <c r="E910" s="7"/>
      <c r="F910" s="7"/>
      <c r="G910" s="7"/>
      <c r="M910" s="7"/>
      <c r="N910" s="7"/>
      <c r="O910" s="7"/>
      <c r="P910" s="7"/>
      <c r="Q910" s="7"/>
    </row>
    <row r="911">
      <c r="C911" s="7"/>
      <c r="D911" s="7"/>
      <c r="E911" s="7"/>
      <c r="F911" s="7"/>
      <c r="G911" s="7"/>
      <c r="M911" s="7"/>
      <c r="N911" s="7"/>
      <c r="O911" s="7"/>
      <c r="P911" s="7"/>
      <c r="Q911" s="7"/>
    </row>
    <row r="912">
      <c r="C912" s="7"/>
      <c r="D912" s="7"/>
      <c r="E912" s="7"/>
      <c r="F912" s="7"/>
      <c r="G912" s="7"/>
      <c r="M912" s="7"/>
      <c r="N912" s="7"/>
      <c r="O912" s="7"/>
      <c r="P912" s="7"/>
      <c r="Q912" s="7"/>
    </row>
    <row r="913">
      <c r="C913" s="7"/>
      <c r="D913" s="7"/>
      <c r="E913" s="7"/>
      <c r="F913" s="7"/>
      <c r="G913" s="7"/>
      <c r="M913" s="7"/>
      <c r="N913" s="7"/>
      <c r="O913" s="7"/>
      <c r="P913" s="7"/>
      <c r="Q913" s="7"/>
    </row>
    <row r="914">
      <c r="C914" s="7"/>
      <c r="D914" s="7"/>
      <c r="E914" s="7"/>
      <c r="F914" s="7"/>
      <c r="G914" s="7"/>
      <c r="M914" s="7"/>
      <c r="N914" s="7"/>
      <c r="O914" s="7"/>
      <c r="P914" s="7"/>
      <c r="Q914" s="7"/>
    </row>
    <row r="915">
      <c r="C915" s="7"/>
      <c r="D915" s="7"/>
      <c r="E915" s="7"/>
      <c r="F915" s="7"/>
      <c r="G915" s="7"/>
      <c r="M915" s="7"/>
      <c r="N915" s="7"/>
      <c r="O915" s="7"/>
      <c r="P915" s="7"/>
      <c r="Q915" s="7"/>
    </row>
    <row r="916">
      <c r="C916" s="7"/>
      <c r="D916" s="7"/>
      <c r="E916" s="7"/>
      <c r="F916" s="7"/>
      <c r="G916" s="7"/>
      <c r="M916" s="7"/>
      <c r="N916" s="7"/>
      <c r="O916" s="7"/>
      <c r="P916" s="7"/>
      <c r="Q916" s="7"/>
    </row>
    <row r="917">
      <c r="C917" s="7"/>
      <c r="D917" s="7"/>
      <c r="E917" s="7"/>
      <c r="F917" s="7"/>
      <c r="G917" s="7"/>
      <c r="M917" s="7"/>
      <c r="N917" s="7"/>
      <c r="O917" s="7"/>
      <c r="P917" s="7"/>
      <c r="Q917" s="7"/>
    </row>
    <row r="918">
      <c r="C918" s="7"/>
      <c r="D918" s="7"/>
      <c r="E918" s="7"/>
      <c r="F918" s="7"/>
      <c r="G918" s="7"/>
      <c r="M918" s="7"/>
      <c r="N918" s="7"/>
      <c r="O918" s="7"/>
      <c r="P918" s="7"/>
      <c r="Q918" s="7"/>
    </row>
    <row r="919">
      <c r="C919" s="7"/>
      <c r="D919" s="7"/>
      <c r="E919" s="7"/>
      <c r="F919" s="7"/>
      <c r="G919" s="7"/>
      <c r="M919" s="7"/>
      <c r="N919" s="7"/>
      <c r="O919" s="7"/>
      <c r="P919" s="7"/>
      <c r="Q919" s="7"/>
    </row>
    <row r="920">
      <c r="C920" s="7"/>
      <c r="D920" s="7"/>
      <c r="E920" s="7"/>
      <c r="F920" s="7"/>
      <c r="G920" s="7"/>
      <c r="M920" s="7"/>
      <c r="N920" s="7"/>
      <c r="O920" s="7"/>
      <c r="P920" s="7"/>
      <c r="Q920" s="7"/>
    </row>
    <row r="921">
      <c r="C921" s="7"/>
      <c r="D921" s="7"/>
      <c r="E921" s="7"/>
      <c r="F921" s="7"/>
      <c r="G921" s="7"/>
      <c r="M921" s="7"/>
      <c r="N921" s="7"/>
      <c r="O921" s="7"/>
      <c r="P921" s="7"/>
      <c r="Q921" s="7"/>
    </row>
    <row r="922">
      <c r="C922" s="7"/>
      <c r="D922" s="7"/>
      <c r="E922" s="7"/>
      <c r="F922" s="7"/>
      <c r="G922" s="7"/>
      <c r="M922" s="7"/>
      <c r="N922" s="7"/>
      <c r="O922" s="7"/>
      <c r="P922" s="7"/>
      <c r="Q922" s="7"/>
    </row>
    <row r="923">
      <c r="C923" s="7"/>
      <c r="D923" s="7"/>
      <c r="E923" s="7"/>
      <c r="F923" s="7"/>
      <c r="G923" s="7"/>
      <c r="M923" s="7"/>
      <c r="N923" s="7"/>
      <c r="O923" s="7"/>
      <c r="P923" s="7"/>
      <c r="Q923" s="7"/>
    </row>
    <row r="924">
      <c r="C924" s="7"/>
      <c r="D924" s="7"/>
      <c r="E924" s="7"/>
      <c r="F924" s="7"/>
      <c r="G924" s="7"/>
      <c r="M924" s="7"/>
      <c r="N924" s="7"/>
      <c r="O924" s="7"/>
      <c r="P924" s="7"/>
      <c r="Q924" s="7"/>
    </row>
    <row r="925">
      <c r="C925" s="7"/>
      <c r="D925" s="7"/>
      <c r="E925" s="7"/>
      <c r="F925" s="7"/>
      <c r="G925" s="7"/>
      <c r="M925" s="7"/>
      <c r="N925" s="7"/>
      <c r="O925" s="7"/>
      <c r="P925" s="7"/>
      <c r="Q925" s="7"/>
    </row>
    <row r="926">
      <c r="C926" s="7"/>
      <c r="D926" s="7"/>
      <c r="E926" s="7"/>
      <c r="F926" s="7"/>
      <c r="G926" s="7"/>
      <c r="M926" s="7"/>
      <c r="N926" s="7"/>
      <c r="O926" s="7"/>
      <c r="P926" s="7"/>
      <c r="Q926" s="7"/>
    </row>
    <row r="927">
      <c r="C927" s="7"/>
      <c r="D927" s="7"/>
      <c r="E927" s="7"/>
      <c r="F927" s="7"/>
      <c r="G927" s="7"/>
      <c r="M927" s="7"/>
      <c r="N927" s="7"/>
      <c r="O927" s="7"/>
      <c r="P927" s="7"/>
      <c r="Q927" s="7"/>
    </row>
    <row r="928">
      <c r="C928" s="7"/>
      <c r="D928" s="7"/>
      <c r="E928" s="7"/>
      <c r="F928" s="7"/>
      <c r="G928" s="7"/>
      <c r="M928" s="7"/>
      <c r="N928" s="7"/>
      <c r="O928" s="7"/>
      <c r="P928" s="7"/>
      <c r="Q928" s="7"/>
    </row>
    <row r="929">
      <c r="C929" s="7"/>
      <c r="D929" s="7"/>
      <c r="E929" s="7"/>
      <c r="F929" s="7"/>
      <c r="G929" s="7"/>
      <c r="M929" s="7"/>
      <c r="N929" s="7"/>
      <c r="O929" s="7"/>
      <c r="P929" s="7"/>
      <c r="Q929" s="7"/>
    </row>
    <row r="930">
      <c r="C930" s="7"/>
      <c r="D930" s="7"/>
      <c r="E930" s="7"/>
      <c r="F930" s="7"/>
      <c r="G930" s="7"/>
      <c r="M930" s="7"/>
      <c r="N930" s="7"/>
      <c r="O930" s="7"/>
      <c r="P930" s="7"/>
      <c r="Q930" s="7"/>
    </row>
    <row r="931">
      <c r="C931" s="7"/>
      <c r="D931" s="7"/>
      <c r="E931" s="7"/>
      <c r="F931" s="7"/>
      <c r="G931" s="7"/>
      <c r="M931" s="7"/>
      <c r="N931" s="7"/>
      <c r="O931" s="7"/>
      <c r="P931" s="7"/>
      <c r="Q931" s="7"/>
    </row>
    <row r="932">
      <c r="C932" s="7"/>
      <c r="D932" s="7"/>
      <c r="E932" s="7"/>
      <c r="F932" s="7"/>
      <c r="G932" s="7"/>
      <c r="M932" s="7"/>
      <c r="N932" s="7"/>
      <c r="O932" s="7"/>
      <c r="P932" s="7"/>
      <c r="Q932" s="7"/>
    </row>
    <row r="933">
      <c r="C933" s="7"/>
      <c r="D933" s="7"/>
      <c r="E933" s="7"/>
      <c r="F933" s="7"/>
      <c r="G933" s="7"/>
      <c r="M933" s="7"/>
      <c r="N933" s="7"/>
      <c r="O933" s="7"/>
      <c r="P933" s="7"/>
      <c r="Q933" s="7"/>
    </row>
    <row r="934">
      <c r="C934" s="7"/>
      <c r="D934" s="7"/>
      <c r="E934" s="7"/>
      <c r="F934" s="7"/>
      <c r="G934" s="7"/>
      <c r="M934" s="7"/>
      <c r="N934" s="7"/>
      <c r="O934" s="7"/>
      <c r="P934" s="7"/>
      <c r="Q934" s="7"/>
    </row>
    <row r="935">
      <c r="C935" s="7"/>
      <c r="D935" s="7"/>
      <c r="E935" s="7"/>
      <c r="F935" s="7"/>
      <c r="G935" s="7"/>
      <c r="M935" s="7"/>
      <c r="N935" s="7"/>
      <c r="O935" s="7"/>
      <c r="P935" s="7"/>
      <c r="Q935" s="7"/>
    </row>
    <row r="936">
      <c r="C936" s="7"/>
      <c r="D936" s="7"/>
      <c r="E936" s="7"/>
      <c r="F936" s="7"/>
      <c r="G936" s="7"/>
      <c r="M936" s="7"/>
      <c r="N936" s="7"/>
      <c r="O936" s="7"/>
      <c r="P936" s="7"/>
      <c r="Q936" s="7"/>
    </row>
    <row r="937">
      <c r="C937" s="7"/>
      <c r="D937" s="7"/>
      <c r="E937" s="7"/>
      <c r="F937" s="7"/>
      <c r="G937" s="7"/>
      <c r="M937" s="7"/>
      <c r="N937" s="7"/>
      <c r="O937" s="7"/>
      <c r="P937" s="7"/>
      <c r="Q937" s="7"/>
    </row>
    <row r="938">
      <c r="C938" s="7"/>
      <c r="D938" s="7"/>
      <c r="E938" s="7"/>
      <c r="F938" s="7"/>
      <c r="G938" s="7"/>
      <c r="M938" s="7"/>
      <c r="N938" s="7"/>
      <c r="O938" s="7"/>
      <c r="P938" s="7"/>
      <c r="Q938" s="7"/>
    </row>
    <row r="939">
      <c r="C939" s="7"/>
      <c r="D939" s="7"/>
      <c r="E939" s="7"/>
      <c r="F939" s="7"/>
      <c r="G939" s="7"/>
      <c r="M939" s="7"/>
      <c r="N939" s="7"/>
      <c r="O939" s="7"/>
      <c r="P939" s="7"/>
      <c r="Q939" s="7"/>
    </row>
    <row r="940">
      <c r="C940" s="7"/>
      <c r="D940" s="7"/>
      <c r="E940" s="7"/>
      <c r="F940" s="7"/>
      <c r="G940" s="7"/>
      <c r="M940" s="7"/>
      <c r="N940" s="7"/>
      <c r="O940" s="7"/>
      <c r="P940" s="7"/>
      <c r="Q940" s="7"/>
    </row>
    <row r="941">
      <c r="C941" s="7"/>
      <c r="D941" s="7"/>
      <c r="E941" s="7"/>
      <c r="F941" s="7"/>
      <c r="G941" s="7"/>
      <c r="M941" s="7"/>
      <c r="N941" s="7"/>
      <c r="O941" s="7"/>
      <c r="P941" s="7"/>
      <c r="Q941" s="7"/>
    </row>
    <row r="942">
      <c r="C942" s="7"/>
      <c r="D942" s="7"/>
      <c r="E942" s="7"/>
      <c r="F942" s="7"/>
      <c r="G942" s="7"/>
      <c r="M942" s="7"/>
      <c r="N942" s="7"/>
      <c r="O942" s="7"/>
      <c r="P942" s="7"/>
      <c r="Q942" s="7"/>
    </row>
    <row r="943">
      <c r="C943" s="7"/>
      <c r="D943" s="7"/>
      <c r="E943" s="7"/>
      <c r="F943" s="7"/>
      <c r="G943" s="7"/>
      <c r="M943" s="7"/>
      <c r="N943" s="7"/>
      <c r="O943" s="7"/>
      <c r="P943" s="7"/>
      <c r="Q943" s="7"/>
    </row>
    <row r="944">
      <c r="C944" s="7"/>
      <c r="D944" s="7"/>
      <c r="E944" s="7"/>
      <c r="F944" s="7"/>
      <c r="G944" s="7"/>
      <c r="M944" s="7"/>
      <c r="N944" s="7"/>
      <c r="O944" s="7"/>
      <c r="P944" s="7"/>
      <c r="Q944" s="7"/>
    </row>
    <row r="945">
      <c r="C945" s="7"/>
      <c r="D945" s="7"/>
      <c r="E945" s="7"/>
      <c r="F945" s="7"/>
      <c r="G945" s="7"/>
      <c r="M945" s="7"/>
      <c r="N945" s="7"/>
      <c r="O945" s="7"/>
      <c r="P945" s="7"/>
      <c r="Q945" s="7"/>
    </row>
    <row r="946">
      <c r="C946" s="7"/>
      <c r="D946" s="7"/>
      <c r="E946" s="7"/>
      <c r="F946" s="7"/>
      <c r="G946" s="7"/>
      <c r="M946" s="7"/>
      <c r="N946" s="7"/>
      <c r="O946" s="7"/>
      <c r="P946" s="7"/>
      <c r="Q946" s="7"/>
    </row>
    <row r="947">
      <c r="C947" s="7"/>
      <c r="D947" s="7"/>
      <c r="E947" s="7"/>
      <c r="F947" s="7"/>
      <c r="G947" s="7"/>
      <c r="M947" s="7"/>
      <c r="N947" s="7"/>
      <c r="O947" s="7"/>
      <c r="P947" s="7"/>
      <c r="Q947" s="7"/>
    </row>
    <row r="948">
      <c r="C948" s="7"/>
      <c r="D948" s="7"/>
      <c r="E948" s="7"/>
      <c r="F948" s="7"/>
      <c r="G948" s="7"/>
      <c r="M948" s="7"/>
      <c r="N948" s="7"/>
      <c r="O948" s="7"/>
      <c r="P948" s="7"/>
      <c r="Q948" s="7"/>
    </row>
    <row r="949">
      <c r="C949" s="7"/>
      <c r="D949" s="7"/>
      <c r="E949" s="7"/>
      <c r="F949" s="7"/>
      <c r="G949" s="7"/>
      <c r="M949" s="7"/>
      <c r="N949" s="7"/>
      <c r="O949" s="7"/>
      <c r="P949" s="7"/>
      <c r="Q949" s="7"/>
    </row>
    <row r="950">
      <c r="C950" s="7"/>
      <c r="D950" s="7"/>
      <c r="E950" s="7"/>
      <c r="F950" s="7"/>
      <c r="G950" s="7"/>
      <c r="M950" s="7"/>
      <c r="N950" s="7"/>
      <c r="O950" s="7"/>
      <c r="P950" s="7"/>
      <c r="Q950" s="7"/>
    </row>
    <row r="951">
      <c r="C951" s="7"/>
      <c r="D951" s="7"/>
      <c r="E951" s="7"/>
      <c r="F951" s="7"/>
      <c r="G951" s="7"/>
      <c r="M951" s="7"/>
      <c r="N951" s="7"/>
      <c r="O951" s="7"/>
      <c r="P951" s="7"/>
      <c r="Q951" s="7"/>
    </row>
    <row r="952">
      <c r="C952" s="7"/>
      <c r="D952" s="7"/>
      <c r="E952" s="7"/>
      <c r="F952" s="7"/>
      <c r="G952" s="7"/>
      <c r="M952" s="7"/>
      <c r="N952" s="7"/>
      <c r="O952" s="7"/>
      <c r="P952" s="7"/>
      <c r="Q952" s="7"/>
    </row>
    <row r="953">
      <c r="C953" s="7"/>
      <c r="D953" s="7"/>
      <c r="E953" s="7"/>
      <c r="F953" s="7"/>
      <c r="G953" s="7"/>
      <c r="M953" s="7"/>
      <c r="N953" s="7"/>
      <c r="O953" s="7"/>
      <c r="P953" s="7"/>
      <c r="Q953" s="7"/>
    </row>
    <row r="954">
      <c r="C954" s="7"/>
      <c r="D954" s="7"/>
      <c r="E954" s="7"/>
      <c r="F954" s="7"/>
      <c r="G954" s="7"/>
      <c r="M954" s="7"/>
      <c r="N954" s="7"/>
      <c r="O954" s="7"/>
      <c r="P954" s="7"/>
      <c r="Q954" s="7"/>
    </row>
    <row r="955">
      <c r="C955" s="7"/>
      <c r="D955" s="7"/>
      <c r="E955" s="7"/>
      <c r="F955" s="7"/>
      <c r="G955" s="7"/>
      <c r="M955" s="7"/>
      <c r="N955" s="7"/>
      <c r="O955" s="7"/>
      <c r="P955" s="7"/>
      <c r="Q955" s="7"/>
    </row>
    <row r="956">
      <c r="C956" s="7"/>
      <c r="D956" s="7"/>
      <c r="E956" s="7"/>
      <c r="F956" s="7"/>
      <c r="G956" s="7"/>
      <c r="M956" s="7"/>
      <c r="N956" s="7"/>
      <c r="O956" s="7"/>
      <c r="P956" s="7"/>
      <c r="Q956" s="7"/>
    </row>
    <row r="957">
      <c r="C957" s="7"/>
      <c r="D957" s="7"/>
      <c r="E957" s="7"/>
      <c r="F957" s="7"/>
      <c r="G957" s="7"/>
      <c r="M957" s="7"/>
      <c r="N957" s="7"/>
      <c r="O957" s="7"/>
      <c r="P957" s="7"/>
      <c r="Q957" s="7"/>
    </row>
    <row r="958">
      <c r="C958" s="7"/>
      <c r="D958" s="7"/>
      <c r="E958" s="7"/>
      <c r="F958" s="7"/>
      <c r="G958" s="7"/>
      <c r="M958" s="7"/>
      <c r="N958" s="7"/>
      <c r="O958" s="7"/>
      <c r="P958" s="7"/>
      <c r="Q958" s="7"/>
    </row>
    <row r="959">
      <c r="C959" s="7"/>
      <c r="D959" s="7"/>
      <c r="E959" s="7"/>
      <c r="F959" s="7"/>
      <c r="G959" s="7"/>
      <c r="M959" s="7"/>
      <c r="N959" s="7"/>
      <c r="O959" s="7"/>
      <c r="P959" s="7"/>
      <c r="Q959" s="7"/>
    </row>
    <row r="960">
      <c r="C960" s="7"/>
      <c r="D960" s="7"/>
      <c r="E960" s="7"/>
      <c r="F960" s="7"/>
      <c r="G960" s="7"/>
      <c r="M960" s="7"/>
      <c r="N960" s="7"/>
      <c r="O960" s="7"/>
      <c r="P960" s="7"/>
      <c r="Q960" s="7"/>
    </row>
    <row r="961">
      <c r="C961" s="7"/>
      <c r="D961" s="7"/>
      <c r="E961" s="7"/>
      <c r="F961" s="7"/>
      <c r="G961" s="7"/>
      <c r="M961" s="7"/>
      <c r="N961" s="7"/>
      <c r="O961" s="7"/>
      <c r="P961" s="7"/>
      <c r="Q961" s="7"/>
    </row>
    <row r="962">
      <c r="C962" s="7"/>
      <c r="D962" s="7"/>
      <c r="E962" s="7"/>
      <c r="F962" s="7"/>
      <c r="G962" s="7"/>
      <c r="M962" s="7"/>
      <c r="N962" s="7"/>
      <c r="O962" s="7"/>
      <c r="P962" s="7"/>
      <c r="Q962" s="7"/>
    </row>
    <row r="963">
      <c r="C963" s="7"/>
      <c r="D963" s="7"/>
      <c r="E963" s="7"/>
      <c r="F963" s="7"/>
      <c r="G963" s="7"/>
      <c r="M963" s="7"/>
      <c r="N963" s="7"/>
      <c r="O963" s="7"/>
      <c r="P963" s="7"/>
      <c r="Q963" s="7"/>
    </row>
    <row r="964">
      <c r="C964" s="7"/>
      <c r="D964" s="7"/>
      <c r="E964" s="7"/>
      <c r="F964" s="7"/>
      <c r="G964" s="7"/>
      <c r="M964" s="7"/>
      <c r="N964" s="7"/>
      <c r="O964" s="7"/>
      <c r="P964" s="7"/>
      <c r="Q964" s="7"/>
    </row>
    <row r="965">
      <c r="C965" s="7"/>
      <c r="D965" s="7"/>
      <c r="E965" s="7"/>
      <c r="F965" s="7"/>
      <c r="G965" s="7"/>
      <c r="M965" s="7"/>
      <c r="N965" s="7"/>
      <c r="O965" s="7"/>
      <c r="P965" s="7"/>
      <c r="Q965" s="7"/>
    </row>
    <row r="966">
      <c r="C966" s="7"/>
      <c r="D966" s="7"/>
      <c r="E966" s="7"/>
      <c r="F966" s="7"/>
      <c r="G966" s="7"/>
      <c r="M966" s="7"/>
      <c r="N966" s="7"/>
      <c r="O966" s="7"/>
      <c r="P966" s="7"/>
      <c r="Q966" s="7"/>
    </row>
    <row r="967">
      <c r="C967" s="7"/>
      <c r="D967" s="7"/>
      <c r="E967" s="7"/>
      <c r="F967" s="7"/>
      <c r="G967" s="7"/>
      <c r="M967" s="7"/>
      <c r="N967" s="7"/>
      <c r="O967" s="7"/>
      <c r="P967" s="7"/>
      <c r="Q967" s="7"/>
    </row>
    <row r="968">
      <c r="C968" s="7"/>
      <c r="D968" s="7"/>
      <c r="E968" s="7"/>
      <c r="F968" s="7"/>
      <c r="G968" s="7"/>
      <c r="M968" s="7"/>
      <c r="N968" s="7"/>
      <c r="O968" s="7"/>
      <c r="P968" s="7"/>
      <c r="Q968" s="7"/>
    </row>
    <row r="969">
      <c r="C969" s="7"/>
      <c r="D969" s="7"/>
      <c r="E969" s="7"/>
      <c r="F969" s="7"/>
      <c r="G969" s="7"/>
      <c r="M969" s="7"/>
      <c r="N969" s="7"/>
      <c r="O969" s="7"/>
      <c r="P969" s="7"/>
      <c r="Q969" s="7"/>
    </row>
    <row r="970">
      <c r="C970" s="7"/>
      <c r="D970" s="7"/>
      <c r="E970" s="7"/>
      <c r="F970" s="7"/>
      <c r="G970" s="7"/>
      <c r="M970" s="7"/>
      <c r="N970" s="7"/>
      <c r="O970" s="7"/>
      <c r="P970" s="7"/>
      <c r="Q970" s="7"/>
    </row>
    <row r="971">
      <c r="C971" s="7"/>
      <c r="D971" s="7"/>
      <c r="E971" s="7"/>
      <c r="F971" s="7"/>
      <c r="G971" s="7"/>
      <c r="M971" s="7"/>
      <c r="N971" s="7"/>
      <c r="O971" s="7"/>
      <c r="P971" s="7"/>
      <c r="Q971" s="7"/>
    </row>
    <row r="972">
      <c r="C972" s="7"/>
      <c r="D972" s="7"/>
      <c r="E972" s="7"/>
      <c r="F972" s="7"/>
      <c r="G972" s="7"/>
      <c r="M972" s="7"/>
      <c r="N972" s="7"/>
      <c r="O972" s="7"/>
      <c r="P972" s="7"/>
      <c r="Q972" s="7"/>
    </row>
    <row r="973">
      <c r="C973" s="7"/>
      <c r="D973" s="7"/>
      <c r="E973" s="7"/>
      <c r="F973" s="7"/>
      <c r="G973" s="7"/>
      <c r="M973" s="7"/>
      <c r="N973" s="7"/>
      <c r="O973" s="7"/>
      <c r="P973" s="7"/>
      <c r="Q973" s="7"/>
    </row>
    <row r="974">
      <c r="C974" s="7"/>
      <c r="D974" s="7"/>
      <c r="E974" s="7"/>
      <c r="F974" s="7"/>
      <c r="G974" s="7"/>
      <c r="M974" s="7"/>
      <c r="N974" s="7"/>
      <c r="O974" s="7"/>
      <c r="P974" s="7"/>
      <c r="Q974" s="7"/>
    </row>
    <row r="975">
      <c r="C975" s="7"/>
      <c r="D975" s="7"/>
      <c r="E975" s="7"/>
      <c r="F975" s="7"/>
      <c r="G975" s="7"/>
      <c r="M975" s="7"/>
      <c r="N975" s="7"/>
      <c r="O975" s="7"/>
      <c r="P975" s="7"/>
      <c r="Q975" s="7"/>
    </row>
    <row r="976">
      <c r="C976" s="7"/>
      <c r="D976" s="7"/>
      <c r="E976" s="7"/>
      <c r="F976" s="7"/>
      <c r="G976" s="7"/>
      <c r="M976" s="7"/>
      <c r="N976" s="7"/>
      <c r="O976" s="7"/>
      <c r="P976" s="7"/>
      <c r="Q976" s="7"/>
    </row>
    <row r="977">
      <c r="C977" s="7"/>
      <c r="D977" s="7"/>
      <c r="E977" s="7"/>
      <c r="F977" s="7"/>
      <c r="G977" s="7"/>
      <c r="M977" s="7"/>
      <c r="N977" s="7"/>
      <c r="O977" s="7"/>
      <c r="P977" s="7"/>
      <c r="Q977" s="7"/>
    </row>
    <row r="978">
      <c r="C978" s="7"/>
      <c r="D978" s="7"/>
      <c r="E978" s="7"/>
      <c r="F978" s="7"/>
      <c r="G978" s="7"/>
      <c r="M978" s="7"/>
      <c r="N978" s="7"/>
      <c r="O978" s="7"/>
      <c r="P978" s="7"/>
      <c r="Q978" s="7"/>
    </row>
    <row r="979">
      <c r="C979" s="7"/>
      <c r="D979" s="7"/>
      <c r="E979" s="7"/>
      <c r="F979" s="7"/>
      <c r="G979" s="7"/>
      <c r="M979" s="7"/>
      <c r="N979" s="7"/>
      <c r="O979" s="7"/>
      <c r="P979" s="7"/>
      <c r="Q979" s="7"/>
    </row>
    <row r="980">
      <c r="C980" s="7"/>
      <c r="D980" s="7"/>
      <c r="E980" s="7"/>
      <c r="F980" s="7"/>
      <c r="G980" s="7"/>
      <c r="M980" s="7"/>
      <c r="N980" s="7"/>
      <c r="O980" s="7"/>
      <c r="P980" s="7"/>
      <c r="Q980" s="7"/>
    </row>
    <row r="981">
      <c r="C981" s="7"/>
      <c r="D981" s="7"/>
      <c r="E981" s="7"/>
      <c r="F981" s="7"/>
      <c r="G981" s="7"/>
      <c r="M981" s="7"/>
      <c r="N981" s="7"/>
      <c r="O981" s="7"/>
      <c r="P981" s="7"/>
      <c r="Q981" s="7"/>
    </row>
    <row r="982">
      <c r="C982" s="7"/>
      <c r="D982" s="7"/>
      <c r="E982" s="7"/>
      <c r="F982" s="7"/>
      <c r="G982" s="7"/>
      <c r="M982" s="7"/>
      <c r="N982" s="7"/>
      <c r="O982" s="7"/>
      <c r="P982" s="7"/>
      <c r="Q982" s="7"/>
    </row>
    <row r="983">
      <c r="C983" s="7"/>
      <c r="D983" s="7"/>
      <c r="E983" s="7"/>
      <c r="F983" s="7"/>
      <c r="G983" s="7"/>
      <c r="M983" s="7"/>
      <c r="N983" s="7"/>
      <c r="O983" s="7"/>
      <c r="P983" s="7"/>
      <c r="Q983" s="7"/>
    </row>
    <row r="984">
      <c r="C984" s="7"/>
      <c r="D984" s="7"/>
      <c r="E984" s="7"/>
      <c r="F984" s="7"/>
      <c r="G984" s="7"/>
      <c r="M984" s="7"/>
      <c r="N984" s="7"/>
      <c r="O984" s="7"/>
      <c r="P984" s="7"/>
      <c r="Q984" s="7"/>
    </row>
    <row r="985">
      <c r="C985" s="7"/>
      <c r="D985" s="7"/>
      <c r="E985" s="7"/>
      <c r="F985" s="7"/>
      <c r="G985" s="7"/>
      <c r="M985" s="7"/>
      <c r="N985" s="7"/>
      <c r="O985" s="7"/>
      <c r="P985" s="7"/>
      <c r="Q985" s="7"/>
    </row>
    <row r="986">
      <c r="C986" s="7"/>
      <c r="D986" s="7"/>
      <c r="E986" s="7"/>
      <c r="F986" s="7"/>
      <c r="G986" s="7"/>
      <c r="M986" s="7"/>
      <c r="N986" s="7"/>
      <c r="O986" s="7"/>
      <c r="P986" s="7"/>
      <c r="Q986" s="7"/>
    </row>
    <row r="987">
      <c r="C987" s="7"/>
      <c r="D987" s="7"/>
      <c r="E987" s="7"/>
      <c r="F987" s="7"/>
      <c r="G987" s="7"/>
      <c r="M987" s="7"/>
      <c r="N987" s="7"/>
      <c r="O987" s="7"/>
      <c r="P987" s="7"/>
      <c r="Q987" s="7"/>
    </row>
    <row r="988">
      <c r="C988" s="7"/>
      <c r="D988" s="7"/>
      <c r="E988" s="7"/>
      <c r="F988" s="7"/>
      <c r="G988" s="7"/>
      <c r="M988" s="7"/>
      <c r="N988" s="7"/>
      <c r="O988" s="7"/>
      <c r="P988" s="7"/>
      <c r="Q988" s="7"/>
    </row>
    <row r="989">
      <c r="C989" s="7"/>
      <c r="D989" s="7"/>
      <c r="E989" s="7"/>
      <c r="F989" s="7"/>
      <c r="G989" s="7"/>
      <c r="M989" s="7"/>
      <c r="N989" s="7"/>
      <c r="O989" s="7"/>
      <c r="P989" s="7"/>
      <c r="Q989" s="7"/>
    </row>
    <row r="990">
      <c r="C990" s="7"/>
      <c r="D990" s="7"/>
      <c r="E990" s="7"/>
      <c r="F990" s="7"/>
      <c r="G990" s="7"/>
      <c r="M990" s="7"/>
      <c r="N990" s="7"/>
      <c r="O990" s="7"/>
      <c r="P990" s="7"/>
      <c r="Q990" s="7"/>
    </row>
    <row r="991">
      <c r="C991" s="7"/>
      <c r="D991" s="7"/>
      <c r="E991" s="7"/>
      <c r="F991" s="7"/>
      <c r="G991" s="7"/>
      <c r="M991" s="7"/>
      <c r="N991" s="7"/>
      <c r="O991" s="7"/>
      <c r="P991" s="7"/>
      <c r="Q991" s="7"/>
    </row>
    <row r="992">
      <c r="C992" s="7"/>
      <c r="D992" s="7"/>
      <c r="E992" s="7"/>
      <c r="F992" s="7"/>
      <c r="G992" s="7"/>
      <c r="M992" s="7"/>
      <c r="N992" s="7"/>
      <c r="O992" s="7"/>
      <c r="P992" s="7"/>
      <c r="Q992" s="7"/>
    </row>
    <row r="993">
      <c r="C993" s="7"/>
      <c r="D993" s="7"/>
      <c r="E993" s="7"/>
      <c r="F993" s="7"/>
      <c r="G993" s="7"/>
      <c r="M993" s="7"/>
      <c r="N993" s="7"/>
      <c r="O993" s="7"/>
      <c r="P993" s="7"/>
      <c r="Q993" s="7"/>
    </row>
    <row r="994">
      <c r="C994" s="7"/>
      <c r="D994" s="7"/>
      <c r="E994" s="7"/>
      <c r="F994" s="7"/>
      <c r="G994" s="7"/>
      <c r="M994" s="7"/>
      <c r="N994" s="7"/>
      <c r="O994" s="7"/>
      <c r="P994" s="7"/>
      <c r="Q994" s="7"/>
    </row>
    <row r="995">
      <c r="C995" s="7"/>
      <c r="D995" s="7"/>
      <c r="E995" s="7"/>
      <c r="F995" s="7"/>
      <c r="G995" s="7"/>
      <c r="M995" s="7"/>
      <c r="N995" s="7"/>
      <c r="O995" s="7"/>
      <c r="P995" s="7"/>
      <c r="Q995" s="7"/>
    </row>
    <row r="996">
      <c r="C996" s="7"/>
      <c r="D996" s="7"/>
      <c r="E996" s="7"/>
      <c r="F996" s="7"/>
      <c r="G996" s="7"/>
      <c r="M996" s="7"/>
      <c r="N996" s="7"/>
      <c r="O996" s="7"/>
      <c r="P996" s="7"/>
      <c r="Q996" s="7"/>
    </row>
    <row r="997">
      <c r="C997" s="7"/>
      <c r="D997" s="7"/>
      <c r="E997" s="7"/>
      <c r="F997" s="7"/>
      <c r="G997" s="7"/>
      <c r="M997" s="7"/>
      <c r="N997" s="7"/>
      <c r="O997" s="7"/>
      <c r="P997" s="7"/>
      <c r="Q997" s="7"/>
    </row>
    <row r="998">
      <c r="C998" s="7"/>
      <c r="D998" s="7"/>
      <c r="E998" s="7"/>
      <c r="F998" s="7"/>
      <c r="G998" s="7"/>
      <c r="M998" s="7"/>
      <c r="N998" s="7"/>
      <c r="O998" s="7"/>
      <c r="P998" s="7"/>
      <c r="Q998" s="7"/>
    </row>
    <row r="999">
      <c r="C999" s="7"/>
      <c r="D999" s="7"/>
      <c r="E999" s="7"/>
      <c r="F999" s="7"/>
      <c r="G999" s="7"/>
      <c r="M999" s="7"/>
      <c r="N999" s="7"/>
      <c r="O999" s="7"/>
      <c r="P999" s="7"/>
      <c r="Q999" s="7"/>
    </row>
    <row r="1000">
      <c r="C1000" s="7"/>
      <c r="D1000" s="7"/>
      <c r="E1000" s="7"/>
      <c r="F1000" s="7"/>
      <c r="G1000" s="7"/>
      <c r="M1000" s="7"/>
      <c r="N1000" s="7"/>
      <c r="O1000" s="7"/>
      <c r="P1000" s="7"/>
      <c r="Q1000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14"/>
    <col customWidth="1" min="4" max="4" width="18.14"/>
    <col customWidth="1" min="5" max="5" width="17.0"/>
    <col customWidth="1" min="6" max="6" width="20.71"/>
  </cols>
  <sheetData>
    <row r="1">
      <c r="A1" s="6" t="s">
        <v>560</v>
      </c>
      <c r="B1" s="13" t="s">
        <v>557</v>
      </c>
      <c r="C1" s="13" t="s">
        <v>553</v>
      </c>
      <c r="D1" s="13" t="s">
        <v>554</v>
      </c>
      <c r="E1" s="13" t="s">
        <v>556</v>
      </c>
      <c r="F1" s="13" t="s">
        <v>555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>
        <f t="array" ref="A2:A60">TRANSPOSE('Copy of Military Expenditure'!E1:BK1)</f>
        <v>1960</v>
      </c>
      <c r="B2" s="7">
        <f>AVERAGE('Copy of Military Expenditure'!E2:E109)</f>
        <v>4783539999</v>
      </c>
      <c r="C2" s="7">
        <f>MIN('Copy of Military Expenditure'!E2:E109)</f>
        <v>1268378.23</v>
      </c>
      <c r="D2" s="7">
        <f>MAX('Copy of Military Expenditure'!E2:E109)</f>
        <v>67776988377</v>
      </c>
      <c r="E2" s="7">
        <f>MEDIAN('Copy of Military Expenditure'!E2:E109)</f>
        <v>165732701.8</v>
      </c>
      <c r="F2" s="7">
        <f>SUM('Copy of Military Expenditure'!E2:E109)</f>
        <v>353981959896</v>
      </c>
    </row>
    <row r="3">
      <c r="A3" s="1">
        <v>1961.0</v>
      </c>
      <c r="B3" s="7">
        <f>AVERAGE('Copy of Military Expenditure'!F2:F109)</f>
        <v>4791237886</v>
      </c>
      <c r="C3" s="7">
        <f>MIN('Copy of Military Expenditure'!F2:F109)</f>
        <v>326999.9185</v>
      </c>
      <c r="D3" s="7">
        <f>MAX('Copy of Military Expenditure'!F2:F109)</f>
        <v>71614957875</v>
      </c>
      <c r="E3" s="7">
        <f>MEDIAN('Copy of Military Expenditure'!F2:F109)</f>
        <v>158996136.8</v>
      </c>
      <c r="F3" s="7">
        <f>SUM('Copy of Military Expenditure'!F2:F109)</f>
        <v>373716555080</v>
      </c>
    </row>
    <row r="4">
      <c r="A4" s="1">
        <v>1962.0</v>
      </c>
      <c r="B4" s="7">
        <f>AVERAGE('Copy of Military Expenditure'!G2:G109)</f>
        <v>4830223696</v>
      </c>
      <c r="C4" s="7">
        <f>MIN('Copy of Military Expenditure'!G2:G109)</f>
        <v>714244.9003</v>
      </c>
      <c r="D4" s="7">
        <f>MAX('Copy of Military Expenditure'!G2:G109)</f>
        <v>78891385690</v>
      </c>
      <c r="E4" s="7">
        <f>MEDIAN('Copy of Military Expenditure'!G2:G109)</f>
        <v>191939923.2</v>
      </c>
      <c r="F4" s="7">
        <f>SUM('Copy of Military Expenditure'!G2:G109)</f>
        <v>420229461590</v>
      </c>
    </row>
    <row r="5">
      <c r="A5" s="1">
        <v>1963.0</v>
      </c>
      <c r="B5" s="7">
        <f>AVERAGE('Copy of Military Expenditure'!H2:H109)</f>
        <v>4751405001</v>
      </c>
      <c r="C5" s="7">
        <f>MIN('Copy of Military Expenditure'!H2:H109)</f>
        <v>1012000</v>
      </c>
      <c r="D5" s="7">
        <f>MAX('Copy of Military Expenditure'!H2:H109)</f>
        <v>80972809102</v>
      </c>
      <c r="E5" s="7">
        <f>MEDIAN('Copy of Military Expenditure'!H2:H109)</f>
        <v>202093904.8</v>
      </c>
      <c r="F5" s="7">
        <f>SUM('Copy of Military Expenditure'!H2:H109)</f>
        <v>437129260108</v>
      </c>
    </row>
    <row r="6">
      <c r="A6" s="1">
        <v>1964.0</v>
      </c>
      <c r="B6" s="7">
        <f>AVERAGE('Copy of Military Expenditure'!I2:I109)</f>
        <v>4818539774</v>
      </c>
      <c r="C6" s="7">
        <f>MIN('Copy of Military Expenditure'!I2:I109)</f>
        <v>1162000</v>
      </c>
      <c r="D6" s="7">
        <f>MAX('Copy of Military Expenditure'!I2:I109)</f>
        <v>81481501862</v>
      </c>
      <c r="E6" s="7">
        <f>MEDIAN('Copy of Military Expenditure'!I2:I109)</f>
        <v>222100452.6</v>
      </c>
      <c r="F6" s="7">
        <f>SUM('Copy of Military Expenditure'!I2:I109)</f>
        <v>443305659220</v>
      </c>
    </row>
    <row r="7">
      <c r="A7" s="1">
        <v>1965.0</v>
      </c>
      <c r="B7" s="7">
        <f>AVERAGE('Copy of Military Expenditure'!J2:J109)</f>
        <v>4795606777</v>
      </c>
      <c r="C7" s="7">
        <f>MIN('Copy of Military Expenditure'!J2:J109)</f>
        <v>1771001.771</v>
      </c>
      <c r="D7" s="7">
        <f>MAX('Copy of Military Expenditure'!J2:J109)</f>
        <v>83645315919</v>
      </c>
      <c r="E7" s="7">
        <f>MEDIAN('Copy of Military Expenditure'!J2:J109)</f>
        <v>242379082.5</v>
      </c>
      <c r="F7" s="7">
        <f>SUM('Copy of Military Expenditure'!J2:J109)</f>
        <v>460378250573</v>
      </c>
    </row>
    <row r="8">
      <c r="A8" s="1">
        <v>1966.0</v>
      </c>
      <c r="B8" s="7">
        <f>AVERAGE('Copy of Military Expenditure'!K2:K109)</f>
        <v>5519967461</v>
      </c>
      <c r="C8" s="7">
        <f>MIN('Copy of Military Expenditure'!K2:K109)</f>
        <v>1848001.848</v>
      </c>
      <c r="D8" s="7">
        <f>MAX('Copy of Military Expenditure'!K2:K109)</f>
        <v>97527198579</v>
      </c>
      <c r="E8" s="7">
        <f>MEDIAN('Copy of Military Expenditure'!K2:K109)</f>
        <v>275902663.7</v>
      </c>
      <c r="F8" s="7">
        <f>SUM('Copy of Military Expenditure'!K2:K109)</f>
        <v>529916876237</v>
      </c>
    </row>
    <row r="9">
      <c r="A9" s="1">
        <v>1967.0</v>
      </c>
      <c r="B9" s="7">
        <f>AVERAGE('Copy of Military Expenditure'!L2:L109)</f>
        <v>6293708015</v>
      </c>
      <c r="C9" s="7">
        <f>MIN('Copy of Military Expenditure'!L2:L109)</f>
        <v>2133370.892</v>
      </c>
      <c r="D9" s="7">
        <f>MAX('Copy of Military Expenditure'!L2:L109)</f>
        <v>112000000000</v>
      </c>
      <c r="E9" s="7">
        <f>MEDIAN('Copy of Military Expenditure'!L2:L109)</f>
        <v>327158001.9</v>
      </c>
      <c r="F9" s="7">
        <f>SUM('Copy of Military Expenditure'!L2:L109)</f>
        <v>604195969438</v>
      </c>
    </row>
    <row r="10">
      <c r="A10" s="1">
        <v>1968.0</v>
      </c>
      <c r="B10" s="7">
        <f>AVERAGE('Copy of Military Expenditure'!M2:M109)</f>
        <v>6329478878</v>
      </c>
      <c r="C10" s="7">
        <f>MIN('Copy of Military Expenditure'!M2:M109)</f>
        <v>270900.2709</v>
      </c>
      <c r="D10" s="7">
        <f>MAX('Copy of Military Expenditure'!M2:M109)</f>
        <v>118000000000</v>
      </c>
      <c r="E10" s="7">
        <f>MEDIAN('Copy of Military Expenditure'!M2:M109)</f>
        <v>338666666.7</v>
      </c>
      <c r="F10" s="7">
        <f>SUM('Copy of Military Expenditure'!M2:M109)</f>
        <v>639277366678</v>
      </c>
    </row>
    <row r="11">
      <c r="A11" s="1">
        <v>1969.0</v>
      </c>
      <c r="B11" s="7">
        <f>AVERAGE('Copy of Military Expenditure'!N2:N109)</f>
        <v>6557205622</v>
      </c>
      <c r="C11" s="7">
        <f>MIN('Copy of Military Expenditure'!N2:N109)</f>
        <v>336600.3366</v>
      </c>
      <c r="D11" s="7">
        <f>MAX('Copy of Military Expenditure'!N2:N109)</f>
        <v>121000000000</v>
      </c>
      <c r="E11" s="7">
        <f>MEDIAN('Copy of Military Expenditure'!N2:N109)</f>
        <v>393983669.8</v>
      </c>
      <c r="F11" s="7">
        <f>SUM('Copy of Military Expenditure'!N2:N109)</f>
        <v>662277767827</v>
      </c>
    </row>
    <row r="12">
      <c r="A12" s="1">
        <v>1970.0</v>
      </c>
      <c r="B12" s="7">
        <f>AVERAGE('Copy of Military Expenditure'!O2:O109)</f>
        <v>6489057324</v>
      </c>
      <c r="C12" s="7">
        <f>MIN('Copy of Military Expenditure'!O2:O109)</f>
        <v>413396.8127</v>
      </c>
      <c r="D12" s="7">
        <f>MAX('Copy of Military Expenditure'!O2:O109)</f>
        <v>123000000000</v>
      </c>
      <c r="E12" s="7">
        <f>MEDIAN('Copy of Military Expenditure'!O2:O109)</f>
        <v>417899832.8</v>
      </c>
      <c r="F12" s="7">
        <f>SUM('Copy of Military Expenditure'!O2:O109)</f>
        <v>681351019033</v>
      </c>
    </row>
    <row r="13">
      <c r="A13" s="1">
        <v>1971.0</v>
      </c>
      <c r="B13" s="7">
        <f>AVERAGE('Copy of Military Expenditure'!P2:P109)</f>
        <v>6380493180</v>
      </c>
      <c r="C13" s="7">
        <f>MIN('Copy of Military Expenditure'!P2:P109)</f>
        <v>473954.3837</v>
      </c>
      <c r="D13" s="7">
        <f>MAX('Copy of Military Expenditure'!P2:P109)</f>
        <v>123000000000</v>
      </c>
      <c r="E13" s="7">
        <f>MEDIAN('Copy of Military Expenditure'!P2:P109)</f>
        <v>445562618.1</v>
      </c>
      <c r="F13" s="7">
        <f>SUM('Copy of Military Expenditure'!P2:P109)</f>
        <v>689093263387</v>
      </c>
    </row>
    <row r="14">
      <c r="A14" s="1">
        <v>1972.0</v>
      </c>
      <c r="B14" s="7">
        <f>AVERAGE('Copy of Military Expenditure'!Q2:Q109)</f>
        <v>6983233292</v>
      </c>
      <c r="C14" s="7">
        <f>MIN('Copy of Military Expenditure'!Q2:Q109)</f>
        <v>543220.6993</v>
      </c>
      <c r="D14" s="7">
        <f>MAX('Copy of Military Expenditure'!Q2:Q109)</f>
        <v>135000000000</v>
      </c>
      <c r="E14" s="7">
        <f>MEDIAN('Copy of Military Expenditure'!Q2:Q109)</f>
        <v>489438425.9</v>
      </c>
      <c r="F14" s="7">
        <f>SUM('Copy of Military Expenditure'!Q2:Q109)</f>
        <v>754189195560</v>
      </c>
    </row>
    <row r="15">
      <c r="A15" s="1">
        <v>1973.0</v>
      </c>
      <c r="B15" s="7">
        <f>AVERAGE('Copy of Military Expenditure'!R2:R109)</f>
        <v>7777693753</v>
      </c>
      <c r="C15" s="7">
        <f>MIN('Copy of Military Expenditure'!R2:R109)</f>
        <v>643113.9947</v>
      </c>
      <c r="D15" s="7">
        <f>MAX('Copy of Military Expenditure'!R2:R109)</f>
        <v>149000000000</v>
      </c>
      <c r="E15" s="7">
        <f>MEDIAN('Copy of Military Expenditure'!R2:R109)</f>
        <v>545083198.2</v>
      </c>
      <c r="F15" s="7">
        <f>SUM('Copy of Military Expenditure'!R2:R109)</f>
        <v>839990925292</v>
      </c>
    </row>
    <row r="16">
      <c r="A16" s="1">
        <v>1974.0</v>
      </c>
      <c r="B16" s="7">
        <f>AVERAGE('Copy of Military Expenditure'!S2:S109)</f>
        <v>9044535458</v>
      </c>
      <c r="C16" s="7">
        <f>MIN('Copy of Military Expenditure'!S2:S109)</f>
        <v>789047.3218</v>
      </c>
      <c r="D16" s="7">
        <f>MAX('Copy of Military Expenditure'!S2:S109)</f>
        <v>165000000000</v>
      </c>
      <c r="E16" s="7">
        <f>MEDIAN('Copy of Military Expenditure'!S2:S109)</f>
        <v>710867536.4</v>
      </c>
      <c r="F16" s="7">
        <f>SUM('Copy of Military Expenditure'!S2:S109)</f>
        <v>967765293999</v>
      </c>
    </row>
    <row r="17">
      <c r="A17" s="1">
        <v>1975.0</v>
      </c>
      <c r="B17" s="7">
        <f>AVERAGE('Copy of Military Expenditure'!T2:T109)</f>
        <v>10212743788</v>
      </c>
      <c r="C17" s="7">
        <f>MIN('Copy of Military Expenditure'!T2:T109)</f>
        <v>1086812.239</v>
      </c>
      <c r="D17" s="7">
        <f>MAX('Copy of Military Expenditure'!T2:T109)</f>
        <v>181000000000</v>
      </c>
      <c r="E17" s="7">
        <f>MEDIAN('Copy of Military Expenditure'!T2:T109)</f>
        <v>788526763.1</v>
      </c>
      <c r="F17" s="7">
        <f>SUM('Copy of Military Expenditure'!T2:T109)</f>
        <v>1082550841542</v>
      </c>
    </row>
    <row r="18">
      <c r="A18" s="1">
        <v>1976.0</v>
      </c>
      <c r="B18" s="7">
        <f>AVERAGE('Copy of Military Expenditure'!U2:U109)</f>
        <v>10596856167</v>
      </c>
      <c r="C18" s="7">
        <f>MIN('Copy of Military Expenditure'!T2:T109)</f>
        <v>1086812.239</v>
      </c>
      <c r="D18" s="7">
        <f>MAX('Copy of Military Expenditure'!T2:T109)</f>
        <v>181000000000</v>
      </c>
      <c r="E18" s="7">
        <f>MEDIAN('Copy of Military Expenditure'!T2:T109)</f>
        <v>788526763.1</v>
      </c>
      <c r="F18" s="7">
        <f>SUM('Copy of Military Expenditure'!T2:T109)</f>
        <v>1082550841542</v>
      </c>
    </row>
    <row r="19">
      <c r="A19" s="1">
        <v>1977.0</v>
      </c>
      <c r="B19" s="7">
        <f>AVERAGE('Copy of Military Expenditure'!U2:U109)</f>
        <v>10596856167</v>
      </c>
      <c r="C19" s="7">
        <f>MIN('Copy of Military Expenditure'!U2:U109)</f>
        <v>1317065.578</v>
      </c>
      <c r="D19" s="7">
        <f>MAX('Copy of Military Expenditure'!U2:U109)</f>
        <v>187000000000</v>
      </c>
      <c r="E19" s="7">
        <f>MEDIAN('Copy of Military Expenditure'!U2:U109)</f>
        <v>833181818.2</v>
      </c>
      <c r="F19" s="7">
        <f>SUM('Copy of Military Expenditure'!U2:U109)</f>
        <v>1133863609907</v>
      </c>
    </row>
    <row r="20">
      <c r="A20" s="1">
        <v>1978.0</v>
      </c>
      <c r="B20" s="7">
        <f>AVERAGE('Copy of Military Expenditure'!V2:V109)</f>
        <v>12285121160</v>
      </c>
      <c r="C20" s="7">
        <f>MIN('Copy of Military Expenditure'!V2:V109)</f>
        <v>1422666.713</v>
      </c>
      <c r="D20" s="7">
        <f>MAX('Copy of Military Expenditure'!V2:V109)</f>
        <v>218000000000</v>
      </c>
      <c r="E20" s="7">
        <f>MEDIAN('Copy of Military Expenditure'!V2:V109)</f>
        <v>1014928345</v>
      </c>
      <c r="F20" s="7">
        <f>SUM('Copy of Military Expenditure'!V2:V109)</f>
        <v>1326793085285</v>
      </c>
    </row>
    <row r="21">
      <c r="A21" s="1">
        <v>1979.0</v>
      </c>
      <c r="B21" s="7">
        <f>AVERAGE('Copy of Military Expenditure'!W2:W109)</f>
        <v>13650442811</v>
      </c>
      <c r="C21" s="7">
        <f>MIN('Copy of Military Expenditure'!W2:W109)</f>
        <v>1752316.546</v>
      </c>
      <c r="D21" s="7">
        <f>MAX('Copy of Military Expenditure'!W2:W109)</f>
        <v>241000000000</v>
      </c>
      <c r="E21" s="7">
        <f>MEDIAN('Copy of Military Expenditure'!W2:W109)</f>
        <v>1124824110</v>
      </c>
      <c r="F21" s="7">
        <f>SUM('Copy of Military Expenditure'!W2:W109)</f>
        <v>1474247823609</v>
      </c>
    </row>
    <row r="22">
      <c r="A22" s="1">
        <v>1980.0</v>
      </c>
      <c r="B22" s="7">
        <f>AVERAGE('Copy of Military Expenditure'!X2:X109)</f>
        <v>15206346709</v>
      </c>
      <c r="C22" s="7">
        <f>MIN('Copy of Military Expenditure'!X2:X109)</f>
        <v>2480933.275</v>
      </c>
      <c r="D22" s="7">
        <f>MAX('Copy of Military Expenditure'!X2:X109)</f>
        <v>270000000000</v>
      </c>
      <c r="E22" s="7">
        <f>MEDIAN('Copy of Military Expenditure'!X2:X109)</f>
        <v>1255974070</v>
      </c>
      <c r="F22" s="7">
        <f>SUM('Copy of Military Expenditure'!X2:X109)</f>
        <v>1642285444532</v>
      </c>
    </row>
    <row r="23">
      <c r="A23" s="1">
        <v>1981.0</v>
      </c>
      <c r="B23" s="7">
        <f>AVERAGE('Copy of Military Expenditure'!Y2:Y109)</f>
        <v>17405837303</v>
      </c>
      <c r="C23" s="7">
        <f>MIN('Copy of Military Expenditure'!Y2:Y109)</f>
        <v>5537271.498</v>
      </c>
      <c r="D23" s="7">
        <f>MAX('Copy of Military Expenditure'!Y2:Y109)</f>
        <v>309000000000</v>
      </c>
      <c r="E23" s="7">
        <f>MEDIAN('Copy of Military Expenditure'!Y2:Y109)</f>
        <v>1467755584</v>
      </c>
      <c r="F23" s="7">
        <f>SUM('Copy of Military Expenditure'!Y2:Y109)</f>
        <v>1879830428736</v>
      </c>
    </row>
    <row r="24">
      <c r="A24" s="1">
        <v>1982.0</v>
      </c>
      <c r="B24" s="7">
        <f>AVERAGE('Copy of Military Expenditure'!Z2:Z109)</f>
        <v>18918954707</v>
      </c>
      <c r="C24" s="7">
        <f>MIN('Copy of Military Expenditure'!Z2:Z109)</f>
        <v>5332041.26</v>
      </c>
      <c r="D24" s="7">
        <f>MAX('Copy of Military Expenditure'!Z2:Z109)</f>
        <v>339000000000</v>
      </c>
      <c r="E24" s="7">
        <f>MEDIAN('Copy of Military Expenditure'!Z2:Z109)</f>
        <v>1608739491</v>
      </c>
      <c r="F24" s="7">
        <f>SUM('Copy of Military Expenditure'!Z2:Z109)</f>
        <v>2043247108408</v>
      </c>
    </row>
    <row r="25">
      <c r="A25" s="1">
        <v>1983.0</v>
      </c>
      <c r="B25" s="7">
        <f>AVERAGE('Copy of Military Expenditure'!AA2:AA109)</f>
        <v>21010601206</v>
      </c>
      <c r="C25" s="7">
        <f>MIN('Copy of Military Expenditure'!AA2:AA109)</f>
        <v>2828236.376</v>
      </c>
      <c r="D25" s="7">
        <f>MAX('Copy of Military Expenditure'!AA2:AA109)</f>
        <v>386000000000</v>
      </c>
      <c r="E25" s="7">
        <f>MEDIAN('Copy of Military Expenditure'!AA2:AA109)</f>
        <v>1697544015</v>
      </c>
      <c r="F25" s="7">
        <f>SUM('Copy of Military Expenditure'!AA2:AA109)</f>
        <v>2248134329011</v>
      </c>
    </row>
    <row r="26">
      <c r="A26" s="1">
        <v>1984.0</v>
      </c>
      <c r="B26" s="7">
        <f>AVERAGE('Copy of Military Expenditure'!AB2:AB109)</f>
        <v>20650127455</v>
      </c>
      <c r="C26" s="7">
        <f>MIN('Copy of Military Expenditure'!AB2:AB109)</f>
        <v>2934342.485</v>
      </c>
      <c r="D26" s="7">
        <f>MAX('Copy of Military Expenditure'!AB2:AB109)</f>
        <v>378000000000</v>
      </c>
      <c r="E26" s="7">
        <f>MEDIAN('Copy of Military Expenditure'!AB2:AB109)</f>
        <v>1698789946</v>
      </c>
      <c r="F26" s="7">
        <f>SUM('Copy of Military Expenditure'!AB2:AB109)</f>
        <v>2209563637672</v>
      </c>
    </row>
    <row r="27">
      <c r="A27" s="1">
        <v>1985.0</v>
      </c>
      <c r="B27" s="7">
        <f>AVERAGE('Copy of Military Expenditure'!AC2:AC109)</f>
        <v>21071061076</v>
      </c>
      <c r="C27" s="7">
        <f>MIN('Copy of Military Expenditure'!AC2:AC109)</f>
        <v>2623131.381</v>
      </c>
      <c r="D27" s="7">
        <f>MAX('Copy of Military Expenditure'!AC2:AC109)</f>
        <v>392000000000</v>
      </c>
      <c r="E27" s="7">
        <f>MEDIAN('Copy of Military Expenditure'!AC2:AC109)</f>
        <v>1567706724</v>
      </c>
      <c r="F27" s="7">
        <f>SUM('Copy of Military Expenditure'!AC2:AC109)</f>
        <v>2275674596244</v>
      </c>
    </row>
    <row r="28">
      <c r="A28" s="1">
        <v>1986.0</v>
      </c>
      <c r="B28" s="7">
        <f>AVERAGE('Copy of Military Expenditure'!AD2:AD109)</f>
        <v>22265715186</v>
      </c>
      <c r="C28" s="7">
        <f>MIN('Copy of Military Expenditure'!AD2:AD109)</f>
        <v>2363606.929</v>
      </c>
      <c r="D28" s="7">
        <f>MAX('Copy of Military Expenditure'!AD2:AD109)</f>
        <v>417000000000</v>
      </c>
      <c r="E28" s="7">
        <f>MEDIAN('Copy of Military Expenditure'!AD2:AD109)</f>
        <v>1713109955</v>
      </c>
      <c r="F28" s="7">
        <f>SUM('Copy of Military Expenditure'!AD2:AD109)</f>
        <v>2404697240089</v>
      </c>
    </row>
    <row r="29">
      <c r="A29" s="1">
        <v>1987.0</v>
      </c>
      <c r="B29" s="7">
        <f>AVERAGE('Copy of Military Expenditure'!AE2:AE109)</f>
        <v>24785063603</v>
      </c>
      <c r="C29" s="7">
        <f>MIN('Copy of Military Expenditure'!AE2:AE109)</f>
        <v>2896096.952</v>
      </c>
      <c r="D29" s="7">
        <f>MAX('Copy of Military Expenditure'!AE2:AE109)</f>
        <v>458000000000</v>
      </c>
      <c r="E29" s="7">
        <f>MEDIAN('Copy of Military Expenditure'!AE2:AE109)</f>
        <v>1647882398</v>
      </c>
      <c r="F29" s="7">
        <f>SUM('Copy of Military Expenditure'!AE2:AE109)</f>
        <v>2652001805511</v>
      </c>
    </row>
    <row r="30">
      <c r="A30" s="1">
        <v>1988.0</v>
      </c>
      <c r="B30" s="7">
        <f>AVERAGE('Copy of Military Expenditure'!AF2:AF109)</f>
        <v>27749161892</v>
      </c>
      <c r="C30" s="7">
        <f>MIN('Copy of Military Expenditure'!AF2:AF109)</f>
        <v>3649578.357</v>
      </c>
      <c r="D30" s="7">
        <f>MAX('Copy of Military Expenditure'!AF2:AF109)</f>
        <v>516000000000</v>
      </c>
      <c r="E30" s="7">
        <f>MEDIAN('Copy of Military Expenditure'!AF2:AF109)</f>
        <v>1953379433</v>
      </c>
      <c r="F30" s="7">
        <f>SUM('Copy of Military Expenditure'!AF2:AF109)</f>
        <v>2996909484284</v>
      </c>
    </row>
    <row r="31">
      <c r="A31" s="1">
        <v>1989.0</v>
      </c>
      <c r="B31" s="7">
        <f>AVERAGE('Copy of Military Expenditure'!AG2:AG109)</f>
        <v>29254891029</v>
      </c>
      <c r="C31" s="7">
        <f>MIN('Copy of Military Expenditure'!AG2:AG109)</f>
        <v>4688302.314</v>
      </c>
      <c r="D31" s="7">
        <f>MAX('Copy of Military Expenditure'!AG2:AG109)</f>
        <v>548000000000</v>
      </c>
      <c r="E31" s="7">
        <f>MEDIAN('Copy of Military Expenditure'!AG2:AG109)</f>
        <v>2064713399</v>
      </c>
      <c r="F31" s="7">
        <f>SUM('Copy of Military Expenditure'!AG2:AG109)</f>
        <v>3159528231181</v>
      </c>
    </row>
    <row r="32">
      <c r="A32" s="1">
        <v>1990.0</v>
      </c>
      <c r="B32" s="7">
        <f>AVERAGE('Copy of Military Expenditure'!AH2:AH109)</f>
        <v>30101069947</v>
      </c>
      <c r="C32" s="7">
        <f>MIN('Copy of Military Expenditure'!AH2:AH109)</f>
        <v>6327951.842</v>
      </c>
      <c r="D32" s="7">
        <f>MAX('Copy of Military Expenditure'!AH2:AH109)</f>
        <v>557000000000</v>
      </c>
      <c r="E32" s="7">
        <f>MEDIAN('Copy of Military Expenditure'!AH2:AH109)</f>
        <v>1766586166</v>
      </c>
      <c r="F32" s="7">
        <f>SUM('Copy of Military Expenditure'!AH2:AH109)</f>
        <v>3160612344439</v>
      </c>
    </row>
    <row r="33">
      <c r="A33" s="1">
        <v>1991.0</v>
      </c>
      <c r="B33" s="7">
        <f>AVERAGE('Copy of Military Expenditure'!AG2:AG109)</f>
        <v>29254891029</v>
      </c>
      <c r="C33" s="7">
        <f>MIN('Copy of Military Expenditure'!AG2:AG109)</f>
        <v>4688302.314</v>
      </c>
      <c r="D33" s="7">
        <f>MAX('Copy of Military Expenditure'!AG2:AG109)</f>
        <v>548000000000</v>
      </c>
      <c r="E33" s="7">
        <f>MEDIAN('Copy of Military Expenditure'!AG2:AG109)</f>
        <v>2064713399</v>
      </c>
      <c r="F33" s="7">
        <f>SUM('Copy of Military Expenditure'!AG2:AG109)</f>
        <v>3159528231181</v>
      </c>
    </row>
    <row r="34">
      <c r="A34" s="1">
        <v>1992.0</v>
      </c>
      <c r="B34" s="7">
        <f>AVERAGE('Copy of Military Expenditure'!AH2:AH109)</f>
        <v>30101069947</v>
      </c>
      <c r="C34" s="7">
        <f>MIN('Copy of Military Expenditure'!AH2:AH109)</f>
        <v>6327951.842</v>
      </c>
      <c r="D34" s="7">
        <f>MAX('Copy of Military Expenditure'!AH2:AH109)</f>
        <v>557000000000</v>
      </c>
      <c r="E34" s="7">
        <f>MEDIAN('Copy of Military Expenditure'!AH2:AH109)</f>
        <v>1766586166</v>
      </c>
      <c r="F34" s="7">
        <f>SUM('Copy of Military Expenditure'!AH2:AH109)</f>
        <v>3160612344439</v>
      </c>
    </row>
    <row r="35">
      <c r="A35" s="1">
        <v>1993.0</v>
      </c>
      <c r="B35" s="7">
        <f>AVERAGE('Copy of Military Expenditure'!AG2:AG109)</f>
        <v>29254891029</v>
      </c>
      <c r="C35" s="7">
        <f>MIN('Copy of Military Expenditure'!AG2:AG109)</f>
        <v>4688302.314</v>
      </c>
      <c r="D35" s="7">
        <f>MAX('Copy of Military Expenditure'!AG2:AG109)</f>
        <v>548000000000</v>
      </c>
      <c r="E35" s="7">
        <f>MEDIAN('Copy of Military Expenditure'!AG2:AG109)</f>
        <v>2064713399</v>
      </c>
      <c r="F35" s="7">
        <f>SUM('Copy of Military Expenditure'!AG2:AG109)</f>
        <v>3159528231181</v>
      </c>
    </row>
    <row r="36">
      <c r="A36" s="1">
        <v>1994.0</v>
      </c>
      <c r="B36" s="7">
        <f>AVERAGE('Copy of Military Expenditure'!AH2:AH109)</f>
        <v>30101069947</v>
      </c>
      <c r="C36" s="7">
        <f>MIN('Copy of Military Expenditure'!AH2:AH109)</f>
        <v>6327951.842</v>
      </c>
      <c r="D36" s="7">
        <f>MAX('Copy of Military Expenditure'!AH2:AH109)</f>
        <v>557000000000</v>
      </c>
      <c r="E36" s="7">
        <f>MEDIAN('Copy of Military Expenditure'!AH2:AH109)</f>
        <v>1766586166</v>
      </c>
      <c r="F36" s="7">
        <f>SUM('Copy of Military Expenditure'!AH2:AH109)</f>
        <v>3160612344439</v>
      </c>
    </row>
    <row r="37">
      <c r="A37" s="1">
        <v>1995.0</v>
      </c>
      <c r="B37" s="7">
        <f>AVERAGE('Copy of Military Expenditure'!AI2:AI109)</f>
        <v>32013152305</v>
      </c>
      <c r="C37" s="7">
        <f>MIN('Copy of Military Expenditure'!AI2:AI109)</f>
        <v>9183570.491</v>
      </c>
      <c r="D37" s="7">
        <f>MAX('Copy of Military Expenditure'!AI2:AI109)</f>
        <v>609000000000</v>
      </c>
      <c r="E37" s="7">
        <f>MEDIAN('Copy of Military Expenditure'!AI2:AI109)</f>
        <v>2011804656</v>
      </c>
      <c r="F37" s="7">
        <f>SUM('Copy of Military Expenditure'!AI2:AI109)</f>
        <v>3457420448935</v>
      </c>
    </row>
    <row r="38">
      <c r="A38" s="1">
        <v>1996.0</v>
      </c>
      <c r="B38" s="7">
        <f>AVERAGE('Copy of Military Expenditure'!AJ2:AJ109)</f>
        <v>31469445369</v>
      </c>
      <c r="C38" s="7">
        <f>MIN('Copy of Military Expenditure'!AJ2:AJ109)</f>
        <v>10496859.89</v>
      </c>
      <c r="D38" s="7">
        <f>MAX('Copy of Military Expenditure'!AJ2:AJ109)</f>
        <v>597000000000</v>
      </c>
      <c r="E38" s="7">
        <f>MEDIAN('Copy of Military Expenditure'!AJ2:AJ109)</f>
        <v>2200991549</v>
      </c>
      <c r="F38" s="7">
        <f>SUM('Copy of Military Expenditure'!AJ2:AJ109)</f>
        <v>3367230654456</v>
      </c>
    </row>
    <row r="39">
      <c r="A39" s="1">
        <v>1997.0</v>
      </c>
      <c r="B39" s="7">
        <f>AVERAGE('Copy of Military Expenditure'!AK2:AK109)</f>
        <v>33202242254</v>
      </c>
      <c r="C39" s="7">
        <f>MIN('Copy of Military Expenditure'!AK2:AK109)</f>
        <v>11427598.44</v>
      </c>
      <c r="D39" s="7">
        <f>MAX('Copy of Military Expenditure'!AK2:AK109)</f>
        <v>624000000000</v>
      </c>
      <c r="E39" s="7">
        <f>MEDIAN('Copy of Military Expenditure'!AK2:AK109)</f>
        <v>2432398971</v>
      </c>
      <c r="F39" s="7">
        <f>SUM('Copy of Military Expenditure'!AK2:AK109)</f>
        <v>3519437678921</v>
      </c>
    </row>
    <row r="40">
      <c r="A40" s="1">
        <v>1998.0</v>
      </c>
      <c r="B40" s="7">
        <f>AVERAGE('Copy of Military Expenditure'!AL2:AL109)</f>
        <v>30515435428</v>
      </c>
      <c r="C40" s="7">
        <f>MIN('Copy of Military Expenditure'!AL2:AL109)</f>
        <v>10777425.2</v>
      </c>
      <c r="D40" s="7">
        <f>MAX('Copy of Military Expenditure'!AL2:AL109)</f>
        <v>598000000000</v>
      </c>
      <c r="E40" s="7">
        <f>MEDIAN('Copy of Military Expenditure'!AL2:AL109)</f>
        <v>2157793279</v>
      </c>
      <c r="F40" s="7">
        <f>SUM('Copy of Military Expenditure'!AL2:AL109)</f>
        <v>3295667026272</v>
      </c>
    </row>
    <row r="41">
      <c r="A41" s="1">
        <v>1999.0</v>
      </c>
      <c r="B41" s="7">
        <f>AVERAGE('Copy of Military Expenditure'!AM2:AM109)</f>
        <v>31411695976</v>
      </c>
      <c r="C41" s="7">
        <f>MIN('Copy of Military Expenditure'!AM2:AM109)</f>
        <v>11853856.26</v>
      </c>
      <c r="D41" s="7">
        <f>MAX('Copy of Military Expenditure'!AM2:AM109)</f>
        <v>597000000000</v>
      </c>
      <c r="E41" s="7">
        <f>MEDIAN('Copy of Military Expenditure'!AM2:AM109)</f>
        <v>2251644396</v>
      </c>
      <c r="F41" s="7">
        <f>SUM('Copy of Military Expenditure'!AM2:AM109)</f>
        <v>3298228077431</v>
      </c>
    </row>
    <row r="42">
      <c r="A42" s="1">
        <v>2000.0</v>
      </c>
      <c r="B42" s="7">
        <f>AVERAGE('Copy of Military Expenditure'!AN2:AN109)</f>
        <v>32574219869</v>
      </c>
      <c r="C42" s="7">
        <f>MIN('Copy of Military Expenditure'!AN2:AN109)</f>
        <v>11047717.5</v>
      </c>
      <c r="D42" s="7">
        <f>MAX('Copy of Military Expenditure'!AN2:AN109)</f>
        <v>610000000000</v>
      </c>
      <c r="E42" s="7">
        <f>MEDIAN('Copy of Military Expenditure'!AN2:AN109)</f>
        <v>2644729880</v>
      </c>
      <c r="F42" s="7">
        <f>SUM('Copy of Military Expenditure'!AN2:AN109)</f>
        <v>3387718866363</v>
      </c>
    </row>
    <row r="43">
      <c r="A43" s="1">
        <v>2001.0</v>
      </c>
      <c r="B43" s="7">
        <f>AVERAGE('Copy of Military Expenditure'!AO2:AO109)</f>
        <v>31691622205</v>
      </c>
      <c r="C43" s="7">
        <f>MIN('Copy of Military Expenditure'!AO2:AO109)</f>
        <v>12973518.09</v>
      </c>
      <c r="D43" s="7">
        <f>MAX('Copy of Military Expenditure'!AO2:AO109)</f>
        <v>599000000000</v>
      </c>
      <c r="E43" s="7">
        <f>MEDIAN('Copy of Military Expenditure'!AO2:AO109)</f>
        <v>2842133160</v>
      </c>
      <c r="F43" s="7">
        <f>SUM('Copy of Military Expenditure'!AO2:AO109)</f>
        <v>3359311953721</v>
      </c>
    </row>
    <row r="44">
      <c r="A44" s="1">
        <v>2002.0</v>
      </c>
      <c r="B44" s="7">
        <f>AVERAGE('Copy of Military Expenditure'!AP2:AP109)</f>
        <v>31341619405</v>
      </c>
      <c r="C44" s="7">
        <f>MIN('Copy of Military Expenditure'!AP2:AP109)</f>
        <v>9490749.703</v>
      </c>
      <c r="D44" s="7">
        <f>MAX('Copy of Military Expenditure'!AP2:AP109)</f>
        <v>589000000000</v>
      </c>
      <c r="E44" s="7">
        <f>MEDIAN('Copy of Military Expenditure'!AP2:AP109)</f>
        <v>2755838147</v>
      </c>
      <c r="F44" s="7">
        <f>SUM('Copy of Military Expenditure'!AP2:AP109)</f>
        <v>3322211656905</v>
      </c>
    </row>
    <row r="45">
      <c r="A45" s="1">
        <v>2003.0</v>
      </c>
      <c r="B45" s="7">
        <f>AVERAGE('Copy of Military Expenditure'!AQ2:AQ109)</f>
        <v>31812644233</v>
      </c>
      <c r="C45" s="7">
        <f>MIN('Copy of Military Expenditure'!AQ2:AQ109)</f>
        <v>8456738.925</v>
      </c>
      <c r="D45" s="7">
        <f>MAX('Copy of Military Expenditure'!AQ2:AQ109)</f>
        <v>580000000000</v>
      </c>
      <c r="E45" s="7">
        <f>MEDIAN('Copy of Military Expenditure'!AQ2:AQ109)</f>
        <v>2879038902</v>
      </c>
      <c r="F45" s="7">
        <f>SUM('Copy of Military Expenditure'!AQ2:AQ109)</f>
        <v>3308515000181</v>
      </c>
    </row>
    <row r="46">
      <c r="A46" s="1">
        <v>2004.0</v>
      </c>
      <c r="B46" s="7">
        <f>AVERAGE('Copy of Military Expenditure'!AR2:AR109)</f>
        <v>32275911466</v>
      </c>
      <c r="C46" s="7">
        <f>MIN('Copy of Military Expenditure'!AR2:AR109)</f>
        <v>9040808.71</v>
      </c>
      <c r="D46" s="7">
        <f>MAX('Copy of Military Expenditure'!AR2:AR109)</f>
        <v>590000000000</v>
      </c>
      <c r="E46" s="7">
        <f>MEDIAN('Copy of Military Expenditure'!AR2:AR109)</f>
        <v>2994453217</v>
      </c>
      <c r="F46" s="7">
        <f>SUM('Copy of Military Expenditure'!AR2:AR109)</f>
        <v>3356694792502</v>
      </c>
    </row>
    <row r="47">
      <c r="A47" s="1">
        <v>2005.0</v>
      </c>
      <c r="B47" s="7">
        <f>AVERAGE('Copy of Military Expenditure'!AS2:AS109)</f>
        <v>32279764852</v>
      </c>
      <c r="C47" s="7">
        <f>MIN('Copy of Military Expenditure'!AS2:AS109)</f>
        <v>9360142.631</v>
      </c>
      <c r="D47" s="7">
        <f>MAX('Copy of Military Expenditure'!AS2:AS109)</f>
        <v>601000000000</v>
      </c>
      <c r="E47" s="7">
        <f>MEDIAN('Copy of Military Expenditure'!AS2:AS109)</f>
        <v>2812249794</v>
      </c>
      <c r="F47" s="7">
        <f>SUM('Copy of Military Expenditure'!AS2:AS109)</f>
        <v>3421655074365</v>
      </c>
    </row>
    <row r="48">
      <c r="A48" s="1">
        <v>2006.0</v>
      </c>
      <c r="B48" s="7">
        <f>AVERAGE('Copy of Military Expenditure'!AT2:AT109)</f>
        <v>33094542556</v>
      </c>
      <c r="C48" s="7">
        <f>MIN('Copy of Military Expenditure'!AT2:AT109)</f>
        <v>8977215.381</v>
      </c>
      <c r="D48" s="7">
        <f>MAX('Copy of Military Expenditure'!AT2:AT109)</f>
        <v>605000000000</v>
      </c>
      <c r="E48" s="7">
        <f>MEDIAN('Copy of Military Expenditure'!AT2:AT109)</f>
        <v>2764326957</v>
      </c>
      <c r="F48" s="7">
        <f>SUM('Copy of Military Expenditure'!AT2:AT109)</f>
        <v>3441832425787</v>
      </c>
    </row>
    <row r="49">
      <c r="A49" s="1">
        <v>2007.0</v>
      </c>
      <c r="B49" s="7">
        <f>AVERAGE('Copy of Military Expenditure'!AU2:AU109)</f>
        <v>35658551618</v>
      </c>
      <c r="C49" s="7">
        <f>MIN('Copy of Military Expenditure'!AU2:AU109)</f>
        <v>9502035.912</v>
      </c>
      <c r="D49" s="7">
        <f>MAX('Copy of Military Expenditure'!AU2:AU109)</f>
        <v>663000000000</v>
      </c>
      <c r="E49" s="7">
        <f>MEDIAN('Copy of Military Expenditure'!AU2:AU109)</f>
        <v>2788389628</v>
      </c>
      <c r="F49" s="7">
        <f>SUM('Copy of Military Expenditure'!AU2:AU109)</f>
        <v>3708489368252</v>
      </c>
    </row>
    <row r="50">
      <c r="A50" s="1">
        <v>2008.0</v>
      </c>
      <c r="B50" s="7">
        <f>AVERAGE('Copy of Military Expenditure'!AV2:AV109)</f>
        <v>40492600748</v>
      </c>
      <c r="C50" s="7">
        <f>MIN('Copy of Military Expenditure'!AV2:AV109)</f>
        <v>10882927.44</v>
      </c>
      <c r="D50" s="7">
        <f>MAX('Copy of Military Expenditure'!AV2:AV109)</f>
        <v>772000000000</v>
      </c>
      <c r="E50" s="7">
        <f>MEDIAN('Copy of Military Expenditure'!AV2:AV109)</f>
        <v>2995695945</v>
      </c>
      <c r="F50" s="7">
        <f>SUM('Copy of Military Expenditure'!AV2:AV109)</f>
        <v>4373200880751</v>
      </c>
    </row>
    <row r="51">
      <c r="A51" s="1">
        <v>2009.0</v>
      </c>
      <c r="B51" s="7">
        <f>AVERAGE('Copy of Military Expenditure'!AW2:AW109)</f>
        <v>45728575173</v>
      </c>
      <c r="C51" s="7">
        <f>MIN('Copy of Military Expenditure'!AW2:AW109)</f>
        <v>10935141.92</v>
      </c>
      <c r="D51" s="7">
        <f>MAX('Copy of Military Expenditure'!AW2:AW109)</f>
        <v>864000000000</v>
      </c>
      <c r="E51" s="7">
        <f>MEDIAN('Copy of Military Expenditure'!AW2:AW109)</f>
        <v>3316414628</v>
      </c>
      <c r="F51" s="7">
        <f>SUM('Copy of Military Expenditure'!AW2:AW109)</f>
        <v>4938686118694</v>
      </c>
    </row>
    <row r="52">
      <c r="A52" s="1">
        <v>2010.0</v>
      </c>
      <c r="B52" s="7">
        <f>AVERAGE('Copy of Military Expenditure'!AX2:AX109)</f>
        <v>49074114690</v>
      </c>
      <c r="C52" s="7">
        <f>MIN('Copy of Military Expenditure'!AX2:AX109)</f>
        <v>10886148.05</v>
      </c>
      <c r="D52" s="7">
        <f>MAX('Copy of Military Expenditure'!AX2:AX109)</f>
        <v>920000000000</v>
      </c>
      <c r="E52" s="7">
        <f>MEDIAN('Copy of Military Expenditure'!AX2:AX109)</f>
        <v>3525800287</v>
      </c>
      <c r="F52" s="7">
        <f>sum('Copy of Military Expenditure'!AX2:AX109)</f>
        <v>5300004386516</v>
      </c>
    </row>
    <row r="53">
      <c r="A53" s="1">
        <v>2011.0</v>
      </c>
      <c r="B53" s="7">
        <f>AVERAGE('Copy of Military Expenditure'!AY2:AY109)</f>
        <v>51094495046</v>
      </c>
      <c r="C53" s="7">
        <f>MIN('Copy of Military Expenditure'!AY2:AY109)</f>
        <v>10814271.43</v>
      </c>
      <c r="D53" s="7">
        <f>MAX('Copy of Military Expenditure'!AY2:AY109)</f>
        <v>962000000000</v>
      </c>
      <c r="E53" s="7">
        <f>MEDIAN('Copy of Military Expenditure'!AY2:AY109)</f>
        <v>3876044369</v>
      </c>
      <c r="F53" s="7">
        <f>SUM('Copy of Military Expenditure'!AY2:AY109)</f>
        <v>5416016474840</v>
      </c>
    </row>
    <row r="54">
      <c r="A54" s="1">
        <v>2012.0</v>
      </c>
      <c r="B54" s="7">
        <f>AVERAGE('Copy of Military Expenditure'!AZ2:AZ109)</f>
        <v>56530225153</v>
      </c>
      <c r="C54" s="7">
        <f>MIN('Copy of Military Expenditure'!AZ2:AZ109)</f>
        <v>11632288.74</v>
      </c>
      <c r="D54" s="7">
        <f>MAX('Copy of Military Expenditure'!AZ2:AZ109)</f>
        <v>1040000000000</v>
      </c>
      <c r="E54" s="7">
        <f>MEDIAN('Copy of Military Expenditure'!AZ2:AZ109)</f>
        <v>4351560317</v>
      </c>
      <c r="F54" s="7">
        <f>SUM('Copy of Military Expenditure'!AZ2:AZ109)</f>
        <v>5935673641025</v>
      </c>
    </row>
    <row r="55">
      <c r="A55" s="1">
        <v>2013.0</v>
      </c>
      <c r="B55" s="7">
        <f>AVERAGE('Copy of Military Expenditure'!BA2:BA109)</f>
        <v>62553923499</v>
      </c>
      <c r="C55" s="7">
        <f>MIN('Copy of Military Expenditure'!BA2:BA109)</f>
        <v>15580188.94</v>
      </c>
      <c r="D55" s="7">
        <f>MAX('Copy of Military Expenditure'!BA2:BA109)</f>
        <v>1150000000000</v>
      </c>
      <c r="E55" s="7">
        <f>MEDIAN('Copy of Military Expenditure'!BA2:BA109)</f>
        <v>4875882701</v>
      </c>
      <c r="F55" s="7">
        <f>sum('Copy of Military Expenditure'!BA2:BA109)</f>
        <v>6630715890935</v>
      </c>
    </row>
    <row r="56">
      <c r="A56" s="1">
        <v>2014.0</v>
      </c>
      <c r="B56" s="7">
        <f>AVERAGE('Copy of Military Expenditure'!BB2:BB109)</f>
        <v>65136352297</v>
      </c>
      <c r="C56" s="7">
        <f>MIN('Copy of Military Expenditure'!BB2:BB109)</f>
        <v>15316115.87</v>
      </c>
      <c r="D56" s="7">
        <f>MAX('Copy of Military Expenditure'!BB2:BB109)</f>
        <v>1190000000000</v>
      </c>
      <c r="E56" s="7">
        <f>MEDIAN('Copy of Military Expenditure'!BB2:BB109)</f>
        <v>4855514856</v>
      </c>
      <c r="F56" s="7">
        <f>SUM('Copy of Military Expenditure'!BB2:BB109)</f>
        <v>6839316991138</v>
      </c>
    </row>
    <row r="57">
      <c r="A57" s="1">
        <v>2015.0</v>
      </c>
      <c r="B57" s="7">
        <f>AVERAGE('Copy of Military Expenditure'!BC2:BC109)</f>
        <v>67612290561</v>
      </c>
      <c r="C57" s="7">
        <f>MIN('Copy of Military Expenditure'!BC2:BC109)</f>
        <v>14874416.91</v>
      </c>
      <c r="D57" s="7">
        <f>MAX('Copy of Military Expenditure'!BC2:BC109)</f>
        <v>1230000000000</v>
      </c>
      <c r="E57" s="7">
        <f>MEDIAN('Copy of Military Expenditure'!BC2:BC109)</f>
        <v>4962419956</v>
      </c>
      <c r="F57" s="7">
        <f>SUM('Copy of Military Expenditure'!BC2:BC109)</f>
        <v>7099290508938</v>
      </c>
    </row>
    <row r="58">
      <c r="A58" s="1">
        <v>2016.0</v>
      </c>
      <c r="B58" s="7">
        <f>AVERAGE('Copy of Military Expenditure'!BD2:BD109)</f>
        <v>70673914212</v>
      </c>
      <c r="C58" s="7">
        <f>MIN('Copy of Military Expenditure'!BD2:BD109)</f>
        <v>17512018.39</v>
      </c>
      <c r="D58" s="7">
        <f>MAX('Copy of Military Expenditure'!BD2:BD109)</f>
        <v>1280000000000</v>
      </c>
      <c r="E58" s="7">
        <f>MEDIAN('Copy of Military Expenditure'!BD2:BD109)</f>
        <v>5499370964</v>
      </c>
      <c r="F58" s="7">
        <f>SUM('Copy of Military Expenditure'!BD2:BD109)</f>
        <v>7420760992257</v>
      </c>
    </row>
    <row r="59">
      <c r="A59" s="1">
        <v>2017.0</v>
      </c>
      <c r="B59" s="7">
        <f>AVERAGE('Copy of Military Expenditure'!BE2:BE109)</f>
        <v>68709729064</v>
      </c>
      <c r="C59" s="7">
        <f>MIN('Copy of Military Expenditure'!BE2:BE109)</f>
        <v>16662229.62</v>
      </c>
      <c r="D59" s="7">
        <f>MAX('Copy of Military Expenditure'!BE2:BE109)</f>
        <v>1250000000000</v>
      </c>
      <c r="E59" s="7">
        <f>MEDIAN('Copy of Military Expenditure'!BE2:BE109)</f>
        <v>5479008502</v>
      </c>
      <c r="F59" s="7">
        <f>SUM('Copy of Military Expenditure'!BE2:BE109)</f>
        <v>7283231280753</v>
      </c>
    </row>
    <row r="60">
      <c r="A60" s="1">
        <v>2018.0</v>
      </c>
      <c r="B60" s="7">
        <f>AVERAGE('Copy of Military Expenditure'!BF2:BF109)</f>
        <v>67302484212</v>
      </c>
      <c r="C60" s="7">
        <f>MIN('Copy of Military Expenditure'!BF2:BF109)</f>
        <v>23200896.38</v>
      </c>
      <c r="D60" s="7">
        <f>MAX('Copy of Military Expenditure'!BF2:BF109)</f>
        <v>1210000000000</v>
      </c>
      <c r="E60" s="7">
        <f>MEDIAN('Copy of Military Expenditure'!BF2:BF109)</f>
        <v>5778239992</v>
      </c>
      <c r="F60" s="7">
        <f>SUM('Copy of Military Expenditure'!BF2:BF109)</f>
        <v>7134063326421</v>
      </c>
    </row>
    <row r="61">
      <c r="B61" s="7"/>
      <c r="C61" s="7"/>
      <c r="D61" s="7"/>
      <c r="E61" s="7"/>
      <c r="F61" s="7"/>
    </row>
    <row r="62">
      <c r="B62" s="7"/>
      <c r="C62" s="7"/>
      <c r="D62" s="7"/>
      <c r="E62" s="7"/>
      <c r="F62" s="7"/>
    </row>
    <row r="63">
      <c r="B63" s="7"/>
      <c r="C63" s="7"/>
      <c r="D63" s="7"/>
      <c r="E63" s="7"/>
      <c r="F63" s="7"/>
    </row>
    <row r="64">
      <c r="B64" s="7"/>
      <c r="C64" s="7"/>
      <c r="D64" s="7"/>
      <c r="E64" s="7"/>
      <c r="F64" s="7"/>
    </row>
    <row r="65">
      <c r="B65" s="7"/>
      <c r="C65" s="7"/>
      <c r="D65" s="7"/>
      <c r="E65" s="7"/>
      <c r="F65" s="7"/>
    </row>
    <row r="66">
      <c r="B66" s="7"/>
      <c r="C66" s="7"/>
      <c r="D66" s="7"/>
      <c r="E66" s="7"/>
      <c r="F66" s="7"/>
    </row>
    <row r="67">
      <c r="B67" s="7"/>
      <c r="C67" s="7"/>
      <c r="D67" s="7"/>
      <c r="E67" s="7"/>
      <c r="F67" s="7"/>
    </row>
    <row r="68">
      <c r="B68" s="7"/>
      <c r="C68" s="7"/>
      <c r="D68" s="7"/>
      <c r="E68" s="7"/>
      <c r="F68" s="7"/>
    </row>
    <row r="69">
      <c r="B69" s="7"/>
      <c r="C69" s="7"/>
      <c r="D69" s="7"/>
      <c r="E69" s="7"/>
      <c r="F69" s="7"/>
    </row>
    <row r="70">
      <c r="B70" s="7"/>
      <c r="C70" s="7"/>
      <c r="D70" s="7"/>
      <c r="E70" s="7"/>
      <c r="F70" s="7"/>
    </row>
    <row r="71">
      <c r="B71" s="7"/>
      <c r="C71" s="7"/>
      <c r="D71" s="7"/>
      <c r="E71" s="7"/>
      <c r="F71" s="7"/>
    </row>
    <row r="72">
      <c r="B72" s="7"/>
      <c r="C72" s="7"/>
      <c r="D72" s="7"/>
      <c r="E72" s="7"/>
      <c r="F72" s="7"/>
    </row>
    <row r="73">
      <c r="B73" s="7"/>
      <c r="C73" s="7"/>
      <c r="D73" s="7"/>
      <c r="E73" s="7"/>
      <c r="F73" s="7"/>
    </row>
    <row r="74">
      <c r="B74" s="7"/>
      <c r="C74" s="7"/>
      <c r="D74" s="7"/>
      <c r="E74" s="7"/>
      <c r="F74" s="7"/>
    </row>
    <row r="75">
      <c r="B75" s="7"/>
      <c r="C75" s="7"/>
      <c r="D75" s="7"/>
      <c r="E75" s="7"/>
      <c r="F75" s="7"/>
    </row>
    <row r="76">
      <c r="B76" s="7"/>
      <c r="C76" s="7"/>
      <c r="D76" s="7"/>
      <c r="E76" s="7"/>
      <c r="F76" s="7"/>
    </row>
    <row r="77">
      <c r="B77" s="7"/>
      <c r="C77" s="7"/>
      <c r="D77" s="7"/>
      <c r="E77" s="7"/>
      <c r="F77" s="7"/>
    </row>
    <row r="78">
      <c r="B78" s="7"/>
      <c r="C78" s="7"/>
      <c r="D78" s="7"/>
      <c r="E78" s="7"/>
      <c r="F78" s="7"/>
    </row>
    <row r="79">
      <c r="B79" s="7"/>
      <c r="C79" s="7"/>
      <c r="D79" s="7"/>
      <c r="E79" s="7"/>
      <c r="F79" s="7"/>
    </row>
    <row r="80">
      <c r="B80" s="7"/>
      <c r="C80" s="7"/>
      <c r="D80" s="7"/>
      <c r="E80" s="7"/>
      <c r="F80" s="7"/>
    </row>
    <row r="81">
      <c r="B81" s="7"/>
      <c r="C81" s="7"/>
      <c r="D81" s="7"/>
      <c r="E81" s="7"/>
      <c r="F81" s="7"/>
    </row>
    <row r="82">
      <c r="B82" s="7"/>
      <c r="C82" s="7"/>
      <c r="D82" s="7"/>
      <c r="E82" s="7"/>
      <c r="F82" s="7"/>
    </row>
    <row r="83">
      <c r="B83" s="7"/>
      <c r="C83" s="7"/>
      <c r="D83" s="7"/>
      <c r="E83" s="7"/>
      <c r="F83" s="7"/>
    </row>
    <row r="84">
      <c r="B84" s="7"/>
      <c r="C84" s="7"/>
      <c r="D84" s="7"/>
      <c r="E84" s="7"/>
      <c r="F84" s="7"/>
    </row>
    <row r="85">
      <c r="B85" s="7"/>
      <c r="C85" s="7"/>
      <c r="D85" s="7"/>
      <c r="E85" s="7"/>
      <c r="F85" s="7"/>
    </row>
    <row r="86">
      <c r="B86" s="7"/>
      <c r="C86" s="7"/>
      <c r="D86" s="7"/>
      <c r="E86" s="7"/>
      <c r="F86" s="7"/>
    </row>
    <row r="87">
      <c r="B87" s="7"/>
      <c r="C87" s="7"/>
      <c r="D87" s="7"/>
      <c r="E87" s="7"/>
      <c r="F87" s="7"/>
    </row>
    <row r="88">
      <c r="B88" s="7"/>
      <c r="C88" s="7"/>
      <c r="D88" s="7"/>
      <c r="E88" s="7"/>
      <c r="F88" s="7"/>
    </row>
    <row r="89">
      <c r="B89" s="7"/>
      <c r="C89" s="7"/>
      <c r="D89" s="7"/>
      <c r="E89" s="7"/>
      <c r="F89" s="7"/>
    </row>
    <row r="90">
      <c r="B90" s="7"/>
      <c r="C90" s="7"/>
      <c r="D90" s="7"/>
      <c r="E90" s="7"/>
      <c r="F90" s="7"/>
    </row>
    <row r="91">
      <c r="B91" s="7"/>
      <c r="C91" s="7"/>
      <c r="D91" s="7"/>
      <c r="E91" s="7"/>
      <c r="F91" s="7"/>
    </row>
    <row r="92">
      <c r="B92" s="7"/>
      <c r="C92" s="7"/>
      <c r="D92" s="7"/>
      <c r="E92" s="7"/>
      <c r="F92" s="7"/>
    </row>
    <row r="93">
      <c r="B93" s="7"/>
      <c r="C93" s="7"/>
      <c r="D93" s="7"/>
      <c r="E93" s="7"/>
      <c r="F93" s="7"/>
    </row>
    <row r="94">
      <c r="B94" s="7"/>
      <c r="C94" s="7"/>
      <c r="D94" s="7"/>
      <c r="E94" s="7"/>
      <c r="F94" s="7"/>
    </row>
    <row r="95">
      <c r="B95" s="7"/>
      <c r="C95" s="7"/>
      <c r="D95" s="7"/>
      <c r="E95" s="7"/>
      <c r="F95" s="7"/>
    </row>
    <row r="96">
      <c r="B96" s="7"/>
      <c r="C96" s="7"/>
      <c r="D96" s="7"/>
      <c r="E96" s="7"/>
      <c r="F96" s="7"/>
    </row>
    <row r="97">
      <c r="B97" s="7"/>
      <c r="C97" s="7"/>
      <c r="D97" s="7"/>
      <c r="E97" s="7"/>
      <c r="F97" s="7"/>
    </row>
    <row r="98">
      <c r="B98" s="7"/>
      <c r="C98" s="7"/>
      <c r="D98" s="7"/>
      <c r="E98" s="7"/>
      <c r="F98" s="7"/>
    </row>
    <row r="99">
      <c r="B99" s="7"/>
      <c r="C99" s="7"/>
      <c r="D99" s="7"/>
      <c r="E99" s="7"/>
      <c r="F99" s="7"/>
    </row>
    <row r="100">
      <c r="B100" s="7"/>
      <c r="C100" s="7"/>
      <c r="D100" s="7"/>
      <c r="E100" s="7"/>
      <c r="F100" s="7"/>
    </row>
    <row r="101">
      <c r="B101" s="7"/>
      <c r="C101" s="7"/>
      <c r="D101" s="7"/>
      <c r="E101" s="7"/>
      <c r="F101" s="7"/>
    </row>
    <row r="102">
      <c r="B102" s="7"/>
      <c r="C102" s="7"/>
      <c r="D102" s="7"/>
      <c r="E102" s="7"/>
      <c r="F102" s="7"/>
    </row>
    <row r="103">
      <c r="B103" s="7"/>
      <c r="C103" s="7"/>
      <c r="D103" s="7"/>
      <c r="E103" s="7"/>
      <c r="F103" s="7"/>
    </row>
    <row r="104">
      <c r="B104" s="7"/>
      <c r="C104" s="7"/>
      <c r="D104" s="7"/>
      <c r="E104" s="7"/>
      <c r="F104" s="7"/>
    </row>
    <row r="105">
      <c r="B105" s="7"/>
      <c r="C105" s="7"/>
      <c r="D105" s="7"/>
      <c r="E105" s="7"/>
      <c r="F105" s="7"/>
    </row>
    <row r="106">
      <c r="B106" s="7"/>
      <c r="C106" s="7"/>
      <c r="D106" s="7"/>
      <c r="E106" s="7"/>
      <c r="F106" s="7"/>
    </row>
    <row r="107">
      <c r="B107" s="7"/>
      <c r="C107" s="7"/>
      <c r="D107" s="7"/>
      <c r="E107" s="7"/>
      <c r="F107" s="7"/>
    </row>
    <row r="108">
      <c r="B108" s="7"/>
      <c r="C108" s="7"/>
      <c r="D108" s="7"/>
      <c r="E108" s="7"/>
      <c r="F108" s="7"/>
    </row>
    <row r="109">
      <c r="B109" s="7"/>
      <c r="C109" s="7"/>
      <c r="D109" s="7"/>
      <c r="E109" s="7"/>
      <c r="F109" s="7"/>
    </row>
    <row r="110">
      <c r="B110" s="7"/>
      <c r="C110" s="7"/>
      <c r="D110" s="7"/>
      <c r="E110" s="7"/>
      <c r="F110" s="7"/>
    </row>
    <row r="111">
      <c r="B111" s="7"/>
      <c r="C111" s="7"/>
      <c r="D111" s="7"/>
      <c r="E111" s="7"/>
      <c r="F111" s="7"/>
    </row>
    <row r="112">
      <c r="B112" s="7"/>
      <c r="C112" s="7"/>
      <c r="D112" s="7"/>
      <c r="E112" s="7"/>
      <c r="F112" s="7"/>
    </row>
    <row r="113">
      <c r="B113" s="7"/>
      <c r="C113" s="7"/>
      <c r="D113" s="7"/>
      <c r="E113" s="7"/>
      <c r="F113" s="7"/>
    </row>
    <row r="114">
      <c r="B114" s="7"/>
      <c r="C114" s="7"/>
      <c r="D114" s="7"/>
      <c r="E114" s="7"/>
      <c r="F114" s="7"/>
    </row>
    <row r="115">
      <c r="B115" s="7"/>
      <c r="C115" s="7"/>
      <c r="D115" s="7"/>
      <c r="E115" s="7"/>
      <c r="F115" s="7"/>
    </row>
    <row r="116">
      <c r="B116" s="7"/>
      <c r="C116" s="7"/>
      <c r="D116" s="7"/>
      <c r="E116" s="7"/>
      <c r="F116" s="7"/>
    </row>
    <row r="117">
      <c r="B117" s="7"/>
      <c r="C117" s="7"/>
      <c r="D117" s="7"/>
      <c r="E117" s="7"/>
      <c r="F117" s="7"/>
    </row>
    <row r="118">
      <c r="B118" s="7"/>
      <c r="C118" s="7"/>
      <c r="D118" s="7"/>
      <c r="E118" s="7"/>
      <c r="F118" s="7"/>
    </row>
    <row r="119">
      <c r="B119" s="7"/>
      <c r="C119" s="7"/>
      <c r="D119" s="7"/>
      <c r="E119" s="7"/>
      <c r="F119" s="7"/>
    </row>
    <row r="120">
      <c r="B120" s="7"/>
      <c r="C120" s="7"/>
      <c r="D120" s="7"/>
      <c r="E120" s="7"/>
      <c r="F120" s="7"/>
    </row>
    <row r="121">
      <c r="B121" s="7"/>
      <c r="C121" s="7"/>
      <c r="D121" s="7"/>
      <c r="E121" s="7"/>
      <c r="F121" s="7"/>
    </row>
    <row r="122">
      <c r="B122" s="7"/>
      <c r="C122" s="7"/>
      <c r="D122" s="7"/>
      <c r="E122" s="7"/>
      <c r="F122" s="7"/>
    </row>
    <row r="123">
      <c r="B123" s="7"/>
      <c r="C123" s="7"/>
      <c r="D123" s="7"/>
      <c r="E123" s="7"/>
      <c r="F123" s="7"/>
    </row>
    <row r="124">
      <c r="B124" s="7"/>
      <c r="C124" s="7"/>
      <c r="D124" s="7"/>
      <c r="E124" s="7"/>
      <c r="F124" s="7"/>
    </row>
    <row r="125">
      <c r="B125" s="7"/>
      <c r="C125" s="7"/>
      <c r="D125" s="7"/>
      <c r="E125" s="7"/>
      <c r="F125" s="7"/>
    </row>
    <row r="126">
      <c r="B126" s="7"/>
      <c r="C126" s="7"/>
      <c r="D126" s="7"/>
      <c r="E126" s="7"/>
      <c r="F126" s="7"/>
    </row>
    <row r="127">
      <c r="B127" s="7"/>
      <c r="C127" s="7"/>
      <c r="D127" s="7"/>
      <c r="E127" s="7"/>
      <c r="F127" s="7"/>
    </row>
    <row r="128">
      <c r="B128" s="7"/>
      <c r="C128" s="7"/>
      <c r="D128" s="7"/>
      <c r="E128" s="7"/>
      <c r="F128" s="7"/>
    </row>
    <row r="129">
      <c r="B129" s="7"/>
      <c r="C129" s="7"/>
      <c r="D129" s="7"/>
      <c r="E129" s="7"/>
      <c r="F129" s="7"/>
    </row>
    <row r="130">
      <c r="B130" s="7"/>
      <c r="C130" s="7"/>
      <c r="D130" s="7"/>
      <c r="E130" s="7"/>
      <c r="F130" s="7"/>
    </row>
    <row r="131">
      <c r="B131" s="7"/>
      <c r="C131" s="7"/>
      <c r="D131" s="7"/>
      <c r="E131" s="7"/>
      <c r="F131" s="7"/>
    </row>
    <row r="132">
      <c r="B132" s="7"/>
      <c r="C132" s="7"/>
      <c r="D132" s="7"/>
      <c r="E132" s="7"/>
      <c r="F132" s="7"/>
    </row>
    <row r="133">
      <c r="B133" s="7"/>
      <c r="C133" s="7"/>
      <c r="D133" s="7"/>
      <c r="E133" s="7"/>
      <c r="F133" s="7"/>
    </row>
    <row r="134">
      <c r="B134" s="7"/>
      <c r="C134" s="7"/>
      <c r="D134" s="7"/>
      <c r="E134" s="7"/>
      <c r="F134" s="7"/>
    </row>
    <row r="135">
      <c r="B135" s="7"/>
      <c r="C135" s="7"/>
      <c r="D135" s="7"/>
      <c r="E135" s="7"/>
      <c r="F135" s="7"/>
    </row>
    <row r="136">
      <c r="B136" s="7"/>
      <c r="C136" s="7"/>
      <c r="D136" s="7"/>
      <c r="E136" s="7"/>
      <c r="F136" s="7"/>
    </row>
    <row r="137">
      <c r="B137" s="7"/>
      <c r="C137" s="7"/>
      <c r="D137" s="7"/>
      <c r="E137" s="7"/>
      <c r="F137" s="7"/>
    </row>
    <row r="138">
      <c r="B138" s="7"/>
      <c r="C138" s="7"/>
      <c r="D138" s="7"/>
      <c r="E138" s="7"/>
      <c r="F138" s="7"/>
    </row>
    <row r="139">
      <c r="B139" s="7"/>
      <c r="C139" s="7"/>
      <c r="D139" s="7"/>
      <c r="E139" s="7"/>
      <c r="F139" s="7"/>
    </row>
    <row r="140">
      <c r="B140" s="7"/>
      <c r="C140" s="7"/>
      <c r="D140" s="7"/>
      <c r="E140" s="7"/>
      <c r="F140" s="7"/>
    </row>
    <row r="141">
      <c r="B141" s="7"/>
      <c r="C141" s="7"/>
      <c r="D141" s="7"/>
      <c r="E141" s="7"/>
      <c r="F141" s="7"/>
    </row>
    <row r="142">
      <c r="B142" s="7"/>
      <c r="C142" s="7"/>
      <c r="D142" s="7"/>
      <c r="E142" s="7"/>
      <c r="F142" s="7"/>
    </row>
    <row r="143">
      <c r="B143" s="7"/>
      <c r="C143" s="7"/>
      <c r="D143" s="7"/>
      <c r="E143" s="7"/>
      <c r="F143" s="7"/>
    </row>
    <row r="144">
      <c r="B144" s="7"/>
      <c r="C144" s="7"/>
      <c r="D144" s="7"/>
      <c r="E144" s="7"/>
      <c r="F144" s="7"/>
    </row>
    <row r="145">
      <c r="B145" s="7"/>
      <c r="C145" s="7"/>
      <c r="D145" s="7"/>
      <c r="E145" s="7"/>
      <c r="F145" s="7"/>
    </row>
    <row r="146">
      <c r="B146" s="7"/>
      <c r="C146" s="7"/>
      <c r="D146" s="7"/>
      <c r="E146" s="7"/>
      <c r="F146" s="7"/>
    </row>
    <row r="147">
      <c r="B147" s="7"/>
      <c r="C147" s="7"/>
      <c r="D147" s="7"/>
      <c r="E147" s="7"/>
      <c r="F147" s="7"/>
    </row>
    <row r="148">
      <c r="B148" s="7"/>
      <c r="C148" s="7"/>
      <c r="D148" s="7"/>
      <c r="E148" s="7"/>
      <c r="F148" s="7"/>
    </row>
    <row r="149">
      <c r="B149" s="7"/>
      <c r="C149" s="7"/>
      <c r="D149" s="7"/>
      <c r="E149" s="7"/>
      <c r="F149" s="7"/>
    </row>
    <row r="150">
      <c r="B150" s="7"/>
      <c r="C150" s="7"/>
      <c r="D150" s="7"/>
      <c r="E150" s="7"/>
      <c r="F150" s="7"/>
    </row>
    <row r="151">
      <c r="B151" s="7"/>
      <c r="C151" s="7"/>
      <c r="D151" s="7"/>
      <c r="E151" s="7"/>
      <c r="F151" s="7"/>
    </row>
    <row r="152">
      <c r="B152" s="7"/>
      <c r="C152" s="7"/>
      <c r="D152" s="7"/>
      <c r="E152" s="7"/>
      <c r="F152" s="7"/>
    </row>
    <row r="153">
      <c r="B153" s="7"/>
      <c r="C153" s="7"/>
      <c r="D153" s="7"/>
      <c r="E153" s="7"/>
      <c r="F153" s="7"/>
    </row>
    <row r="154">
      <c r="B154" s="7"/>
      <c r="C154" s="7"/>
      <c r="D154" s="7"/>
      <c r="E154" s="7"/>
      <c r="F154" s="7"/>
    </row>
    <row r="155">
      <c r="B155" s="7"/>
      <c r="C155" s="7"/>
      <c r="D155" s="7"/>
      <c r="E155" s="7"/>
      <c r="F155" s="7"/>
    </row>
    <row r="156">
      <c r="B156" s="7"/>
      <c r="C156" s="7"/>
      <c r="D156" s="7"/>
      <c r="E156" s="7"/>
      <c r="F156" s="7"/>
    </row>
    <row r="157">
      <c r="B157" s="7"/>
      <c r="C157" s="7"/>
      <c r="D157" s="7"/>
      <c r="E157" s="7"/>
      <c r="F157" s="7"/>
    </row>
    <row r="158">
      <c r="B158" s="7"/>
      <c r="C158" s="7"/>
      <c r="D158" s="7"/>
      <c r="E158" s="7"/>
      <c r="F158" s="7"/>
    </row>
    <row r="159">
      <c r="B159" s="7"/>
      <c r="C159" s="7"/>
      <c r="D159" s="7"/>
      <c r="E159" s="7"/>
      <c r="F159" s="7"/>
    </row>
    <row r="160">
      <c r="B160" s="7"/>
      <c r="C160" s="7"/>
      <c r="D160" s="7"/>
      <c r="E160" s="7"/>
      <c r="F160" s="7"/>
    </row>
    <row r="161">
      <c r="B161" s="7"/>
      <c r="C161" s="7"/>
      <c r="D161" s="7"/>
      <c r="E161" s="7"/>
      <c r="F161" s="7"/>
    </row>
    <row r="162">
      <c r="B162" s="7"/>
      <c r="C162" s="7"/>
      <c r="D162" s="7"/>
      <c r="E162" s="7"/>
      <c r="F162" s="7"/>
    </row>
    <row r="163">
      <c r="B163" s="7"/>
      <c r="C163" s="7"/>
      <c r="D163" s="7"/>
      <c r="E163" s="7"/>
      <c r="F163" s="7"/>
    </row>
    <row r="164">
      <c r="B164" s="7"/>
      <c r="C164" s="7"/>
      <c r="D164" s="7"/>
      <c r="E164" s="7"/>
      <c r="F164" s="7"/>
    </row>
    <row r="165">
      <c r="B165" s="7"/>
      <c r="C165" s="7"/>
      <c r="D165" s="7"/>
      <c r="E165" s="7"/>
      <c r="F165" s="7"/>
    </row>
    <row r="166">
      <c r="B166" s="7"/>
      <c r="C166" s="7"/>
      <c r="D166" s="7"/>
      <c r="E166" s="7"/>
      <c r="F166" s="7"/>
    </row>
    <row r="167">
      <c r="B167" s="7"/>
      <c r="C167" s="7"/>
      <c r="D167" s="7"/>
      <c r="E167" s="7"/>
      <c r="F167" s="7"/>
    </row>
    <row r="168">
      <c r="B168" s="7"/>
      <c r="C168" s="7"/>
      <c r="D168" s="7"/>
      <c r="E168" s="7"/>
      <c r="F168" s="7"/>
    </row>
    <row r="169">
      <c r="B169" s="7"/>
      <c r="C169" s="7"/>
      <c r="D169" s="7"/>
      <c r="E169" s="7"/>
      <c r="F169" s="7"/>
    </row>
    <row r="170">
      <c r="B170" s="7"/>
      <c r="C170" s="7"/>
      <c r="D170" s="7"/>
      <c r="E170" s="7"/>
      <c r="F170" s="7"/>
    </row>
    <row r="171">
      <c r="B171" s="7"/>
      <c r="C171" s="7"/>
      <c r="D171" s="7"/>
      <c r="E171" s="7"/>
      <c r="F171" s="7"/>
    </row>
    <row r="172">
      <c r="B172" s="7"/>
      <c r="C172" s="7"/>
      <c r="D172" s="7"/>
      <c r="E172" s="7"/>
      <c r="F172" s="7"/>
    </row>
    <row r="173">
      <c r="B173" s="7"/>
      <c r="C173" s="7"/>
      <c r="D173" s="7"/>
      <c r="E173" s="7"/>
      <c r="F173" s="7"/>
    </row>
    <row r="174">
      <c r="B174" s="7"/>
      <c r="C174" s="7"/>
      <c r="D174" s="7"/>
      <c r="E174" s="7"/>
      <c r="F174" s="7"/>
    </row>
    <row r="175">
      <c r="B175" s="7"/>
      <c r="C175" s="7"/>
      <c r="D175" s="7"/>
      <c r="E175" s="7"/>
      <c r="F175" s="7"/>
    </row>
    <row r="176">
      <c r="B176" s="7"/>
      <c r="C176" s="7"/>
      <c r="D176" s="7"/>
      <c r="E176" s="7"/>
      <c r="F176" s="7"/>
    </row>
    <row r="177">
      <c r="B177" s="7"/>
      <c r="C177" s="7"/>
      <c r="D177" s="7"/>
      <c r="E177" s="7"/>
      <c r="F177" s="7"/>
    </row>
    <row r="178">
      <c r="B178" s="7"/>
      <c r="C178" s="7"/>
      <c r="D178" s="7"/>
      <c r="E178" s="7"/>
      <c r="F178" s="7"/>
    </row>
    <row r="179">
      <c r="B179" s="7"/>
      <c r="C179" s="7"/>
      <c r="D179" s="7"/>
      <c r="E179" s="7"/>
      <c r="F179" s="7"/>
    </row>
    <row r="180">
      <c r="B180" s="7"/>
      <c r="C180" s="7"/>
      <c r="D180" s="7"/>
      <c r="E180" s="7"/>
      <c r="F180" s="7"/>
    </row>
    <row r="181">
      <c r="B181" s="7"/>
      <c r="C181" s="7"/>
      <c r="D181" s="7"/>
      <c r="E181" s="7"/>
      <c r="F181" s="7"/>
    </row>
    <row r="182">
      <c r="B182" s="7"/>
      <c r="C182" s="7"/>
      <c r="D182" s="7"/>
      <c r="E182" s="7"/>
      <c r="F182" s="7"/>
    </row>
    <row r="183">
      <c r="B183" s="7"/>
      <c r="C183" s="7"/>
      <c r="D183" s="7"/>
      <c r="E183" s="7"/>
      <c r="F183" s="7"/>
    </row>
    <row r="184">
      <c r="B184" s="7"/>
      <c r="C184" s="7"/>
      <c r="D184" s="7"/>
      <c r="E184" s="7"/>
      <c r="F184" s="7"/>
    </row>
    <row r="185">
      <c r="B185" s="7"/>
      <c r="C185" s="7"/>
      <c r="D185" s="7"/>
      <c r="E185" s="7"/>
      <c r="F185" s="7"/>
    </row>
    <row r="186">
      <c r="B186" s="7"/>
      <c r="C186" s="7"/>
      <c r="D186" s="7"/>
      <c r="E186" s="7"/>
      <c r="F186" s="7"/>
    </row>
    <row r="187">
      <c r="B187" s="7"/>
      <c r="C187" s="7"/>
      <c r="D187" s="7"/>
      <c r="E187" s="7"/>
      <c r="F187" s="7"/>
    </row>
    <row r="188">
      <c r="B188" s="7"/>
      <c r="C188" s="7"/>
      <c r="D188" s="7"/>
      <c r="E188" s="7"/>
      <c r="F188" s="7"/>
    </row>
    <row r="189">
      <c r="B189" s="7"/>
      <c r="C189" s="7"/>
      <c r="D189" s="7"/>
      <c r="E189" s="7"/>
      <c r="F189" s="7"/>
    </row>
    <row r="190">
      <c r="B190" s="7"/>
      <c r="C190" s="7"/>
      <c r="D190" s="7"/>
      <c r="E190" s="7"/>
      <c r="F190" s="7"/>
    </row>
    <row r="191">
      <c r="B191" s="7"/>
      <c r="C191" s="7"/>
      <c r="D191" s="7"/>
      <c r="E191" s="7"/>
      <c r="F191" s="7"/>
    </row>
    <row r="192">
      <c r="B192" s="7"/>
      <c r="C192" s="7"/>
      <c r="D192" s="7"/>
      <c r="E192" s="7"/>
      <c r="F192" s="7"/>
    </row>
    <row r="193">
      <c r="B193" s="7"/>
      <c r="C193" s="7"/>
      <c r="D193" s="7"/>
      <c r="E193" s="7"/>
      <c r="F193" s="7"/>
    </row>
    <row r="194">
      <c r="B194" s="7"/>
      <c r="C194" s="7"/>
      <c r="D194" s="7"/>
      <c r="E194" s="7"/>
      <c r="F194" s="7"/>
    </row>
    <row r="195">
      <c r="B195" s="7"/>
      <c r="C195" s="7"/>
      <c r="D195" s="7"/>
      <c r="E195" s="7"/>
      <c r="F195" s="7"/>
    </row>
    <row r="196">
      <c r="B196" s="7"/>
      <c r="C196" s="7"/>
      <c r="D196" s="7"/>
      <c r="E196" s="7"/>
      <c r="F196" s="7"/>
    </row>
    <row r="197">
      <c r="B197" s="7"/>
      <c r="C197" s="7"/>
      <c r="D197" s="7"/>
      <c r="E197" s="7"/>
      <c r="F197" s="7"/>
    </row>
    <row r="198">
      <c r="B198" s="7"/>
      <c r="C198" s="7"/>
      <c r="D198" s="7"/>
      <c r="E198" s="7"/>
      <c r="F198" s="7"/>
    </row>
    <row r="199">
      <c r="B199" s="7"/>
      <c r="C199" s="7"/>
      <c r="D199" s="7"/>
      <c r="E199" s="7"/>
      <c r="F199" s="7"/>
    </row>
    <row r="200">
      <c r="B200" s="7"/>
      <c r="C200" s="7"/>
      <c r="D200" s="7"/>
      <c r="E200" s="7"/>
      <c r="F200" s="7"/>
    </row>
    <row r="201">
      <c r="B201" s="7"/>
      <c r="C201" s="7"/>
      <c r="D201" s="7"/>
      <c r="E201" s="7"/>
      <c r="F201" s="7"/>
    </row>
    <row r="202">
      <c r="B202" s="7"/>
      <c r="C202" s="7"/>
      <c r="D202" s="7"/>
      <c r="E202" s="7"/>
      <c r="F202" s="7"/>
    </row>
    <row r="203">
      <c r="B203" s="7"/>
      <c r="C203" s="7"/>
      <c r="D203" s="7"/>
      <c r="E203" s="7"/>
      <c r="F203" s="7"/>
    </row>
    <row r="204">
      <c r="B204" s="7"/>
      <c r="C204" s="7"/>
      <c r="D204" s="7"/>
      <c r="E204" s="7"/>
      <c r="F204" s="7"/>
    </row>
    <row r="205">
      <c r="B205" s="7"/>
      <c r="C205" s="7"/>
      <c r="D205" s="7"/>
      <c r="E205" s="7"/>
      <c r="F205" s="7"/>
    </row>
    <row r="206">
      <c r="B206" s="7"/>
      <c r="C206" s="7"/>
      <c r="D206" s="7"/>
      <c r="E206" s="7"/>
      <c r="F206" s="7"/>
    </row>
    <row r="207">
      <c r="B207" s="7"/>
      <c r="C207" s="7"/>
      <c r="D207" s="7"/>
      <c r="E207" s="7"/>
      <c r="F207" s="7"/>
    </row>
    <row r="208">
      <c r="B208" s="7"/>
      <c r="C208" s="7"/>
      <c r="D208" s="7"/>
      <c r="E208" s="7"/>
      <c r="F208" s="7"/>
    </row>
    <row r="209">
      <c r="B209" s="7"/>
      <c r="C209" s="7"/>
      <c r="D209" s="7"/>
      <c r="E209" s="7"/>
      <c r="F209" s="7"/>
    </row>
    <row r="210">
      <c r="B210" s="7"/>
      <c r="C210" s="7"/>
      <c r="D210" s="7"/>
      <c r="E210" s="7"/>
      <c r="F210" s="7"/>
    </row>
    <row r="211">
      <c r="B211" s="7"/>
      <c r="C211" s="7"/>
      <c r="D211" s="7"/>
      <c r="E211" s="7"/>
      <c r="F211" s="7"/>
    </row>
    <row r="212">
      <c r="B212" s="7"/>
      <c r="C212" s="7"/>
      <c r="D212" s="7"/>
      <c r="E212" s="7"/>
      <c r="F212" s="7"/>
    </row>
    <row r="213">
      <c r="B213" s="7"/>
      <c r="C213" s="7"/>
      <c r="D213" s="7"/>
      <c r="E213" s="7"/>
      <c r="F213" s="7"/>
    </row>
    <row r="214">
      <c r="B214" s="7"/>
      <c r="C214" s="7"/>
      <c r="D214" s="7"/>
      <c r="E214" s="7"/>
      <c r="F214" s="7"/>
    </row>
    <row r="215">
      <c r="B215" s="7"/>
      <c r="C215" s="7"/>
      <c r="D215" s="7"/>
      <c r="E215" s="7"/>
      <c r="F215" s="7"/>
    </row>
    <row r="216">
      <c r="B216" s="7"/>
      <c r="C216" s="7"/>
      <c r="D216" s="7"/>
      <c r="E216" s="7"/>
      <c r="F216" s="7"/>
    </row>
    <row r="217">
      <c r="B217" s="7"/>
      <c r="C217" s="7"/>
      <c r="D217" s="7"/>
      <c r="E217" s="7"/>
      <c r="F217" s="7"/>
    </row>
    <row r="218">
      <c r="B218" s="7"/>
      <c r="C218" s="7"/>
      <c r="D218" s="7"/>
      <c r="E218" s="7"/>
      <c r="F218" s="7"/>
    </row>
    <row r="219">
      <c r="B219" s="7"/>
      <c r="C219" s="7"/>
      <c r="D219" s="7"/>
      <c r="E219" s="7"/>
      <c r="F219" s="7"/>
    </row>
    <row r="220">
      <c r="B220" s="7"/>
      <c r="C220" s="7"/>
      <c r="D220" s="7"/>
      <c r="E220" s="7"/>
      <c r="F220" s="7"/>
    </row>
    <row r="221">
      <c r="B221" s="7"/>
      <c r="C221" s="7"/>
      <c r="D221" s="7"/>
      <c r="E221" s="7"/>
      <c r="F221" s="7"/>
    </row>
    <row r="222">
      <c r="B222" s="7"/>
      <c r="C222" s="7"/>
      <c r="D222" s="7"/>
      <c r="E222" s="7"/>
      <c r="F222" s="7"/>
    </row>
    <row r="223">
      <c r="B223" s="7"/>
      <c r="C223" s="7"/>
      <c r="D223" s="7"/>
      <c r="E223" s="7"/>
      <c r="F223" s="7"/>
    </row>
    <row r="224">
      <c r="B224" s="7"/>
      <c r="C224" s="7"/>
      <c r="D224" s="7"/>
      <c r="E224" s="7"/>
      <c r="F224" s="7"/>
    </row>
    <row r="225">
      <c r="B225" s="7"/>
      <c r="C225" s="7"/>
      <c r="D225" s="7"/>
      <c r="E225" s="7"/>
      <c r="F225" s="7"/>
    </row>
    <row r="226">
      <c r="B226" s="7"/>
      <c r="C226" s="7"/>
      <c r="D226" s="7"/>
      <c r="E226" s="7"/>
      <c r="F226" s="7"/>
    </row>
    <row r="227">
      <c r="B227" s="7"/>
      <c r="C227" s="7"/>
      <c r="D227" s="7"/>
      <c r="E227" s="7"/>
      <c r="F227" s="7"/>
    </row>
    <row r="228">
      <c r="B228" s="7"/>
      <c r="C228" s="7"/>
      <c r="D228" s="7"/>
      <c r="E228" s="7"/>
      <c r="F228" s="7"/>
    </row>
    <row r="229">
      <c r="B229" s="7"/>
      <c r="C229" s="7"/>
      <c r="D229" s="7"/>
      <c r="E229" s="7"/>
      <c r="F229" s="7"/>
    </row>
    <row r="230">
      <c r="B230" s="7"/>
      <c r="C230" s="7"/>
      <c r="D230" s="7"/>
      <c r="E230" s="7"/>
      <c r="F230" s="7"/>
    </row>
    <row r="231">
      <c r="B231" s="7"/>
      <c r="C231" s="7"/>
      <c r="D231" s="7"/>
      <c r="E231" s="7"/>
      <c r="F231" s="7"/>
    </row>
    <row r="232">
      <c r="B232" s="7"/>
      <c r="C232" s="7"/>
      <c r="D232" s="7"/>
      <c r="E232" s="7"/>
      <c r="F232" s="7"/>
    </row>
    <row r="233">
      <c r="B233" s="7"/>
      <c r="C233" s="7"/>
      <c r="D233" s="7"/>
      <c r="E233" s="7"/>
      <c r="F233" s="7"/>
    </row>
    <row r="234">
      <c r="B234" s="7"/>
      <c r="C234" s="7"/>
      <c r="D234" s="7"/>
      <c r="E234" s="7"/>
      <c r="F234" s="7"/>
    </row>
    <row r="235">
      <c r="B235" s="7"/>
      <c r="C235" s="7"/>
      <c r="D235" s="7"/>
      <c r="E235" s="7"/>
      <c r="F235" s="7"/>
    </row>
    <row r="236">
      <c r="B236" s="7"/>
      <c r="C236" s="7"/>
      <c r="D236" s="7"/>
      <c r="E236" s="7"/>
      <c r="F236" s="7"/>
    </row>
    <row r="237">
      <c r="B237" s="7"/>
      <c r="C237" s="7"/>
      <c r="D237" s="7"/>
      <c r="E237" s="7"/>
      <c r="F237" s="7"/>
    </row>
    <row r="238">
      <c r="B238" s="7"/>
      <c r="C238" s="7"/>
      <c r="D238" s="7"/>
      <c r="E238" s="7"/>
      <c r="F238" s="7"/>
    </row>
    <row r="239">
      <c r="B239" s="7"/>
      <c r="C239" s="7"/>
      <c r="D239" s="7"/>
      <c r="E239" s="7"/>
      <c r="F239" s="7"/>
    </row>
    <row r="240">
      <c r="B240" s="7"/>
      <c r="C240" s="7"/>
      <c r="D240" s="7"/>
      <c r="E240" s="7"/>
      <c r="F240" s="7"/>
    </row>
    <row r="241">
      <c r="B241" s="7"/>
      <c r="C241" s="7"/>
      <c r="D241" s="7"/>
      <c r="E241" s="7"/>
      <c r="F241" s="7"/>
    </row>
    <row r="242">
      <c r="B242" s="7"/>
      <c r="C242" s="7"/>
      <c r="D242" s="7"/>
      <c r="E242" s="7"/>
      <c r="F242" s="7"/>
    </row>
    <row r="243">
      <c r="B243" s="7"/>
      <c r="C243" s="7"/>
      <c r="D243" s="7"/>
      <c r="E243" s="7"/>
      <c r="F243" s="7"/>
    </row>
    <row r="244">
      <c r="B244" s="7"/>
      <c r="C244" s="7"/>
      <c r="D244" s="7"/>
      <c r="E244" s="7"/>
      <c r="F244" s="7"/>
    </row>
    <row r="245">
      <c r="B245" s="7"/>
      <c r="C245" s="7"/>
      <c r="D245" s="7"/>
      <c r="E245" s="7"/>
      <c r="F245" s="7"/>
    </row>
    <row r="246">
      <c r="B246" s="7"/>
      <c r="C246" s="7"/>
      <c r="D246" s="7"/>
      <c r="E246" s="7"/>
      <c r="F246" s="7"/>
    </row>
    <row r="247">
      <c r="B247" s="7"/>
      <c r="C247" s="7"/>
      <c r="D247" s="7"/>
      <c r="E247" s="7"/>
      <c r="F247" s="7"/>
    </row>
    <row r="248">
      <c r="B248" s="7"/>
      <c r="C248" s="7"/>
      <c r="D248" s="7"/>
      <c r="E248" s="7"/>
      <c r="F248" s="7"/>
    </row>
    <row r="249">
      <c r="B249" s="7"/>
      <c r="C249" s="7"/>
      <c r="D249" s="7"/>
      <c r="E249" s="7"/>
      <c r="F249" s="7"/>
    </row>
    <row r="250">
      <c r="B250" s="7"/>
      <c r="C250" s="7"/>
      <c r="D250" s="7"/>
      <c r="E250" s="7"/>
      <c r="F250" s="7"/>
    </row>
    <row r="251">
      <c r="B251" s="7"/>
      <c r="C251" s="7"/>
      <c r="D251" s="7"/>
      <c r="E251" s="7"/>
      <c r="F251" s="7"/>
    </row>
    <row r="252">
      <c r="B252" s="7"/>
      <c r="C252" s="7"/>
      <c r="D252" s="7"/>
      <c r="E252" s="7"/>
      <c r="F252" s="7"/>
    </row>
    <row r="253">
      <c r="B253" s="7"/>
      <c r="C253" s="7"/>
      <c r="D253" s="7"/>
      <c r="E253" s="7"/>
      <c r="F253" s="7"/>
    </row>
    <row r="254">
      <c r="B254" s="7"/>
      <c r="C254" s="7"/>
      <c r="D254" s="7"/>
      <c r="E254" s="7"/>
      <c r="F254" s="7"/>
    </row>
    <row r="255">
      <c r="B255" s="7"/>
      <c r="C255" s="7"/>
      <c r="D255" s="7"/>
      <c r="E255" s="7"/>
      <c r="F255" s="7"/>
    </row>
    <row r="256">
      <c r="B256" s="7"/>
      <c r="C256" s="7"/>
      <c r="D256" s="7"/>
      <c r="E256" s="7"/>
      <c r="F256" s="7"/>
    </row>
    <row r="257">
      <c r="B257" s="7"/>
      <c r="C257" s="7"/>
      <c r="D257" s="7"/>
      <c r="E257" s="7"/>
      <c r="F257" s="7"/>
    </row>
    <row r="258">
      <c r="B258" s="7"/>
      <c r="C258" s="7"/>
      <c r="D258" s="7"/>
      <c r="E258" s="7"/>
      <c r="F258" s="7"/>
    </row>
    <row r="259">
      <c r="B259" s="7"/>
      <c r="C259" s="7"/>
      <c r="D259" s="7"/>
      <c r="E259" s="7"/>
      <c r="F259" s="7"/>
    </row>
    <row r="260">
      <c r="B260" s="7"/>
      <c r="C260" s="7"/>
      <c r="D260" s="7"/>
      <c r="E260" s="7"/>
      <c r="F260" s="7"/>
    </row>
    <row r="261">
      <c r="B261" s="7"/>
      <c r="C261" s="7"/>
      <c r="D261" s="7"/>
      <c r="E261" s="7"/>
      <c r="F261" s="7"/>
    </row>
    <row r="262">
      <c r="B262" s="7"/>
      <c r="C262" s="7"/>
      <c r="D262" s="7"/>
      <c r="E262" s="7"/>
      <c r="F262" s="7"/>
    </row>
    <row r="263">
      <c r="B263" s="7"/>
      <c r="C263" s="7"/>
      <c r="D263" s="7"/>
      <c r="E263" s="7"/>
      <c r="F263" s="7"/>
    </row>
    <row r="264">
      <c r="B264" s="7"/>
      <c r="C264" s="7"/>
      <c r="D264" s="7"/>
      <c r="E264" s="7"/>
      <c r="F264" s="7"/>
    </row>
    <row r="265">
      <c r="B265" s="7"/>
      <c r="C265" s="7"/>
      <c r="D265" s="7"/>
      <c r="E265" s="7"/>
      <c r="F265" s="7"/>
    </row>
    <row r="266">
      <c r="B266" s="7"/>
      <c r="C266" s="7"/>
      <c r="D266" s="7"/>
      <c r="E266" s="7"/>
      <c r="F266" s="7"/>
    </row>
    <row r="267">
      <c r="B267" s="7"/>
      <c r="C267" s="7"/>
      <c r="D267" s="7"/>
      <c r="E267" s="7"/>
      <c r="F267" s="7"/>
    </row>
    <row r="268">
      <c r="B268" s="7"/>
      <c r="C268" s="7"/>
      <c r="D268" s="7"/>
      <c r="E268" s="7"/>
      <c r="F268" s="7"/>
    </row>
    <row r="269">
      <c r="B269" s="7"/>
      <c r="C269" s="7"/>
      <c r="D269" s="7"/>
      <c r="E269" s="7"/>
      <c r="F269" s="7"/>
    </row>
    <row r="270">
      <c r="B270" s="7"/>
      <c r="C270" s="7"/>
      <c r="D270" s="7"/>
      <c r="E270" s="7"/>
      <c r="F270" s="7"/>
    </row>
    <row r="271">
      <c r="B271" s="7"/>
      <c r="C271" s="7"/>
      <c r="D271" s="7"/>
      <c r="E271" s="7"/>
      <c r="F271" s="7"/>
    </row>
    <row r="272">
      <c r="B272" s="7"/>
      <c r="C272" s="7"/>
      <c r="D272" s="7"/>
      <c r="E272" s="7"/>
      <c r="F272" s="7"/>
    </row>
    <row r="273">
      <c r="B273" s="7"/>
      <c r="C273" s="7"/>
      <c r="D273" s="7"/>
      <c r="E273" s="7"/>
      <c r="F273" s="7"/>
    </row>
    <row r="274">
      <c r="B274" s="7"/>
      <c r="C274" s="7"/>
      <c r="D274" s="7"/>
      <c r="E274" s="7"/>
      <c r="F274" s="7"/>
    </row>
    <row r="275">
      <c r="B275" s="7"/>
      <c r="C275" s="7"/>
      <c r="D275" s="7"/>
      <c r="E275" s="7"/>
      <c r="F275" s="7"/>
    </row>
    <row r="276">
      <c r="B276" s="7"/>
      <c r="C276" s="7"/>
      <c r="D276" s="7"/>
      <c r="E276" s="7"/>
      <c r="F276" s="7"/>
    </row>
    <row r="277">
      <c r="B277" s="7"/>
      <c r="C277" s="7"/>
      <c r="D277" s="7"/>
      <c r="E277" s="7"/>
      <c r="F277" s="7"/>
    </row>
    <row r="278">
      <c r="B278" s="7"/>
      <c r="C278" s="7"/>
      <c r="D278" s="7"/>
      <c r="E278" s="7"/>
      <c r="F278" s="7"/>
    </row>
    <row r="279">
      <c r="B279" s="7"/>
      <c r="C279" s="7"/>
      <c r="D279" s="7"/>
      <c r="E279" s="7"/>
      <c r="F279" s="7"/>
    </row>
    <row r="280">
      <c r="B280" s="7"/>
      <c r="C280" s="7"/>
      <c r="D280" s="7"/>
      <c r="E280" s="7"/>
      <c r="F280" s="7"/>
    </row>
    <row r="281">
      <c r="B281" s="7"/>
      <c r="C281" s="7"/>
      <c r="D281" s="7"/>
      <c r="E281" s="7"/>
      <c r="F281" s="7"/>
    </row>
    <row r="282">
      <c r="B282" s="7"/>
      <c r="C282" s="7"/>
      <c r="D282" s="7"/>
      <c r="E282" s="7"/>
      <c r="F282" s="7"/>
    </row>
    <row r="283">
      <c r="B283" s="7"/>
      <c r="C283" s="7"/>
      <c r="D283" s="7"/>
      <c r="E283" s="7"/>
      <c r="F283" s="7"/>
    </row>
    <row r="284">
      <c r="B284" s="7"/>
      <c r="C284" s="7"/>
      <c r="D284" s="7"/>
      <c r="E284" s="7"/>
      <c r="F284" s="7"/>
    </row>
    <row r="285">
      <c r="B285" s="7"/>
      <c r="C285" s="7"/>
      <c r="D285" s="7"/>
      <c r="E285" s="7"/>
      <c r="F285" s="7"/>
    </row>
    <row r="286">
      <c r="B286" s="7"/>
      <c r="C286" s="7"/>
      <c r="D286" s="7"/>
      <c r="E286" s="7"/>
      <c r="F286" s="7"/>
    </row>
    <row r="287">
      <c r="B287" s="7"/>
      <c r="C287" s="7"/>
      <c r="D287" s="7"/>
      <c r="E287" s="7"/>
      <c r="F287" s="7"/>
    </row>
    <row r="288">
      <c r="B288" s="7"/>
      <c r="C288" s="7"/>
      <c r="D288" s="7"/>
      <c r="E288" s="7"/>
      <c r="F288" s="7"/>
    </row>
    <row r="289">
      <c r="B289" s="7"/>
      <c r="C289" s="7"/>
      <c r="D289" s="7"/>
      <c r="E289" s="7"/>
      <c r="F289" s="7"/>
    </row>
    <row r="290">
      <c r="B290" s="7"/>
      <c r="C290" s="7"/>
      <c r="D290" s="7"/>
      <c r="E290" s="7"/>
      <c r="F290" s="7"/>
    </row>
    <row r="291">
      <c r="B291" s="7"/>
      <c r="C291" s="7"/>
      <c r="D291" s="7"/>
      <c r="E291" s="7"/>
      <c r="F291" s="7"/>
    </row>
    <row r="292">
      <c r="B292" s="7"/>
      <c r="C292" s="7"/>
      <c r="D292" s="7"/>
      <c r="E292" s="7"/>
      <c r="F292" s="7"/>
    </row>
    <row r="293">
      <c r="B293" s="7"/>
      <c r="C293" s="7"/>
      <c r="D293" s="7"/>
      <c r="E293" s="7"/>
      <c r="F293" s="7"/>
    </row>
    <row r="294">
      <c r="B294" s="7"/>
      <c r="C294" s="7"/>
      <c r="D294" s="7"/>
      <c r="E294" s="7"/>
      <c r="F294" s="7"/>
    </row>
    <row r="295">
      <c r="B295" s="7"/>
      <c r="C295" s="7"/>
      <c r="D295" s="7"/>
      <c r="E295" s="7"/>
      <c r="F295" s="7"/>
    </row>
    <row r="296">
      <c r="B296" s="7"/>
      <c r="C296" s="7"/>
      <c r="D296" s="7"/>
      <c r="E296" s="7"/>
      <c r="F296" s="7"/>
    </row>
    <row r="297">
      <c r="B297" s="7"/>
      <c r="C297" s="7"/>
      <c r="D297" s="7"/>
      <c r="E297" s="7"/>
      <c r="F297" s="7"/>
    </row>
    <row r="298">
      <c r="B298" s="7"/>
      <c r="C298" s="7"/>
      <c r="D298" s="7"/>
      <c r="E298" s="7"/>
      <c r="F298" s="7"/>
    </row>
    <row r="299">
      <c r="B299" s="7"/>
      <c r="C299" s="7"/>
      <c r="D299" s="7"/>
      <c r="E299" s="7"/>
      <c r="F299" s="7"/>
    </row>
    <row r="300">
      <c r="B300" s="7"/>
      <c r="C300" s="7"/>
      <c r="D300" s="7"/>
      <c r="E300" s="7"/>
      <c r="F300" s="7"/>
    </row>
    <row r="301">
      <c r="B301" s="7"/>
      <c r="C301" s="7"/>
      <c r="D301" s="7"/>
      <c r="E301" s="7"/>
      <c r="F301" s="7"/>
    </row>
    <row r="302">
      <c r="B302" s="7"/>
      <c r="C302" s="7"/>
      <c r="D302" s="7"/>
      <c r="E302" s="7"/>
      <c r="F302" s="7"/>
    </row>
    <row r="303">
      <c r="B303" s="7"/>
      <c r="C303" s="7"/>
      <c r="D303" s="7"/>
      <c r="E303" s="7"/>
      <c r="F303" s="7"/>
    </row>
    <row r="304">
      <c r="B304" s="7"/>
      <c r="C304" s="7"/>
      <c r="D304" s="7"/>
      <c r="E304" s="7"/>
      <c r="F304" s="7"/>
    </row>
    <row r="305">
      <c r="B305" s="7"/>
      <c r="C305" s="7"/>
      <c r="D305" s="7"/>
      <c r="E305" s="7"/>
      <c r="F305" s="7"/>
    </row>
    <row r="306">
      <c r="B306" s="7"/>
      <c r="C306" s="7"/>
      <c r="D306" s="7"/>
      <c r="E306" s="7"/>
      <c r="F306" s="7"/>
    </row>
    <row r="307">
      <c r="B307" s="7"/>
      <c r="C307" s="7"/>
      <c r="D307" s="7"/>
      <c r="E307" s="7"/>
      <c r="F307" s="7"/>
    </row>
    <row r="308">
      <c r="B308" s="7"/>
      <c r="C308" s="7"/>
      <c r="D308" s="7"/>
      <c r="E308" s="7"/>
      <c r="F308" s="7"/>
    </row>
    <row r="309">
      <c r="B309" s="7"/>
      <c r="C309" s="7"/>
      <c r="D309" s="7"/>
      <c r="E309" s="7"/>
      <c r="F309" s="7"/>
    </row>
    <row r="310">
      <c r="B310" s="7"/>
      <c r="C310" s="7"/>
      <c r="D310" s="7"/>
      <c r="E310" s="7"/>
      <c r="F310" s="7"/>
    </row>
    <row r="311">
      <c r="B311" s="7"/>
      <c r="C311" s="7"/>
      <c r="D311" s="7"/>
      <c r="E311" s="7"/>
      <c r="F311" s="7"/>
    </row>
    <row r="312">
      <c r="B312" s="7"/>
      <c r="C312" s="7"/>
      <c r="D312" s="7"/>
      <c r="E312" s="7"/>
      <c r="F312" s="7"/>
    </row>
    <row r="313">
      <c r="B313" s="7"/>
      <c r="C313" s="7"/>
      <c r="D313" s="7"/>
      <c r="E313" s="7"/>
      <c r="F313" s="7"/>
    </row>
    <row r="314">
      <c r="B314" s="7"/>
      <c r="C314" s="7"/>
      <c r="D314" s="7"/>
      <c r="E314" s="7"/>
      <c r="F314" s="7"/>
    </row>
    <row r="315">
      <c r="B315" s="7"/>
      <c r="C315" s="7"/>
      <c r="D315" s="7"/>
      <c r="E315" s="7"/>
      <c r="F315" s="7"/>
    </row>
    <row r="316">
      <c r="B316" s="7"/>
      <c r="C316" s="7"/>
      <c r="D316" s="7"/>
      <c r="E316" s="7"/>
      <c r="F316" s="7"/>
    </row>
    <row r="317">
      <c r="B317" s="7"/>
      <c r="C317" s="7"/>
      <c r="D317" s="7"/>
      <c r="E317" s="7"/>
      <c r="F317" s="7"/>
    </row>
    <row r="318">
      <c r="B318" s="7"/>
      <c r="C318" s="7"/>
      <c r="D318" s="7"/>
      <c r="E318" s="7"/>
      <c r="F318" s="7"/>
    </row>
    <row r="319">
      <c r="B319" s="7"/>
      <c r="C319" s="7"/>
      <c r="D319" s="7"/>
      <c r="E319" s="7"/>
      <c r="F319" s="7"/>
    </row>
    <row r="320">
      <c r="B320" s="7"/>
      <c r="C320" s="7"/>
      <c r="D320" s="7"/>
      <c r="E320" s="7"/>
      <c r="F320" s="7"/>
    </row>
    <row r="321">
      <c r="B321" s="7"/>
      <c r="C321" s="7"/>
      <c r="D321" s="7"/>
      <c r="E321" s="7"/>
      <c r="F321" s="7"/>
    </row>
    <row r="322">
      <c r="B322" s="7"/>
      <c r="C322" s="7"/>
      <c r="D322" s="7"/>
      <c r="E322" s="7"/>
      <c r="F322" s="7"/>
    </row>
    <row r="323">
      <c r="B323" s="7"/>
      <c r="C323" s="7"/>
      <c r="D323" s="7"/>
      <c r="E323" s="7"/>
      <c r="F323" s="7"/>
    </row>
    <row r="324">
      <c r="B324" s="7"/>
      <c r="C324" s="7"/>
      <c r="D324" s="7"/>
      <c r="E324" s="7"/>
      <c r="F324" s="7"/>
    </row>
    <row r="325">
      <c r="B325" s="7"/>
      <c r="C325" s="7"/>
      <c r="D325" s="7"/>
      <c r="E325" s="7"/>
      <c r="F325" s="7"/>
    </row>
    <row r="326">
      <c r="B326" s="7"/>
      <c r="C326" s="7"/>
      <c r="D326" s="7"/>
      <c r="E326" s="7"/>
      <c r="F326" s="7"/>
    </row>
    <row r="327">
      <c r="B327" s="7"/>
      <c r="C327" s="7"/>
      <c r="D327" s="7"/>
      <c r="E327" s="7"/>
      <c r="F327" s="7"/>
    </row>
    <row r="328">
      <c r="B328" s="7"/>
      <c r="C328" s="7"/>
      <c r="D328" s="7"/>
      <c r="E328" s="7"/>
      <c r="F328" s="7"/>
    </row>
    <row r="329">
      <c r="B329" s="7"/>
      <c r="C329" s="7"/>
      <c r="D329" s="7"/>
      <c r="E329" s="7"/>
      <c r="F329" s="7"/>
    </row>
    <row r="330">
      <c r="B330" s="7"/>
      <c r="C330" s="7"/>
      <c r="D330" s="7"/>
      <c r="E330" s="7"/>
      <c r="F330" s="7"/>
    </row>
    <row r="331">
      <c r="B331" s="7"/>
      <c r="C331" s="7"/>
      <c r="D331" s="7"/>
      <c r="E331" s="7"/>
      <c r="F331" s="7"/>
    </row>
    <row r="332">
      <c r="B332" s="7"/>
      <c r="C332" s="7"/>
      <c r="D332" s="7"/>
      <c r="E332" s="7"/>
      <c r="F332" s="7"/>
    </row>
    <row r="333">
      <c r="B333" s="7"/>
      <c r="C333" s="7"/>
      <c r="D333" s="7"/>
      <c r="E333" s="7"/>
      <c r="F333" s="7"/>
    </row>
    <row r="334">
      <c r="B334" s="7"/>
      <c r="C334" s="7"/>
      <c r="D334" s="7"/>
      <c r="E334" s="7"/>
      <c r="F334" s="7"/>
    </row>
    <row r="335">
      <c r="B335" s="7"/>
      <c r="C335" s="7"/>
      <c r="D335" s="7"/>
      <c r="E335" s="7"/>
      <c r="F335" s="7"/>
    </row>
    <row r="336">
      <c r="B336" s="7"/>
      <c r="C336" s="7"/>
      <c r="D336" s="7"/>
      <c r="E336" s="7"/>
      <c r="F336" s="7"/>
    </row>
    <row r="337">
      <c r="B337" s="7"/>
      <c r="C337" s="7"/>
      <c r="D337" s="7"/>
      <c r="E337" s="7"/>
      <c r="F337" s="7"/>
    </row>
    <row r="338">
      <c r="B338" s="7"/>
      <c r="C338" s="7"/>
      <c r="D338" s="7"/>
      <c r="E338" s="7"/>
      <c r="F338" s="7"/>
    </row>
    <row r="339">
      <c r="B339" s="7"/>
      <c r="C339" s="7"/>
      <c r="D339" s="7"/>
      <c r="E339" s="7"/>
      <c r="F339" s="7"/>
    </row>
    <row r="340">
      <c r="B340" s="7"/>
      <c r="C340" s="7"/>
      <c r="D340" s="7"/>
      <c r="E340" s="7"/>
      <c r="F340" s="7"/>
    </row>
    <row r="341">
      <c r="B341" s="7"/>
      <c r="C341" s="7"/>
      <c r="D341" s="7"/>
      <c r="E341" s="7"/>
      <c r="F341" s="7"/>
    </row>
    <row r="342">
      <c r="B342" s="7"/>
      <c r="C342" s="7"/>
      <c r="D342" s="7"/>
      <c r="E342" s="7"/>
      <c r="F342" s="7"/>
    </row>
    <row r="343">
      <c r="B343" s="7"/>
      <c r="C343" s="7"/>
      <c r="D343" s="7"/>
      <c r="E343" s="7"/>
      <c r="F343" s="7"/>
    </row>
    <row r="344">
      <c r="B344" s="7"/>
      <c r="C344" s="7"/>
      <c r="D344" s="7"/>
      <c r="E344" s="7"/>
      <c r="F344" s="7"/>
    </row>
    <row r="345">
      <c r="B345" s="7"/>
      <c r="C345" s="7"/>
      <c r="D345" s="7"/>
      <c r="E345" s="7"/>
      <c r="F345" s="7"/>
    </row>
    <row r="346">
      <c r="B346" s="7"/>
      <c r="C346" s="7"/>
      <c r="D346" s="7"/>
      <c r="E346" s="7"/>
      <c r="F346" s="7"/>
    </row>
    <row r="347">
      <c r="B347" s="7"/>
      <c r="C347" s="7"/>
      <c r="D347" s="7"/>
      <c r="E347" s="7"/>
      <c r="F347" s="7"/>
    </row>
    <row r="348">
      <c r="B348" s="7"/>
      <c r="C348" s="7"/>
      <c r="D348" s="7"/>
      <c r="E348" s="7"/>
      <c r="F348" s="7"/>
    </row>
    <row r="349">
      <c r="B349" s="7"/>
      <c r="C349" s="7"/>
      <c r="D349" s="7"/>
      <c r="E349" s="7"/>
      <c r="F349" s="7"/>
    </row>
    <row r="350">
      <c r="B350" s="7"/>
      <c r="C350" s="7"/>
      <c r="D350" s="7"/>
      <c r="E350" s="7"/>
      <c r="F350" s="7"/>
    </row>
    <row r="351">
      <c r="B351" s="7"/>
      <c r="C351" s="7"/>
      <c r="D351" s="7"/>
      <c r="E351" s="7"/>
      <c r="F351" s="7"/>
    </row>
    <row r="352">
      <c r="B352" s="7"/>
      <c r="C352" s="7"/>
      <c r="D352" s="7"/>
      <c r="E352" s="7"/>
      <c r="F352" s="7"/>
    </row>
    <row r="353">
      <c r="B353" s="7"/>
      <c r="C353" s="7"/>
      <c r="D353" s="7"/>
      <c r="E353" s="7"/>
      <c r="F353" s="7"/>
    </row>
    <row r="354">
      <c r="B354" s="7"/>
      <c r="C354" s="7"/>
      <c r="D354" s="7"/>
      <c r="E354" s="7"/>
      <c r="F354" s="7"/>
    </row>
    <row r="355">
      <c r="B355" s="7"/>
      <c r="C355" s="7"/>
      <c r="D355" s="7"/>
      <c r="E355" s="7"/>
      <c r="F355" s="7"/>
    </row>
    <row r="356">
      <c r="B356" s="7"/>
      <c r="C356" s="7"/>
      <c r="D356" s="7"/>
      <c r="E356" s="7"/>
      <c r="F356" s="7"/>
    </row>
    <row r="357">
      <c r="B357" s="7"/>
      <c r="C357" s="7"/>
      <c r="D357" s="7"/>
      <c r="E357" s="7"/>
      <c r="F357" s="7"/>
    </row>
    <row r="358">
      <c r="B358" s="7"/>
      <c r="C358" s="7"/>
      <c r="D358" s="7"/>
      <c r="E358" s="7"/>
      <c r="F358" s="7"/>
    </row>
    <row r="359">
      <c r="B359" s="7"/>
      <c r="C359" s="7"/>
      <c r="D359" s="7"/>
      <c r="E359" s="7"/>
      <c r="F359" s="7"/>
    </row>
    <row r="360">
      <c r="B360" s="7"/>
      <c r="C360" s="7"/>
      <c r="D360" s="7"/>
      <c r="E360" s="7"/>
      <c r="F360" s="7"/>
    </row>
    <row r="361">
      <c r="B361" s="7"/>
      <c r="C361" s="7"/>
      <c r="D361" s="7"/>
      <c r="E361" s="7"/>
      <c r="F361" s="7"/>
    </row>
    <row r="362">
      <c r="B362" s="7"/>
      <c r="C362" s="7"/>
      <c r="D362" s="7"/>
      <c r="E362" s="7"/>
      <c r="F362" s="7"/>
    </row>
    <row r="363">
      <c r="B363" s="7"/>
      <c r="C363" s="7"/>
      <c r="D363" s="7"/>
      <c r="E363" s="7"/>
      <c r="F363" s="7"/>
    </row>
    <row r="364">
      <c r="B364" s="7"/>
      <c r="C364" s="7"/>
      <c r="D364" s="7"/>
      <c r="E364" s="7"/>
      <c r="F364" s="7"/>
    </row>
    <row r="365">
      <c r="B365" s="7"/>
      <c r="C365" s="7"/>
      <c r="D365" s="7"/>
      <c r="E365" s="7"/>
      <c r="F365" s="7"/>
    </row>
    <row r="366">
      <c r="B366" s="7"/>
      <c r="C366" s="7"/>
      <c r="D366" s="7"/>
      <c r="E366" s="7"/>
      <c r="F366" s="7"/>
    </row>
    <row r="367">
      <c r="B367" s="7"/>
      <c r="C367" s="7"/>
      <c r="D367" s="7"/>
      <c r="E367" s="7"/>
      <c r="F367" s="7"/>
    </row>
    <row r="368">
      <c r="B368" s="7"/>
      <c r="C368" s="7"/>
      <c r="D368" s="7"/>
      <c r="E368" s="7"/>
      <c r="F368" s="7"/>
    </row>
    <row r="369">
      <c r="B369" s="7"/>
      <c r="C369" s="7"/>
      <c r="D369" s="7"/>
      <c r="E369" s="7"/>
      <c r="F369" s="7"/>
    </row>
    <row r="370">
      <c r="B370" s="7"/>
      <c r="C370" s="7"/>
      <c r="D370" s="7"/>
      <c r="E370" s="7"/>
      <c r="F370" s="7"/>
    </row>
    <row r="371">
      <c r="B371" s="7"/>
      <c r="C371" s="7"/>
      <c r="D371" s="7"/>
      <c r="E371" s="7"/>
      <c r="F371" s="7"/>
    </row>
    <row r="372">
      <c r="B372" s="7"/>
      <c r="C372" s="7"/>
      <c r="D372" s="7"/>
      <c r="E372" s="7"/>
      <c r="F372" s="7"/>
    </row>
    <row r="373">
      <c r="B373" s="7"/>
      <c r="C373" s="7"/>
      <c r="D373" s="7"/>
      <c r="E373" s="7"/>
      <c r="F373" s="7"/>
    </row>
    <row r="374">
      <c r="B374" s="7"/>
      <c r="C374" s="7"/>
      <c r="D374" s="7"/>
      <c r="E374" s="7"/>
      <c r="F374" s="7"/>
    </row>
    <row r="375">
      <c r="B375" s="7"/>
      <c r="C375" s="7"/>
      <c r="D375" s="7"/>
      <c r="E375" s="7"/>
      <c r="F375" s="7"/>
    </row>
    <row r="376">
      <c r="B376" s="7"/>
      <c r="C376" s="7"/>
      <c r="D376" s="7"/>
      <c r="E376" s="7"/>
      <c r="F376" s="7"/>
    </row>
    <row r="377">
      <c r="B377" s="7"/>
      <c r="C377" s="7"/>
      <c r="D377" s="7"/>
      <c r="E377" s="7"/>
      <c r="F377" s="7"/>
    </row>
    <row r="378">
      <c r="B378" s="7"/>
      <c r="C378" s="7"/>
      <c r="D378" s="7"/>
      <c r="E378" s="7"/>
      <c r="F378" s="7"/>
    </row>
    <row r="379">
      <c r="B379" s="7"/>
      <c r="C379" s="7"/>
      <c r="D379" s="7"/>
      <c r="E379" s="7"/>
      <c r="F379" s="7"/>
    </row>
    <row r="380">
      <c r="B380" s="7"/>
      <c r="C380" s="7"/>
      <c r="D380" s="7"/>
      <c r="E380" s="7"/>
      <c r="F380" s="7"/>
    </row>
    <row r="381">
      <c r="B381" s="7"/>
      <c r="C381" s="7"/>
      <c r="D381" s="7"/>
      <c r="E381" s="7"/>
      <c r="F381" s="7"/>
    </row>
    <row r="382">
      <c r="B382" s="7"/>
      <c r="C382" s="7"/>
      <c r="D382" s="7"/>
      <c r="E382" s="7"/>
      <c r="F382" s="7"/>
    </row>
    <row r="383">
      <c r="B383" s="7"/>
      <c r="C383" s="7"/>
      <c r="D383" s="7"/>
      <c r="E383" s="7"/>
      <c r="F383" s="7"/>
    </row>
    <row r="384">
      <c r="B384" s="7"/>
      <c r="C384" s="7"/>
      <c r="D384" s="7"/>
      <c r="E384" s="7"/>
      <c r="F384" s="7"/>
    </row>
    <row r="385">
      <c r="B385" s="7"/>
      <c r="C385" s="7"/>
      <c r="D385" s="7"/>
      <c r="E385" s="7"/>
      <c r="F385" s="7"/>
    </row>
    <row r="386">
      <c r="B386" s="7"/>
      <c r="C386" s="7"/>
      <c r="D386" s="7"/>
      <c r="E386" s="7"/>
      <c r="F386" s="7"/>
    </row>
    <row r="387">
      <c r="B387" s="7"/>
      <c r="C387" s="7"/>
      <c r="D387" s="7"/>
      <c r="E387" s="7"/>
      <c r="F387" s="7"/>
    </row>
    <row r="388">
      <c r="B388" s="7"/>
      <c r="C388" s="7"/>
      <c r="D388" s="7"/>
      <c r="E388" s="7"/>
      <c r="F388" s="7"/>
    </row>
    <row r="389">
      <c r="B389" s="7"/>
      <c r="C389" s="7"/>
      <c r="D389" s="7"/>
      <c r="E389" s="7"/>
      <c r="F389" s="7"/>
    </row>
    <row r="390">
      <c r="B390" s="7"/>
      <c r="C390" s="7"/>
      <c r="D390" s="7"/>
      <c r="E390" s="7"/>
      <c r="F390" s="7"/>
    </row>
    <row r="391">
      <c r="B391" s="7"/>
      <c r="C391" s="7"/>
      <c r="D391" s="7"/>
      <c r="E391" s="7"/>
      <c r="F391" s="7"/>
    </row>
    <row r="392">
      <c r="B392" s="7"/>
      <c r="C392" s="7"/>
      <c r="D392" s="7"/>
      <c r="E392" s="7"/>
      <c r="F392" s="7"/>
    </row>
    <row r="393">
      <c r="B393" s="7"/>
      <c r="C393" s="7"/>
      <c r="D393" s="7"/>
      <c r="E393" s="7"/>
      <c r="F393" s="7"/>
    </row>
    <row r="394">
      <c r="B394" s="7"/>
      <c r="C394" s="7"/>
      <c r="D394" s="7"/>
      <c r="E394" s="7"/>
      <c r="F394" s="7"/>
    </row>
    <row r="395">
      <c r="B395" s="7"/>
      <c r="C395" s="7"/>
      <c r="D395" s="7"/>
      <c r="E395" s="7"/>
      <c r="F395" s="7"/>
    </row>
    <row r="396">
      <c r="B396" s="7"/>
      <c r="C396" s="7"/>
      <c r="D396" s="7"/>
      <c r="E396" s="7"/>
      <c r="F396" s="7"/>
    </row>
    <row r="397">
      <c r="B397" s="7"/>
      <c r="C397" s="7"/>
      <c r="D397" s="7"/>
      <c r="E397" s="7"/>
      <c r="F397" s="7"/>
    </row>
    <row r="398">
      <c r="B398" s="7"/>
      <c r="C398" s="7"/>
      <c r="D398" s="7"/>
      <c r="E398" s="7"/>
      <c r="F398" s="7"/>
    </row>
    <row r="399">
      <c r="B399" s="7"/>
      <c r="C399" s="7"/>
      <c r="D399" s="7"/>
      <c r="E399" s="7"/>
      <c r="F399" s="7"/>
    </row>
    <row r="400">
      <c r="B400" s="7"/>
      <c r="C400" s="7"/>
      <c r="D400" s="7"/>
      <c r="E400" s="7"/>
      <c r="F400" s="7"/>
    </row>
    <row r="401">
      <c r="B401" s="7"/>
      <c r="C401" s="7"/>
      <c r="D401" s="7"/>
      <c r="E401" s="7"/>
      <c r="F401" s="7"/>
    </row>
    <row r="402">
      <c r="B402" s="7"/>
      <c r="C402" s="7"/>
      <c r="D402" s="7"/>
      <c r="E402" s="7"/>
      <c r="F402" s="7"/>
    </row>
    <row r="403">
      <c r="B403" s="7"/>
      <c r="C403" s="7"/>
      <c r="D403" s="7"/>
      <c r="E403" s="7"/>
      <c r="F403" s="7"/>
    </row>
    <row r="404">
      <c r="B404" s="7"/>
      <c r="C404" s="7"/>
      <c r="D404" s="7"/>
      <c r="E404" s="7"/>
      <c r="F404" s="7"/>
    </row>
    <row r="405">
      <c r="B405" s="7"/>
      <c r="C405" s="7"/>
      <c r="D405" s="7"/>
      <c r="E405" s="7"/>
      <c r="F405" s="7"/>
    </row>
    <row r="406">
      <c r="B406" s="7"/>
      <c r="C406" s="7"/>
      <c r="D406" s="7"/>
      <c r="E406" s="7"/>
      <c r="F406" s="7"/>
    </row>
    <row r="407">
      <c r="B407" s="7"/>
      <c r="C407" s="7"/>
      <c r="D407" s="7"/>
      <c r="E407" s="7"/>
      <c r="F407" s="7"/>
    </row>
    <row r="408">
      <c r="B408" s="7"/>
      <c r="C408" s="7"/>
      <c r="D408" s="7"/>
      <c r="E408" s="7"/>
      <c r="F408" s="7"/>
    </row>
    <row r="409">
      <c r="B409" s="7"/>
      <c r="C409" s="7"/>
      <c r="D409" s="7"/>
      <c r="E409" s="7"/>
      <c r="F409" s="7"/>
    </row>
    <row r="410">
      <c r="B410" s="7"/>
      <c r="C410" s="7"/>
      <c r="D410" s="7"/>
      <c r="E410" s="7"/>
      <c r="F410" s="7"/>
    </row>
    <row r="411">
      <c r="B411" s="7"/>
      <c r="C411" s="7"/>
      <c r="D411" s="7"/>
      <c r="E411" s="7"/>
      <c r="F411" s="7"/>
    </row>
    <row r="412">
      <c r="B412" s="7"/>
      <c r="C412" s="7"/>
      <c r="D412" s="7"/>
      <c r="E412" s="7"/>
      <c r="F412" s="7"/>
    </row>
    <row r="413">
      <c r="B413" s="7"/>
      <c r="C413" s="7"/>
      <c r="D413" s="7"/>
      <c r="E413" s="7"/>
      <c r="F413" s="7"/>
    </row>
    <row r="414">
      <c r="B414" s="7"/>
      <c r="C414" s="7"/>
      <c r="D414" s="7"/>
      <c r="E414" s="7"/>
      <c r="F414" s="7"/>
    </row>
    <row r="415">
      <c r="B415" s="7"/>
      <c r="C415" s="7"/>
      <c r="D415" s="7"/>
      <c r="E415" s="7"/>
      <c r="F415" s="7"/>
    </row>
    <row r="416">
      <c r="B416" s="7"/>
      <c r="C416" s="7"/>
      <c r="D416" s="7"/>
      <c r="E416" s="7"/>
      <c r="F416" s="7"/>
    </row>
    <row r="417">
      <c r="B417" s="7"/>
      <c r="C417" s="7"/>
      <c r="D417" s="7"/>
      <c r="E417" s="7"/>
      <c r="F417" s="7"/>
    </row>
    <row r="418">
      <c r="B418" s="7"/>
      <c r="C418" s="7"/>
      <c r="D418" s="7"/>
      <c r="E418" s="7"/>
      <c r="F418" s="7"/>
    </row>
    <row r="419">
      <c r="B419" s="7"/>
      <c r="C419" s="7"/>
      <c r="D419" s="7"/>
      <c r="E419" s="7"/>
      <c r="F419" s="7"/>
    </row>
    <row r="420">
      <c r="B420" s="7"/>
      <c r="C420" s="7"/>
      <c r="D420" s="7"/>
      <c r="E420" s="7"/>
      <c r="F420" s="7"/>
    </row>
    <row r="421">
      <c r="B421" s="7"/>
      <c r="C421" s="7"/>
      <c r="D421" s="7"/>
      <c r="E421" s="7"/>
      <c r="F421" s="7"/>
    </row>
    <row r="422">
      <c r="B422" s="7"/>
      <c r="C422" s="7"/>
      <c r="D422" s="7"/>
      <c r="E422" s="7"/>
      <c r="F422" s="7"/>
    </row>
    <row r="423">
      <c r="B423" s="7"/>
      <c r="C423" s="7"/>
      <c r="D423" s="7"/>
      <c r="E423" s="7"/>
      <c r="F423" s="7"/>
    </row>
    <row r="424">
      <c r="B424" s="7"/>
      <c r="C424" s="7"/>
      <c r="D424" s="7"/>
      <c r="E424" s="7"/>
      <c r="F424" s="7"/>
    </row>
    <row r="425">
      <c r="B425" s="7"/>
      <c r="C425" s="7"/>
      <c r="D425" s="7"/>
      <c r="E425" s="7"/>
      <c r="F425" s="7"/>
    </row>
    <row r="426">
      <c r="B426" s="7"/>
      <c r="C426" s="7"/>
      <c r="D426" s="7"/>
      <c r="E426" s="7"/>
      <c r="F426" s="7"/>
    </row>
    <row r="427">
      <c r="B427" s="7"/>
      <c r="C427" s="7"/>
      <c r="D427" s="7"/>
      <c r="E427" s="7"/>
      <c r="F427" s="7"/>
    </row>
    <row r="428">
      <c r="B428" s="7"/>
      <c r="C428" s="7"/>
      <c r="D428" s="7"/>
      <c r="E428" s="7"/>
      <c r="F428" s="7"/>
    </row>
    <row r="429">
      <c r="B429" s="7"/>
      <c r="C429" s="7"/>
      <c r="D429" s="7"/>
      <c r="E429" s="7"/>
      <c r="F429" s="7"/>
    </row>
    <row r="430">
      <c r="B430" s="7"/>
      <c r="C430" s="7"/>
      <c r="D430" s="7"/>
      <c r="E430" s="7"/>
      <c r="F430" s="7"/>
    </row>
    <row r="431">
      <c r="B431" s="7"/>
      <c r="C431" s="7"/>
      <c r="D431" s="7"/>
      <c r="E431" s="7"/>
      <c r="F431" s="7"/>
    </row>
    <row r="432">
      <c r="B432" s="7"/>
      <c r="C432" s="7"/>
      <c r="D432" s="7"/>
      <c r="E432" s="7"/>
      <c r="F432" s="7"/>
    </row>
    <row r="433">
      <c r="B433" s="7"/>
      <c r="C433" s="7"/>
      <c r="D433" s="7"/>
      <c r="E433" s="7"/>
      <c r="F433" s="7"/>
    </row>
    <row r="434">
      <c r="B434" s="7"/>
      <c r="C434" s="7"/>
      <c r="D434" s="7"/>
      <c r="E434" s="7"/>
      <c r="F434" s="7"/>
    </row>
    <row r="435">
      <c r="B435" s="7"/>
      <c r="C435" s="7"/>
      <c r="D435" s="7"/>
      <c r="E435" s="7"/>
      <c r="F435" s="7"/>
    </row>
    <row r="436">
      <c r="B436" s="7"/>
      <c r="C436" s="7"/>
      <c r="D436" s="7"/>
      <c r="E436" s="7"/>
      <c r="F436" s="7"/>
    </row>
    <row r="437">
      <c r="B437" s="7"/>
      <c r="C437" s="7"/>
      <c r="D437" s="7"/>
      <c r="E437" s="7"/>
      <c r="F437" s="7"/>
    </row>
    <row r="438">
      <c r="B438" s="7"/>
      <c r="C438" s="7"/>
      <c r="D438" s="7"/>
      <c r="E438" s="7"/>
      <c r="F438" s="7"/>
    </row>
    <row r="439">
      <c r="B439" s="7"/>
      <c r="C439" s="7"/>
      <c r="D439" s="7"/>
      <c r="E439" s="7"/>
      <c r="F439" s="7"/>
    </row>
    <row r="440">
      <c r="B440" s="7"/>
      <c r="C440" s="7"/>
      <c r="D440" s="7"/>
      <c r="E440" s="7"/>
      <c r="F440" s="7"/>
    </row>
    <row r="441">
      <c r="B441" s="7"/>
      <c r="C441" s="7"/>
      <c r="D441" s="7"/>
      <c r="E441" s="7"/>
      <c r="F441" s="7"/>
    </row>
    <row r="442">
      <c r="B442" s="7"/>
      <c r="C442" s="7"/>
      <c r="D442" s="7"/>
      <c r="E442" s="7"/>
      <c r="F442" s="7"/>
    </row>
    <row r="443">
      <c r="B443" s="7"/>
      <c r="C443" s="7"/>
      <c r="D443" s="7"/>
      <c r="E443" s="7"/>
      <c r="F443" s="7"/>
    </row>
    <row r="444">
      <c r="B444" s="7"/>
      <c r="C444" s="7"/>
      <c r="D444" s="7"/>
      <c r="E444" s="7"/>
      <c r="F444" s="7"/>
    </row>
    <row r="445">
      <c r="B445" s="7"/>
      <c r="C445" s="7"/>
      <c r="D445" s="7"/>
      <c r="E445" s="7"/>
      <c r="F445" s="7"/>
    </row>
    <row r="446">
      <c r="B446" s="7"/>
      <c r="C446" s="7"/>
      <c r="D446" s="7"/>
      <c r="E446" s="7"/>
      <c r="F446" s="7"/>
    </row>
    <row r="447">
      <c r="B447" s="7"/>
      <c r="C447" s="7"/>
      <c r="D447" s="7"/>
      <c r="E447" s="7"/>
      <c r="F447" s="7"/>
    </row>
    <row r="448">
      <c r="B448" s="7"/>
      <c r="C448" s="7"/>
      <c r="D448" s="7"/>
      <c r="E448" s="7"/>
      <c r="F448" s="7"/>
    </row>
    <row r="449">
      <c r="B449" s="7"/>
      <c r="C449" s="7"/>
      <c r="D449" s="7"/>
      <c r="E449" s="7"/>
      <c r="F449" s="7"/>
    </row>
    <row r="450">
      <c r="B450" s="7"/>
      <c r="C450" s="7"/>
      <c r="D450" s="7"/>
      <c r="E450" s="7"/>
      <c r="F450" s="7"/>
    </row>
    <row r="451">
      <c r="B451" s="7"/>
      <c r="C451" s="7"/>
      <c r="D451" s="7"/>
      <c r="E451" s="7"/>
      <c r="F451" s="7"/>
    </row>
    <row r="452">
      <c r="B452" s="7"/>
      <c r="C452" s="7"/>
      <c r="D452" s="7"/>
      <c r="E452" s="7"/>
      <c r="F452" s="7"/>
    </row>
    <row r="453">
      <c r="B453" s="7"/>
      <c r="C453" s="7"/>
      <c r="D453" s="7"/>
      <c r="E453" s="7"/>
      <c r="F453" s="7"/>
    </row>
    <row r="454">
      <c r="B454" s="7"/>
      <c r="C454" s="7"/>
      <c r="D454" s="7"/>
      <c r="E454" s="7"/>
      <c r="F454" s="7"/>
    </row>
    <row r="455">
      <c r="B455" s="7"/>
      <c r="C455" s="7"/>
      <c r="D455" s="7"/>
      <c r="E455" s="7"/>
      <c r="F455" s="7"/>
    </row>
    <row r="456">
      <c r="B456" s="7"/>
      <c r="C456" s="7"/>
      <c r="D456" s="7"/>
      <c r="E456" s="7"/>
      <c r="F456" s="7"/>
    </row>
    <row r="457">
      <c r="B457" s="7"/>
      <c r="C457" s="7"/>
      <c r="D457" s="7"/>
      <c r="E457" s="7"/>
      <c r="F457" s="7"/>
    </row>
    <row r="458">
      <c r="B458" s="7"/>
      <c r="C458" s="7"/>
      <c r="D458" s="7"/>
      <c r="E458" s="7"/>
      <c r="F458" s="7"/>
    </row>
    <row r="459">
      <c r="B459" s="7"/>
      <c r="C459" s="7"/>
      <c r="D459" s="7"/>
      <c r="E459" s="7"/>
      <c r="F459" s="7"/>
    </row>
    <row r="460">
      <c r="B460" s="7"/>
      <c r="C460" s="7"/>
      <c r="D460" s="7"/>
      <c r="E460" s="7"/>
      <c r="F460" s="7"/>
    </row>
    <row r="461">
      <c r="B461" s="7"/>
      <c r="C461" s="7"/>
      <c r="D461" s="7"/>
      <c r="E461" s="7"/>
      <c r="F461" s="7"/>
    </row>
    <row r="462">
      <c r="B462" s="7"/>
      <c r="C462" s="7"/>
      <c r="D462" s="7"/>
      <c r="E462" s="7"/>
      <c r="F462" s="7"/>
    </row>
    <row r="463">
      <c r="B463" s="7"/>
      <c r="C463" s="7"/>
      <c r="D463" s="7"/>
      <c r="E463" s="7"/>
      <c r="F463" s="7"/>
    </row>
    <row r="464">
      <c r="B464" s="7"/>
      <c r="C464" s="7"/>
      <c r="D464" s="7"/>
      <c r="E464" s="7"/>
      <c r="F464" s="7"/>
    </row>
    <row r="465">
      <c r="B465" s="7"/>
      <c r="C465" s="7"/>
      <c r="D465" s="7"/>
      <c r="E465" s="7"/>
      <c r="F465" s="7"/>
    </row>
    <row r="466">
      <c r="B466" s="7"/>
      <c r="C466" s="7"/>
      <c r="D466" s="7"/>
      <c r="E466" s="7"/>
      <c r="F466" s="7"/>
    </row>
    <row r="467">
      <c r="B467" s="7"/>
      <c r="C467" s="7"/>
      <c r="D467" s="7"/>
      <c r="E467" s="7"/>
      <c r="F467" s="7"/>
    </row>
    <row r="468">
      <c r="B468" s="7"/>
      <c r="C468" s="7"/>
      <c r="D468" s="7"/>
      <c r="E468" s="7"/>
      <c r="F468" s="7"/>
    </row>
    <row r="469">
      <c r="B469" s="7"/>
      <c r="C469" s="7"/>
      <c r="D469" s="7"/>
      <c r="E469" s="7"/>
      <c r="F469" s="7"/>
    </row>
    <row r="470">
      <c r="B470" s="7"/>
      <c r="C470" s="7"/>
      <c r="D470" s="7"/>
      <c r="E470" s="7"/>
      <c r="F470" s="7"/>
    </row>
    <row r="471">
      <c r="B471" s="7"/>
      <c r="C471" s="7"/>
      <c r="D471" s="7"/>
      <c r="E471" s="7"/>
      <c r="F471" s="7"/>
    </row>
    <row r="472">
      <c r="B472" s="7"/>
      <c r="C472" s="7"/>
      <c r="D472" s="7"/>
      <c r="E472" s="7"/>
      <c r="F472" s="7"/>
    </row>
    <row r="473">
      <c r="B473" s="7"/>
      <c r="C473" s="7"/>
      <c r="D473" s="7"/>
      <c r="E473" s="7"/>
      <c r="F473" s="7"/>
    </row>
    <row r="474">
      <c r="B474" s="7"/>
      <c r="C474" s="7"/>
      <c r="D474" s="7"/>
      <c r="E474" s="7"/>
      <c r="F474" s="7"/>
    </row>
    <row r="475">
      <c r="B475" s="7"/>
      <c r="C475" s="7"/>
      <c r="D475" s="7"/>
      <c r="E475" s="7"/>
      <c r="F475" s="7"/>
    </row>
    <row r="476">
      <c r="B476" s="7"/>
      <c r="C476" s="7"/>
      <c r="D476" s="7"/>
      <c r="E476" s="7"/>
      <c r="F476" s="7"/>
    </row>
    <row r="477">
      <c r="B477" s="7"/>
      <c r="C477" s="7"/>
      <c r="D477" s="7"/>
      <c r="E477" s="7"/>
      <c r="F477" s="7"/>
    </row>
    <row r="478">
      <c r="B478" s="7"/>
      <c r="C478" s="7"/>
      <c r="D478" s="7"/>
      <c r="E478" s="7"/>
      <c r="F478" s="7"/>
    </row>
    <row r="479">
      <c r="B479" s="7"/>
      <c r="C479" s="7"/>
      <c r="D479" s="7"/>
      <c r="E479" s="7"/>
      <c r="F479" s="7"/>
    </row>
    <row r="480">
      <c r="B480" s="7"/>
      <c r="C480" s="7"/>
      <c r="D480" s="7"/>
      <c r="E480" s="7"/>
      <c r="F480" s="7"/>
    </row>
    <row r="481">
      <c r="B481" s="7"/>
      <c r="C481" s="7"/>
      <c r="D481" s="7"/>
      <c r="E481" s="7"/>
      <c r="F481" s="7"/>
    </row>
    <row r="482">
      <c r="B482" s="7"/>
      <c r="C482" s="7"/>
      <c r="D482" s="7"/>
      <c r="E482" s="7"/>
      <c r="F482" s="7"/>
    </row>
    <row r="483">
      <c r="B483" s="7"/>
      <c r="C483" s="7"/>
      <c r="D483" s="7"/>
      <c r="E483" s="7"/>
      <c r="F483" s="7"/>
    </row>
    <row r="484">
      <c r="B484" s="7"/>
      <c r="C484" s="7"/>
      <c r="D484" s="7"/>
      <c r="E484" s="7"/>
      <c r="F484" s="7"/>
    </row>
    <row r="485">
      <c r="B485" s="7"/>
      <c r="C485" s="7"/>
      <c r="D485" s="7"/>
      <c r="E485" s="7"/>
      <c r="F485" s="7"/>
    </row>
    <row r="486">
      <c r="B486" s="7"/>
      <c r="C486" s="7"/>
      <c r="D486" s="7"/>
      <c r="E486" s="7"/>
      <c r="F486" s="7"/>
    </row>
    <row r="487">
      <c r="B487" s="7"/>
      <c r="C487" s="7"/>
      <c r="D487" s="7"/>
      <c r="E487" s="7"/>
      <c r="F487" s="7"/>
    </row>
    <row r="488">
      <c r="B488" s="7"/>
      <c r="C488" s="7"/>
      <c r="D488" s="7"/>
      <c r="E488" s="7"/>
      <c r="F488" s="7"/>
    </row>
    <row r="489">
      <c r="B489" s="7"/>
      <c r="C489" s="7"/>
      <c r="D489" s="7"/>
      <c r="E489" s="7"/>
      <c r="F489" s="7"/>
    </row>
    <row r="490">
      <c r="B490" s="7"/>
      <c r="C490" s="7"/>
      <c r="D490" s="7"/>
      <c r="E490" s="7"/>
      <c r="F490" s="7"/>
    </row>
    <row r="491">
      <c r="B491" s="7"/>
      <c r="C491" s="7"/>
      <c r="D491" s="7"/>
      <c r="E491" s="7"/>
      <c r="F491" s="7"/>
    </row>
    <row r="492">
      <c r="B492" s="7"/>
      <c r="C492" s="7"/>
      <c r="D492" s="7"/>
      <c r="E492" s="7"/>
      <c r="F492" s="7"/>
    </row>
    <row r="493">
      <c r="B493" s="7"/>
      <c r="C493" s="7"/>
      <c r="D493" s="7"/>
      <c r="E493" s="7"/>
      <c r="F493" s="7"/>
    </row>
    <row r="494">
      <c r="B494" s="7"/>
      <c r="C494" s="7"/>
      <c r="D494" s="7"/>
      <c r="E494" s="7"/>
      <c r="F494" s="7"/>
    </row>
    <row r="495">
      <c r="B495" s="7"/>
      <c r="C495" s="7"/>
      <c r="D495" s="7"/>
      <c r="E495" s="7"/>
      <c r="F495" s="7"/>
    </row>
    <row r="496">
      <c r="B496" s="7"/>
      <c r="C496" s="7"/>
      <c r="D496" s="7"/>
      <c r="E496" s="7"/>
      <c r="F496" s="7"/>
    </row>
    <row r="497">
      <c r="B497" s="7"/>
      <c r="C497" s="7"/>
      <c r="D497" s="7"/>
      <c r="E497" s="7"/>
      <c r="F497" s="7"/>
    </row>
    <row r="498">
      <c r="B498" s="7"/>
      <c r="C498" s="7"/>
      <c r="D498" s="7"/>
      <c r="E498" s="7"/>
      <c r="F498" s="7"/>
    </row>
    <row r="499">
      <c r="B499" s="7"/>
      <c r="C499" s="7"/>
      <c r="D499" s="7"/>
      <c r="E499" s="7"/>
      <c r="F499" s="7"/>
    </row>
    <row r="500">
      <c r="B500" s="7"/>
      <c r="C500" s="7"/>
      <c r="D500" s="7"/>
      <c r="E500" s="7"/>
      <c r="F500" s="7"/>
    </row>
    <row r="501">
      <c r="B501" s="7"/>
      <c r="C501" s="7"/>
      <c r="D501" s="7"/>
      <c r="E501" s="7"/>
      <c r="F501" s="7"/>
    </row>
    <row r="502">
      <c r="B502" s="7"/>
      <c r="C502" s="7"/>
      <c r="D502" s="7"/>
      <c r="E502" s="7"/>
      <c r="F502" s="7"/>
    </row>
    <row r="503">
      <c r="B503" s="7"/>
      <c r="C503" s="7"/>
      <c r="D503" s="7"/>
      <c r="E503" s="7"/>
      <c r="F503" s="7"/>
    </row>
    <row r="504">
      <c r="B504" s="7"/>
      <c r="C504" s="7"/>
      <c r="D504" s="7"/>
      <c r="E504" s="7"/>
      <c r="F504" s="7"/>
    </row>
    <row r="505">
      <c r="B505" s="7"/>
      <c r="C505" s="7"/>
      <c r="D505" s="7"/>
      <c r="E505" s="7"/>
      <c r="F505" s="7"/>
    </row>
    <row r="506">
      <c r="B506" s="7"/>
      <c r="C506" s="7"/>
      <c r="D506" s="7"/>
      <c r="E506" s="7"/>
      <c r="F506" s="7"/>
    </row>
    <row r="507">
      <c r="B507" s="7"/>
      <c r="C507" s="7"/>
      <c r="D507" s="7"/>
      <c r="E507" s="7"/>
      <c r="F507" s="7"/>
    </row>
    <row r="508">
      <c r="B508" s="7"/>
      <c r="C508" s="7"/>
      <c r="D508" s="7"/>
      <c r="E508" s="7"/>
      <c r="F508" s="7"/>
    </row>
    <row r="509">
      <c r="B509" s="7"/>
      <c r="C509" s="7"/>
      <c r="D509" s="7"/>
      <c r="E509" s="7"/>
      <c r="F509" s="7"/>
    </row>
    <row r="510">
      <c r="B510" s="7"/>
      <c r="C510" s="7"/>
      <c r="D510" s="7"/>
      <c r="E510" s="7"/>
      <c r="F510" s="7"/>
    </row>
    <row r="511">
      <c r="B511" s="7"/>
      <c r="C511" s="7"/>
      <c r="D511" s="7"/>
      <c r="E511" s="7"/>
      <c r="F511" s="7"/>
    </row>
    <row r="512">
      <c r="B512" s="7"/>
      <c r="C512" s="7"/>
      <c r="D512" s="7"/>
      <c r="E512" s="7"/>
      <c r="F512" s="7"/>
    </row>
    <row r="513">
      <c r="B513" s="7"/>
      <c r="C513" s="7"/>
      <c r="D513" s="7"/>
      <c r="E513" s="7"/>
      <c r="F513" s="7"/>
    </row>
    <row r="514">
      <c r="B514" s="7"/>
      <c r="C514" s="7"/>
      <c r="D514" s="7"/>
      <c r="E514" s="7"/>
      <c r="F514" s="7"/>
    </row>
    <row r="515">
      <c r="B515" s="7"/>
      <c r="C515" s="7"/>
      <c r="D515" s="7"/>
      <c r="E515" s="7"/>
      <c r="F515" s="7"/>
    </row>
    <row r="516">
      <c r="B516" s="7"/>
      <c r="C516" s="7"/>
      <c r="D516" s="7"/>
      <c r="E516" s="7"/>
      <c r="F516" s="7"/>
    </row>
    <row r="517">
      <c r="B517" s="7"/>
      <c r="C517" s="7"/>
      <c r="D517" s="7"/>
      <c r="E517" s="7"/>
      <c r="F517" s="7"/>
    </row>
    <row r="518">
      <c r="B518" s="7"/>
      <c r="C518" s="7"/>
      <c r="D518" s="7"/>
      <c r="E518" s="7"/>
      <c r="F518" s="7"/>
    </row>
    <row r="519">
      <c r="B519" s="7"/>
      <c r="C519" s="7"/>
      <c r="D519" s="7"/>
      <c r="E519" s="7"/>
      <c r="F519" s="7"/>
    </row>
    <row r="520">
      <c r="B520" s="7"/>
      <c r="C520" s="7"/>
      <c r="D520" s="7"/>
      <c r="E520" s="7"/>
      <c r="F520" s="7"/>
    </row>
    <row r="521">
      <c r="B521" s="7"/>
      <c r="C521" s="7"/>
      <c r="D521" s="7"/>
      <c r="E521" s="7"/>
      <c r="F521" s="7"/>
    </row>
    <row r="522">
      <c r="B522" s="7"/>
      <c r="C522" s="7"/>
      <c r="D522" s="7"/>
      <c r="E522" s="7"/>
      <c r="F522" s="7"/>
    </row>
    <row r="523">
      <c r="B523" s="7"/>
      <c r="C523" s="7"/>
      <c r="D523" s="7"/>
      <c r="E523" s="7"/>
      <c r="F523" s="7"/>
    </row>
    <row r="524">
      <c r="B524" s="7"/>
      <c r="C524" s="7"/>
      <c r="D524" s="7"/>
      <c r="E524" s="7"/>
      <c r="F524" s="7"/>
    </row>
    <row r="525">
      <c r="B525" s="7"/>
      <c r="C525" s="7"/>
      <c r="D525" s="7"/>
      <c r="E525" s="7"/>
      <c r="F525" s="7"/>
    </row>
    <row r="526">
      <c r="B526" s="7"/>
      <c r="C526" s="7"/>
      <c r="D526" s="7"/>
      <c r="E526" s="7"/>
      <c r="F526" s="7"/>
    </row>
    <row r="527">
      <c r="B527" s="7"/>
      <c r="C527" s="7"/>
      <c r="D527" s="7"/>
      <c r="E527" s="7"/>
      <c r="F527" s="7"/>
    </row>
    <row r="528">
      <c r="B528" s="7"/>
      <c r="C528" s="7"/>
      <c r="D528" s="7"/>
      <c r="E528" s="7"/>
      <c r="F528" s="7"/>
    </row>
    <row r="529">
      <c r="B529" s="7"/>
      <c r="C529" s="7"/>
      <c r="D529" s="7"/>
      <c r="E529" s="7"/>
      <c r="F529" s="7"/>
    </row>
    <row r="530">
      <c r="B530" s="7"/>
      <c r="C530" s="7"/>
      <c r="D530" s="7"/>
      <c r="E530" s="7"/>
      <c r="F530" s="7"/>
    </row>
    <row r="531">
      <c r="B531" s="7"/>
      <c r="C531" s="7"/>
      <c r="D531" s="7"/>
      <c r="E531" s="7"/>
      <c r="F531" s="7"/>
    </row>
    <row r="532">
      <c r="B532" s="7"/>
      <c r="C532" s="7"/>
      <c r="D532" s="7"/>
      <c r="E532" s="7"/>
      <c r="F532" s="7"/>
    </row>
    <row r="533">
      <c r="B533" s="7"/>
      <c r="C533" s="7"/>
      <c r="D533" s="7"/>
      <c r="E533" s="7"/>
      <c r="F533" s="7"/>
    </row>
    <row r="534">
      <c r="B534" s="7"/>
      <c r="C534" s="7"/>
      <c r="D534" s="7"/>
      <c r="E534" s="7"/>
      <c r="F534" s="7"/>
    </row>
    <row r="535">
      <c r="B535" s="7"/>
      <c r="C535" s="7"/>
      <c r="D535" s="7"/>
      <c r="E535" s="7"/>
      <c r="F535" s="7"/>
    </row>
    <row r="536">
      <c r="B536" s="7"/>
      <c r="C536" s="7"/>
      <c r="D536" s="7"/>
      <c r="E536" s="7"/>
      <c r="F536" s="7"/>
    </row>
    <row r="537">
      <c r="B537" s="7"/>
      <c r="C537" s="7"/>
      <c r="D537" s="7"/>
      <c r="E537" s="7"/>
      <c r="F537" s="7"/>
    </row>
    <row r="538">
      <c r="B538" s="7"/>
      <c r="C538" s="7"/>
      <c r="D538" s="7"/>
      <c r="E538" s="7"/>
      <c r="F538" s="7"/>
    </row>
    <row r="539">
      <c r="B539" s="7"/>
      <c r="C539" s="7"/>
      <c r="D539" s="7"/>
      <c r="E539" s="7"/>
      <c r="F539" s="7"/>
    </row>
    <row r="540">
      <c r="B540" s="7"/>
      <c r="C540" s="7"/>
      <c r="D540" s="7"/>
      <c r="E540" s="7"/>
      <c r="F540" s="7"/>
    </row>
    <row r="541">
      <c r="B541" s="7"/>
      <c r="C541" s="7"/>
      <c r="D541" s="7"/>
      <c r="E541" s="7"/>
      <c r="F541" s="7"/>
    </row>
    <row r="542">
      <c r="B542" s="7"/>
      <c r="C542" s="7"/>
      <c r="D542" s="7"/>
      <c r="E542" s="7"/>
      <c r="F542" s="7"/>
    </row>
    <row r="543">
      <c r="B543" s="7"/>
      <c r="C543" s="7"/>
      <c r="D543" s="7"/>
      <c r="E543" s="7"/>
      <c r="F543" s="7"/>
    </row>
    <row r="544">
      <c r="B544" s="7"/>
      <c r="C544" s="7"/>
      <c r="D544" s="7"/>
      <c r="E544" s="7"/>
      <c r="F544" s="7"/>
    </row>
    <row r="545">
      <c r="B545" s="7"/>
      <c r="C545" s="7"/>
      <c r="D545" s="7"/>
      <c r="E545" s="7"/>
      <c r="F545" s="7"/>
    </row>
    <row r="546">
      <c r="B546" s="7"/>
      <c r="C546" s="7"/>
      <c r="D546" s="7"/>
      <c r="E546" s="7"/>
      <c r="F546" s="7"/>
    </row>
    <row r="547">
      <c r="B547" s="7"/>
      <c r="C547" s="7"/>
      <c r="D547" s="7"/>
      <c r="E547" s="7"/>
      <c r="F547" s="7"/>
    </row>
    <row r="548">
      <c r="B548" s="7"/>
      <c r="C548" s="7"/>
      <c r="D548" s="7"/>
      <c r="E548" s="7"/>
      <c r="F548" s="7"/>
    </row>
    <row r="549">
      <c r="B549" s="7"/>
      <c r="C549" s="7"/>
      <c r="D549" s="7"/>
      <c r="E549" s="7"/>
      <c r="F549" s="7"/>
    </row>
    <row r="550">
      <c r="B550" s="7"/>
      <c r="C550" s="7"/>
      <c r="D550" s="7"/>
      <c r="E550" s="7"/>
      <c r="F550" s="7"/>
    </row>
    <row r="551">
      <c r="B551" s="7"/>
      <c r="C551" s="7"/>
      <c r="D551" s="7"/>
      <c r="E551" s="7"/>
      <c r="F551" s="7"/>
    </row>
    <row r="552">
      <c r="B552" s="7"/>
      <c r="C552" s="7"/>
      <c r="D552" s="7"/>
      <c r="E552" s="7"/>
      <c r="F552" s="7"/>
    </row>
    <row r="553">
      <c r="B553" s="7"/>
      <c r="C553" s="7"/>
      <c r="D553" s="7"/>
      <c r="E553" s="7"/>
      <c r="F553" s="7"/>
    </row>
    <row r="554">
      <c r="B554" s="7"/>
      <c r="C554" s="7"/>
      <c r="D554" s="7"/>
      <c r="E554" s="7"/>
      <c r="F554" s="7"/>
    </row>
    <row r="555">
      <c r="B555" s="7"/>
      <c r="C555" s="7"/>
      <c r="D555" s="7"/>
      <c r="E555" s="7"/>
      <c r="F555" s="7"/>
    </row>
    <row r="556">
      <c r="B556" s="7"/>
      <c r="C556" s="7"/>
      <c r="D556" s="7"/>
      <c r="E556" s="7"/>
      <c r="F556" s="7"/>
    </row>
    <row r="557">
      <c r="B557" s="7"/>
      <c r="C557" s="7"/>
      <c r="D557" s="7"/>
      <c r="E557" s="7"/>
      <c r="F557" s="7"/>
    </row>
    <row r="558">
      <c r="B558" s="7"/>
      <c r="C558" s="7"/>
      <c r="D558" s="7"/>
      <c r="E558" s="7"/>
      <c r="F558" s="7"/>
    </row>
    <row r="559">
      <c r="B559" s="7"/>
      <c r="C559" s="7"/>
      <c r="D559" s="7"/>
      <c r="E559" s="7"/>
      <c r="F559" s="7"/>
    </row>
    <row r="560">
      <c r="B560" s="7"/>
      <c r="C560" s="7"/>
      <c r="D560" s="7"/>
      <c r="E560" s="7"/>
      <c r="F560" s="7"/>
    </row>
    <row r="561">
      <c r="B561" s="7"/>
      <c r="C561" s="7"/>
      <c r="D561" s="7"/>
      <c r="E561" s="7"/>
      <c r="F561" s="7"/>
    </row>
    <row r="562">
      <c r="B562" s="7"/>
      <c r="C562" s="7"/>
      <c r="D562" s="7"/>
      <c r="E562" s="7"/>
      <c r="F562" s="7"/>
    </row>
    <row r="563">
      <c r="B563" s="7"/>
      <c r="C563" s="7"/>
      <c r="D563" s="7"/>
      <c r="E563" s="7"/>
      <c r="F563" s="7"/>
    </row>
    <row r="564">
      <c r="B564" s="7"/>
      <c r="C564" s="7"/>
      <c r="D564" s="7"/>
      <c r="E564" s="7"/>
      <c r="F564" s="7"/>
    </row>
    <row r="565">
      <c r="B565" s="7"/>
      <c r="C565" s="7"/>
      <c r="D565" s="7"/>
      <c r="E565" s="7"/>
      <c r="F565" s="7"/>
    </row>
    <row r="566">
      <c r="B566" s="7"/>
      <c r="C566" s="7"/>
      <c r="D566" s="7"/>
      <c r="E566" s="7"/>
      <c r="F566" s="7"/>
    </row>
    <row r="567">
      <c r="B567" s="7"/>
      <c r="C567" s="7"/>
      <c r="D567" s="7"/>
      <c r="E567" s="7"/>
      <c r="F567" s="7"/>
    </row>
    <row r="568">
      <c r="B568" s="7"/>
      <c r="C568" s="7"/>
      <c r="D568" s="7"/>
      <c r="E568" s="7"/>
      <c r="F568" s="7"/>
    </row>
    <row r="569">
      <c r="B569" s="7"/>
      <c r="C569" s="7"/>
      <c r="D569" s="7"/>
      <c r="E569" s="7"/>
      <c r="F569" s="7"/>
    </row>
    <row r="570">
      <c r="B570" s="7"/>
      <c r="C570" s="7"/>
      <c r="D570" s="7"/>
      <c r="E570" s="7"/>
      <c r="F570" s="7"/>
    </row>
    <row r="571">
      <c r="B571" s="7"/>
      <c r="C571" s="7"/>
      <c r="D571" s="7"/>
      <c r="E571" s="7"/>
      <c r="F571" s="7"/>
    </row>
    <row r="572">
      <c r="B572" s="7"/>
      <c r="C572" s="7"/>
      <c r="D572" s="7"/>
      <c r="E572" s="7"/>
      <c r="F572" s="7"/>
    </row>
    <row r="573">
      <c r="B573" s="7"/>
      <c r="C573" s="7"/>
      <c r="D573" s="7"/>
      <c r="E573" s="7"/>
      <c r="F573" s="7"/>
    </row>
    <row r="574">
      <c r="B574" s="7"/>
      <c r="C574" s="7"/>
      <c r="D574" s="7"/>
      <c r="E574" s="7"/>
      <c r="F574" s="7"/>
    </row>
    <row r="575">
      <c r="B575" s="7"/>
      <c r="C575" s="7"/>
      <c r="D575" s="7"/>
      <c r="E575" s="7"/>
      <c r="F575" s="7"/>
    </row>
    <row r="576">
      <c r="B576" s="7"/>
      <c r="C576" s="7"/>
      <c r="D576" s="7"/>
      <c r="E576" s="7"/>
      <c r="F576" s="7"/>
    </row>
    <row r="577">
      <c r="B577" s="7"/>
      <c r="C577" s="7"/>
      <c r="D577" s="7"/>
      <c r="E577" s="7"/>
      <c r="F577" s="7"/>
    </row>
    <row r="578">
      <c r="B578" s="7"/>
      <c r="C578" s="7"/>
      <c r="D578" s="7"/>
      <c r="E578" s="7"/>
      <c r="F578" s="7"/>
    </row>
    <row r="579">
      <c r="B579" s="7"/>
      <c r="C579" s="7"/>
      <c r="D579" s="7"/>
      <c r="E579" s="7"/>
      <c r="F579" s="7"/>
    </row>
    <row r="580">
      <c r="B580" s="7"/>
      <c r="C580" s="7"/>
      <c r="D580" s="7"/>
      <c r="E580" s="7"/>
      <c r="F580" s="7"/>
    </row>
    <row r="581">
      <c r="B581" s="7"/>
      <c r="C581" s="7"/>
      <c r="D581" s="7"/>
      <c r="E581" s="7"/>
      <c r="F581" s="7"/>
    </row>
    <row r="582">
      <c r="B582" s="7"/>
      <c r="C582" s="7"/>
      <c r="D582" s="7"/>
      <c r="E582" s="7"/>
      <c r="F582" s="7"/>
    </row>
    <row r="583">
      <c r="B583" s="7"/>
      <c r="C583" s="7"/>
      <c r="D583" s="7"/>
      <c r="E583" s="7"/>
      <c r="F583" s="7"/>
    </row>
    <row r="584">
      <c r="B584" s="7"/>
      <c r="C584" s="7"/>
      <c r="D584" s="7"/>
      <c r="E584" s="7"/>
      <c r="F584" s="7"/>
    </row>
    <row r="585">
      <c r="B585" s="7"/>
      <c r="C585" s="7"/>
      <c r="D585" s="7"/>
      <c r="E585" s="7"/>
      <c r="F585" s="7"/>
    </row>
    <row r="586">
      <c r="B586" s="7"/>
      <c r="C586" s="7"/>
      <c r="D586" s="7"/>
      <c r="E586" s="7"/>
      <c r="F586" s="7"/>
    </row>
    <row r="587">
      <c r="B587" s="7"/>
      <c r="C587" s="7"/>
      <c r="D587" s="7"/>
      <c r="E587" s="7"/>
      <c r="F587" s="7"/>
    </row>
    <row r="588">
      <c r="B588" s="7"/>
      <c r="C588" s="7"/>
      <c r="D588" s="7"/>
      <c r="E588" s="7"/>
      <c r="F588" s="7"/>
    </row>
    <row r="589">
      <c r="B589" s="7"/>
      <c r="C589" s="7"/>
      <c r="D589" s="7"/>
      <c r="E589" s="7"/>
      <c r="F589" s="7"/>
    </row>
    <row r="590">
      <c r="B590" s="7"/>
      <c r="C590" s="7"/>
      <c r="D590" s="7"/>
      <c r="E590" s="7"/>
      <c r="F590" s="7"/>
    </row>
    <row r="591">
      <c r="B591" s="7"/>
      <c r="C591" s="7"/>
      <c r="D591" s="7"/>
      <c r="E591" s="7"/>
      <c r="F591" s="7"/>
    </row>
    <row r="592">
      <c r="B592" s="7"/>
      <c r="C592" s="7"/>
      <c r="D592" s="7"/>
      <c r="E592" s="7"/>
      <c r="F592" s="7"/>
    </row>
    <row r="593">
      <c r="B593" s="7"/>
      <c r="C593" s="7"/>
      <c r="D593" s="7"/>
      <c r="E593" s="7"/>
      <c r="F593" s="7"/>
    </row>
    <row r="594">
      <c r="B594" s="7"/>
      <c r="C594" s="7"/>
      <c r="D594" s="7"/>
      <c r="E594" s="7"/>
      <c r="F594" s="7"/>
    </row>
    <row r="595">
      <c r="B595" s="7"/>
      <c r="C595" s="7"/>
      <c r="D595" s="7"/>
      <c r="E595" s="7"/>
      <c r="F595" s="7"/>
    </row>
    <row r="596">
      <c r="B596" s="7"/>
      <c r="C596" s="7"/>
      <c r="D596" s="7"/>
      <c r="E596" s="7"/>
      <c r="F596" s="7"/>
    </row>
    <row r="597">
      <c r="B597" s="7"/>
      <c r="C597" s="7"/>
      <c r="D597" s="7"/>
      <c r="E597" s="7"/>
      <c r="F597" s="7"/>
    </row>
    <row r="598">
      <c r="B598" s="7"/>
      <c r="C598" s="7"/>
      <c r="D598" s="7"/>
      <c r="E598" s="7"/>
      <c r="F598" s="7"/>
    </row>
    <row r="599">
      <c r="B599" s="7"/>
      <c r="C599" s="7"/>
      <c r="D599" s="7"/>
      <c r="E599" s="7"/>
      <c r="F599" s="7"/>
    </row>
    <row r="600">
      <c r="B600" s="7"/>
      <c r="C600" s="7"/>
      <c r="D600" s="7"/>
      <c r="E600" s="7"/>
      <c r="F600" s="7"/>
    </row>
    <row r="601">
      <c r="B601" s="7"/>
      <c r="C601" s="7"/>
      <c r="D601" s="7"/>
      <c r="E601" s="7"/>
      <c r="F601" s="7"/>
    </row>
    <row r="602">
      <c r="B602" s="7"/>
      <c r="C602" s="7"/>
      <c r="D602" s="7"/>
      <c r="E602" s="7"/>
      <c r="F602" s="7"/>
    </row>
    <row r="603">
      <c r="B603" s="7"/>
      <c r="C603" s="7"/>
      <c r="D603" s="7"/>
      <c r="E603" s="7"/>
      <c r="F603" s="7"/>
    </row>
    <row r="604">
      <c r="B604" s="7"/>
      <c r="C604" s="7"/>
      <c r="D604" s="7"/>
      <c r="E604" s="7"/>
      <c r="F604" s="7"/>
    </row>
    <row r="605">
      <c r="B605" s="7"/>
      <c r="C605" s="7"/>
      <c r="D605" s="7"/>
      <c r="E605" s="7"/>
      <c r="F605" s="7"/>
    </row>
    <row r="606">
      <c r="B606" s="7"/>
      <c r="C606" s="7"/>
      <c r="D606" s="7"/>
      <c r="E606" s="7"/>
      <c r="F606" s="7"/>
    </row>
    <row r="607">
      <c r="B607" s="7"/>
      <c r="C607" s="7"/>
      <c r="D607" s="7"/>
      <c r="E607" s="7"/>
      <c r="F607" s="7"/>
    </row>
    <row r="608">
      <c r="B608" s="7"/>
      <c r="C608" s="7"/>
      <c r="D608" s="7"/>
      <c r="E608" s="7"/>
      <c r="F608" s="7"/>
    </row>
    <row r="609">
      <c r="B609" s="7"/>
      <c r="C609" s="7"/>
      <c r="D609" s="7"/>
      <c r="E609" s="7"/>
      <c r="F609" s="7"/>
    </row>
    <row r="610">
      <c r="B610" s="7"/>
      <c r="C610" s="7"/>
      <c r="D610" s="7"/>
      <c r="E610" s="7"/>
      <c r="F610" s="7"/>
    </row>
    <row r="611">
      <c r="B611" s="7"/>
      <c r="C611" s="7"/>
      <c r="D611" s="7"/>
      <c r="E611" s="7"/>
      <c r="F611" s="7"/>
    </row>
    <row r="612">
      <c r="B612" s="7"/>
      <c r="C612" s="7"/>
      <c r="D612" s="7"/>
      <c r="E612" s="7"/>
      <c r="F612" s="7"/>
    </row>
    <row r="613">
      <c r="B613" s="7"/>
      <c r="C613" s="7"/>
      <c r="D613" s="7"/>
      <c r="E613" s="7"/>
      <c r="F613" s="7"/>
    </row>
    <row r="614">
      <c r="B614" s="7"/>
      <c r="C614" s="7"/>
      <c r="D614" s="7"/>
      <c r="E614" s="7"/>
      <c r="F614" s="7"/>
    </row>
    <row r="615">
      <c r="B615" s="7"/>
      <c r="C615" s="7"/>
      <c r="D615" s="7"/>
      <c r="E615" s="7"/>
      <c r="F615" s="7"/>
    </row>
    <row r="616">
      <c r="B616" s="7"/>
      <c r="C616" s="7"/>
      <c r="D616" s="7"/>
      <c r="E616" s="7"/>
      <c r="F616" s="7"/>
    </row>
    <row r="617">
      <c r="B617" s="7"/>
      <c r="C617" s="7"/>
      <c r="D617" s="7"/>
      <c r="E617" s="7"/>
      <c r="F617" s="7"/>
    </row>
    <row r="618">
      <c r="B618" s="7"/>
      <c r="C618" s="7"/>
      <c r="D618" s="7"/>
      <c r="E618" s="7"/>
      <c r="F618" s="7"/>
    </row>
    <row r="619">
      <c r="B619" s="7"/>
      <c r="C619" s="7"/>
      <c r="D619" s="7"/>
      <c r="E619" s="7"/>
      <c r="F619" s="7"/>
    </row>
    <row r="620">
      <c r="B620" s="7"/>
      <c r="C620" s="7"/>
      <c r="D620" s="7"/>
      <c r="E620" s="7"/>
      <c r="F620" s="7"/>
    </row>
    <row r="621">
      <c r="B621" s="7"/>
      <c r="C621" s="7"/>
      <c r="D621" s="7"/>
      <c r="E621" s="7"/>
      <c r="F621" s="7"/>
    </row>
    <row r="622">
      <c r="B622" s="7"/>
      <c r="C622" s="7"/>
      <c r="D622" s="7"/>
      <c r="E622" s="7"/>
      <c r="F622" s="7"/>
    </row>
    <row r="623">
      <c r="B623" s="7"/>
      <c r="C623" s="7"/>
      <c r="D623" s="7"/>
      <c r="E623" s="7"/>
      <c r="F623" s="7"/>
    </row>
    <row r="624">
      <c r="B624" s="7"/>
      <c r="C624" s="7"/>
      <c r="D624" s="7"/>
      <c r="E624" s="7"/>
      <c r="F624" s="7"/>
    </row>
    <row r="625">
      <c r="B625" s="7"/>
      <c r="C625" s="7"/>
      <c r="D625" s="7"/>
      <c r="E625" s="7"/>
      <c r="F625" s="7"/>
    </row>
    <row r="626">
      <c r="B626" s="7"/>
      <c r="C626" s="7"/>
      <c r="D626" s="7"/>
      <c r="E626" s="7"/>
      <c r="F626" s="7"/>
    </row>
    <row r="627">
      <c r="B627" s="7"/>
      <c r="C627" s="7"/>
      <c r="D627" s="7"/>
      <c r="E627" s="7"/>
      <c r="F627" s="7"/>
    </row>
    <row r="628">
      <c r="B628" s="7"/>
      <c r="C628" s="7"/>
      <c r="D628" s="7"/>
      <c r="E628" s="7"/>
      <c r="F628" s="7"/>
    </row>
    <row r="629">
      <c r="B629" s="7"/>
      <c r="C629" s="7"/>
      <c r="D629" s="7"/>
      <c r="E629" s="7"/>
      <c r="F629" s="7"/>
    </row>
    <row r="630">
      <c r="B630" s="7"/>
      <c r="C630" s="7"/>
      <c r="D630" s="7"/>
      <c r="E630" s="7"/>
      <c r="F630" s="7"/>
    </row>
    <row r="631">
      <c r="B631" s="7"/>
      <c r="C631" s="7"/>
      <c r="D631" s="7"/>
      <c r="E631" s="7"/>
      <c r="F631" s="7"/>
    </row>
    <row r="632">
      <c r="B632" s="7"/>
      <c r="C632" s="7"/>
      <c r="D632" s="7"/>
      <c r="E632" s="7"/>
      <c r="F632" s="7"/>
    </row>
    <row r="633">
      <c r="B633" s="7"/>
      <c r="C633" s="7"/>
      <c r="D633" s="7"/>
      <c r="E633" s="7"/>
      <c r="F633" s="7"/>
    </row>
    <row r="634">
      <c r="B634" s="7"/>
      <c r="C634" s="7"/>
      <c r="D634" s="7"/>
      <c r="E634" s="7"/>
      <c r="F634" s="7"/>
    </row>
    <row r="635">
      <c r="B635" s="7"/>
      <c r="C635" s="7"/>
      <c r="D635" s="7"/>
      <c r="E635" s="7"/>
      <c r="F635" s="7"/>
    </row>
    <row r="636">
      <c r="B636" s="7"/>
      <c r="C636" s="7"/>
      <c r="D636" s="7"/>
      <c r="E636" s="7"/>
      <c r="F636" s="7"/>
    </row>
    <row r="637">
      <c r="B637" s="7"/>
      <c r="C637" s="7"/>
      <c r="D637" s="7"/>
      <c r="E637" s="7"/>
      <c r="F637" s="7"/>
    </row>
    <row r="638">
      <c r="B638" s="7"/>
      <c r="C638" s="7"/>
      <c r="D638" s="7"/>
      <c r="E638" s="7"/>
      <c r="F638" s="7"/>
    </row>
    <row r="639">
      <c r="B639" s="7"/>
      <c r="C639" s="7"/>
      <c r="D639" s="7"/>
      <c r="E639" s="7"/>
      <c r="F639" s="7"/>
    </row>
    <row r="640">
      <c r="B640" s="7"/>
      <c r="C640" s="7"/>
      <c r="D640" s="7"/>
      <c r="E640" s="7"/>
      <c r="F640" s="7"/>
    </row>
    <row r="641">
      <c r="B641" s="7"/>
      <c r="C641" s="7"/>
      <c r="D641" s="7"/>
      <c r="E641" s="7"/>
      <c r="F641" s="7"/>
    </row>
    <row r="642">
      <c r="B642" s="7"/>
      <c r="C642" s="7"/>
      <c r="D642" s="7"/>
      <c r="E642" s="7"/>
      <c r="F642" s="7"/>
    </row>
    <row r="643">
      <c r="B643" s="7"/>
      <c r="C643" s="7"/>
      <c r="D643" s="7"/>
      <c r="E643" s="7"/>
      <c r="F643" s="7"/>
    </row>
    <row r="644">
      <c r="B644" s="7"/>
      <c r="C644" s="7"/>
      <c r="D644" s="7"/>
      <c r="E644" s="7"/>
      <c r="F644" s="7"/>
    </row>
    <row r="645">
      <c r="B645" s="7"/>
      <c r="C645" s="7"/>
      <c r="D645" s="7"/>
      <c r="E645" s="7"/>
      <c r="F645" s="7"/>
    </row>
    <row r="646">
      <c r="B646" s="7"/>
      <c r="C646" s="7"/>
      <c r="D646" s="7"/>
      <c r="E646" s="7"/>
      <c r="F646" s="7"/>
    </row>
    <row r="647">
      <c r="B647" s="7"/>
      <c r="C647" s="7"/>
      <c r="D647" s="7"/>
      <c r="E647" s="7"/>
      <c r="F647" s="7"/>
    </row>
    <row r="648">
      <c r="B648" s="7"/>
      <c r="C648" s="7"/>
      <c r="D648" s="7"/>
      <c r="E648" s="7"/>
      <c r="F648" s="7"/>
    </row>
    <row r="649">
      <c r="B649" s="7"/>
      <c r="C649" s="7"/>
      <c r="D649" s="7"/>
      <c r="E649" s="7"/>
      <c r="F649" s="7"/>
    </row>
    <row r="650">
      <c r="B650" s="7"/>
      <c r="C650" s="7"/>
      <c r="D650" s="7"/>
      <c r="E650" s="7"/>
      <c r="F650" s="7"/>
    </row>
    <row r="651">
      <c r="B651" s="7"/>
      <c r="C651" s="7"/>
      <c r="D651" s="7"/>
      <c r="E651" s="7"/>
      <c r="F651" s="7"/>
    </row>
    <row r="652">
      <c r="B652" s="7"/>
      <c r="C652" s="7"/>
      <c r="D652" s="7"/>
      <c r="E652" s="7"/>
      <c r="F652" s="7"/>
    </row>
    <row r="653">
      <c r="B653" s="7"/>
      <c r="C653" s="7"/>
      <c r="D653" s="7"/>
      <c r="E653" s="7"/>
      <c r="F653" s="7"/>
    </row>
    <row r="654">
      <c r="B654" s="7"/>
      <c r="C654" s="7"/>
      <c r="D654" s="7"/>
      <c r="E654" s="7"/>
      <c r="F654" s="7"/>
    </row>
    <row r="655">
      <c r="B655" s="7"/>
      <c r="C655" s="7"/>
      <c r="D655" s="7"/>
      <c r="E655" s="7"/>
      <c r="F655" s="7"/>
    </row>
    <row r="656">
      <c r="B656" s="7"/>
      <c r="C656" s="7"/>
      <c r="D656" s="7"/>
      <c r="E656" s="7"/>
      <c r="F656" s="7"/>
    </row>
    <row r="657">
      <c r="B657" s="7"/>
      <c r="C657" s="7"/>
      <c r="D657" s="7"/>
      <c r="E657" s="7"/>
      <c r="F657" s="7"/>
    </row>
    <row r="658">
      <c r="B658" s="7"/>
      <c r="C658" s="7"/>
      <c r="D658" s="7"/>
      <c r="E658" s="7"/>
      <c r="F658" s="7"/>
    </row>
    <row r="659">
      <c r="B659" s="7"/>
      <c r="C659" s="7"/>
      <c r="D659" s="7"/>
      <c r="E659" s="7"/>
      <c r="F659" s="7"/>
    </row>
    <row r="660">
      <c r="B660" s="7"/>
      <c r="C660" s="7"/>
      <c r="D660" s="7"/>
      <c r="E660" s="7"/>
      <c r="F660" s="7"/>
    </row>
    <row r="661">
      <c r="B661" s="7"/>
      <c r="C661" s="7"/>
      <c r="D661" s="7"/>
      <c r="E661" s="7"/>
      <c r="F661" s="7"/>
    </row>
    <row r="662">
      <c r="B662" s="7"/>
      <c r="C662" s="7"/>
      <c r="D662" s="7"/>
      <c r="E662" s="7"/>
      <c r="F662" s="7"/>
    </row>
    <row r="663">
      <c r="B663" s="7"/>
      <c r="C663" s="7"/>
      <c r="D663" s="7"/>
      <c r="E663" s="7"/>
      <c r="F663" s="7"/>
    </row>
    <row r="664">
      <c r="B664" s="7"/>
      <c r="C664" s="7"/>
      <c r="D664" s="7"/>
      <c r="E664" s="7"/>
      <c r="F664" s="7"/>
    </row>
    <row r="665">
      <c r="B665" s="7"/>
      <c r="C665" s="7"/>
      <c r="D665" s="7"/>
      <c r="E665" s="7"/>
      <c r="F665" s="7"/>
    </row>
    <row r="666">
      <c r="B666" s="7"/>
      <c r="C666" s="7"/>
      <c r="D666" s="7"/>
      <c r="E666" s="7"/>
      <c r="F666" s="7"/>
    </row>
    <row r="667">
      <c r="B667" s="7"/>
      <c r="C667" s="7"/>
      <c r="D667" s="7"/>
      <c r="E667" s="7"/>
      <c r="F667" s="7"/>
    </row>
    <row r="668">
      <c r="B668" s="7"/>
      <c r="C668" s="7"/>
      <c r="D668" s="7"/>
      <c r="E668" s="7"/>
      <c r="F668" s="7"/>
    </row>
    <row r="669">
      <c r="B669" s="7"/>
      <c r="C669" s="7"/>
      <c r="D669" s="7"/>
      <c r="E669" s="7"/>
      <c r="F669" s="7"/>
    </row>
    <row r="670">
      <c r="B670" s="7"/>
      <c r="C670" s="7"/>
      <c r="D670" s="7"/>
      <c r="E670" s="7"/>
      <c r="F670" s="7"/>
    </row>
    <row r="671">
      <c r="B671" s="7"/>
      <c r="C671" s="7"/>
      <c r="D671" s="7"/>
      <c r="E671" s="7"/>
      <c r="F671" s="7"/>
    </row>
    <row r="672">
      <c r="B672" s="7"/>
      <c r="C672" s="7"/>
      <c r="D672" s="7"/>
      <c r="E672" s="7"/>
      <c r="F672" s="7"/>
    </row>
    <row r="673">
      <c r="B673" s="7"/>
      <c r="C673" s="7"/>
      <c r="D673" s="7"/>
      <c r="E673" s="7"/>
      <c r="F673" s="7"/>
    </row>
    <row r="674">
      <c r="B674" s="7"/>
      <c r="C674" s="7"/>
      <c r="D674" s="7"/>
      <c r="E674" s="7"/>
      <c r="F674" s="7"/>
    </row>
    <row r="675">
      <c r="B675" s="7"/>
      <c r="C675" s="7"/>
      <c r="D675" s="7"/>
      <c r="E675" s="7"/>
      <c r="F675" s="7"/>
    </row>
    <row r="676">
      <c r="B676" s="7"/>
      <c r="C676" s="7"/>
      <c r="D676" s="7"/>
      <c r="E676" s="7"/>
      <c r="F676" s="7"/>
    </row>
    <row r="677">
      <c r="B677" s="7"/>
      <c r="C677" s="7"/>
      <c r="D677" s="7"/>
      <c r="E677" s="7"/>
      <c r="F677" s="7"/>
    </row>
    <row r="678">
      <c r="B678" s="7"/>
      <c r="C678" s="7"/>
      <c r="D678" s="7"/>
      <c r="E678" s="7"/>
      <c r="F678" s="7"/>
    </row>
    <row r="679">
      <c r="B679" s="7"/>
      <c r="C679" s="7"/>
      <c r="D679" s="7"/>
      <c r="E679" s="7"/>
      <c r="F679" s="7"/>
    </row>
    <row r="680">
      <c r="B680" s="7"/>
      <c r="C680" s="7"/>
      <c r="D680" s="7"/>
      <c r="E680" s="7"/>
      <c r="F680" s="7"/>
    </row>
    <row r="681">
      <c r="B681" s="7"/>
      <c r="C681" s="7"/>
      <c r="D681" s="7"/>
      <c r="E681" s="7"/>
      <c r="F681" s="7"/>
    </row>
    <row r="682">
      <c r="B682" s="7"/>
      <c r="C682" s="7"/>
      <c r="D682" s="7"/>
      <c r="E682" s="7"/>
      <c r="F682" s="7"/>
    </row>
    <row r="683">
      <c r="B683" s="7"/>
      <c r="C683" s="7"/>
      <c r="D683" s="7"/>
      <c r="E683" s="7"/>
      <c r="F683" s="7"/>
    </row>
    <row r="684">
      <c r="B684" s="7"/>
      <c r="C684" s="7"/>
      <c r="D684" s="7"/>
      <c r="E684" s="7"/>
      <c r="F684" s="7"/>
    </row>
    <row r="685">
      <c r="B685" s="7"/>
      <c r="C685" s="7"/>
      <c r="D685" s="7"/>
      <c r="E685" s="7"/>
      <c r="F685" s="7"/>
    </row>
    <row r="686">
      <c r="B686" s="7"/>
      <c r="C686" s="7"/>
      <c r="D686" s="7"/>
      <c r="E686" s="7"/>
      <c r="F686" s="7"/>
    </row>
    <row r="687">
      <c r="B687" s="7"/>
      <c r="C687" s="7"/>
      <c r="D687" s="7"/>
      <c r="E687" s="7"/>
      <c r="F687" s="7"/>
    </row>
    <row r="688">
      <c r="B688" s="7"/>
      <c r="C688" s="7"/>
      <c r="D688" s="7"/>
      <c r="E688" s="7"/>
      <c r="F688" s="7"/>
    </row>
    <row r="689">
      <c r="B689" s="7"/>
      <c r="C689" s="7"/>
      <c r="D689" s="7"/>
      <c r="E689" s="7"/>
      <c r="F689" s="7"/>
    </row>
    <row r="690">
      <c r="B690" s="7"/>
      <c r="C690" s="7"/>
      <c r="D690" s="7"/>
      <c r="E690" s="7"/>
      <c r="F690" s="7"/>
    </row>
    <row r="691">
      <c r="B691" s="7"/>
      <c r="C691" s="7"/>
      <c r="D691" s="7"/>
      <c r="E691" s="7"/>
      <c r="F691" s="7"/>
    </row>
    <row r="692">
      <c r="B692" s="7"/>
      <c r="C692" s="7"/>
      <c r="D692" s="7"/>
      <c r="E692" s="7"/>
      <c r="F692" s="7"/>
    </row>
    <row r="693">
      <c r="B693" s="7"/>
      <c r="C693" s="7"/>
      <c r="D693" s="7"/>
      <c r="E693" s="7"/>
      <c r="F693" s="7"/>
    </row>
    <row r="694">
      <c r="B694" s="7"/>
      <c r="C694" s="7"/>
      <c r="D694" s="7"/>
      <c r="E694" s="7"/>
      <c r="F694" s="7"/>
    </row>
    <row r="695">
      <c r="B695" s="7"/>
      <c r="C695" s="7"/>
      <c r="D695" s="7"/>
      <c r="E695" s="7"/>
      <c r="F695" s="7"/>
    </row>
    <row r="696">
      <c r="B696" s="7"/>
      <c r="C696" s="7"/>
      <c r="D696" s="7"/>
      <c r="E696" s="7"/>
      <c r="F696" s="7"/>
    </row>
    <row r="697">
      <c r="B697" s="7"/>
      <c r="C697" s="7"/>
      <c r="D697" s="7"/>
      <c r="E697" s="7"/>
      <c r="F697" s="7"/>
    </row>
    <row r="698">
      <c r="B698" s="7"/>
      <c r="C698" s="7"/>
      <c r="D698" s="7"/>
      <c r="E698" s="7"/>
      <c r="F698" s="7"/>
    </row>
    <row r="699">
      <c r="B699" s="7"/>
      <c r="C699" s="7"/>
      <c r="D699" s="7"/>
      <c r="E699" s="7"/>
      <c r="F699" s="7"/>
    </row>
    <row r="700">
      <c r="B700" s="7"/>
      <c r="C700" s="7"/>
      <c r="D700" s="7"/>
      <c r="E700" s="7"/>
      <c r="F700" s="7"/>
    </row>
    <row r="701">
      <c r="B701" s="7"/>
      <c r="C701" s="7"/>
      <c r="D701" s="7"/>
      <c r="E701" s="7"/>
      <c r="F701" s="7"/>
    </row>
    <row r="702">
      <c r="B702" s="7"/>
      <c r="C702" s="7"/>
      <c r="D702" s="7"/>
      <c r="E702" s="7"/>
      <c r="F702" s="7"/>
    </row>
    <row r="703">
      <c r="B703" s="7"/>
      <c r="C703" s="7"/>
      <c r="D703" s="7"/>
      <c r="E703" s="7"/>
      <c r="F703" s="7"/>
    </row>
    <row r="704">
      <c r="B704" s="7"/>
      <c r="C704" s="7"/>
      <c r="D704" s="7"/>
      <c r="E704" s="7"/>
      <c r="F704" s="7"/>
    </row>
    <row r="705">
      <c r="B705" s="7"/>
      <c r="C705" s="7"/>
      <c r="D705" s="7"/>
      <c r="E705" s="7"/>
      <c r="F705" s="7"/>
    </row>
    <row r="706">
      <c r="B706" s="7"/>
      <c r="C706" s="7"/>
      <c r="D706" s="7"/>
      <c r="E706" s="7"/>
      <c r="F706" s="7"/>
    </row>
    <row r="707">
      <c r="B707" s="7"/>
      <c r="C707" s="7"/>
      <c r="D707" s="7"/>
      <c r="E707" s="7"/>
      <c r="F707" s="7"/>
    </row>
    <row r="708">
      <c r="B708" s="7"/>
      <c r="C708" s="7"/>
      <c r="D708" s="7"/>
      <c r="E708" s="7"/>
      <c r="F708" s="7"/>
    </row>
    <row r="709">
      <c r="B709" s="7"/>
      <c r="C709" s="7"/>
      <c r="D709" s="7"/>
      <c r="E709" s="7"/>
      <c r="F709" s="7"/>
    </row>
    <row r="710">
      <c r="B710" s="7"/>
      <c r="C710" s="7"/>
      <c r="D710" s="7"/>
      <c r="E710" s="7"/>
      <c r="F710" s="7"/>
    </row>
    <row r="711">
      <c r="B711" s="7"/>
      <c r="C711" s="7"/>
      <c r="D711" s="7"/>
      <c r="E711" s="7"/>
      <c r="F711" s="7"/>
    </row>
    <row r="712">
      <c r="B712" s="7"/>
      <c r="C712" s="7"/>
      <c r="D712" s="7"/>
      <c r="E712" s="7"/>
      <c r="F712" s="7"/>
    </row>
    <row r="713">
      <c r="B713" s="7"/>
      <c r="C713" s="7"/>
      <c r="D713" s="7"/>
      <c r="E713" s="7"/>
      <c r="F713" s="7"/>
    </row>
    <row r="714">
      <c r="B714" s="7"/>
      <c r="C714" s="7"/>
      <c r="D714" s="7"/>
      <c r="E714" s="7"/>
      <c r="F714" s="7"/>
    </row>
    <row r="715">
      <c r="B715" s="7"/>
      <c r="C715" s="7"/>
      <c r="D715" s="7"/>
      <c r="E715" s="7"/>
      <c r="F715" s="7"/>
    </row>
    <row r="716">
      <c r="B716" s="7"/>
      <c r="C716" s="7"/>
      <c r="D716" s="7"/>
      <c r="E716" s="7"/>
      <c r="F716" s="7"/>
    </row>
    <row r="717">
      <c r="B717" s="7"/>
      <c r="C717" s="7"/>
      <c r="D717" s="7"/>
      <c r="E717" s="7"/>
      <c r="F717" s="7"/>
    </row>
    <row r="718">
      <c r="B718" s="7"/>
      <c r="C718" s="7"/>
      <c r="D718" s="7"/>
      <c r="E718" s="7"/>
      <c r="F718" s="7"/>
    </row>
    <row r="719">
      <c r="B719" s="7"/>
      <c r="C719" s="7"/>
      <c r="D719" s="7"/>
      <c r="E719" s="7"/>
      <c r="F719" s="7"/>
    </row>
    <row r="720">
      <c r="B720" s="7"/>
      <c r="C720" s="7"/>
      <c r="D720" s="7"/>
      <c r="E720" s="7"/>
      <c r="F720" s="7"/>
    </row>
    <row r="721">
      <c r="B721" s="7"/>
      <c r="C721" s="7"/>
      <c r="D721" s="7"/>
      <c r="E721" s="7"/>
      <c r="F721" s="7"/>
    </row>
    <row r="722">
      <c r="B722" s="7"/>
      <c r="C722" s="7"/>
      <c r="D722" s="7"/>
      <c r="E722" s="7"/>
      <c r="F722" s="7"/>
    </row>
    <row r="723">
      <c r="B723" s="7"/>
      <c r="C723" s="7"/>
      <c r="D723" s="7"/>
      <c r="E723" s="7"/>
      <c r="F723" s="7"/>
    </row>
    <row r="724">
      <c r="B724" s="7"/>
      <c r="C724" s="7"/>
      <c r="D724" s="7"/>
      <c r="E724" s="7"/>
      <c r="F724" s="7"/>
    </row>
    <row r="725">
      <c r="B725" s="7"/>
      <c r="C725" s="7"/>
      <c r="D725" s="7"/>
      <c r="E725" s="7"/>
      <c r="F725" s="7"/>
    </row>
    <row r="726">
      <c r="B726" s="7"/>
      <c r="C726" s="7"/>
      <c r="D726" s="7"/>
      <c r="E726" s="7"/>
      <c r="F726" s="7"/>
    </row>
    <row r="727">
      <c r="B727" s="7"/>
      <c r="C727" s="7"/>
      <c r="D727" s="7"/>
      <c r="E727" s="7"/>
      <c r="F727" s="7"/>
    </row>
    <row r="728">
      <c r="B728" s="7"/>
      <c r="C728" s="7"/>
      <c r="D728" s="7"/>
      <c r="E728" s="7"/>
      <c r="F728" s="7"/>
    </row>
    <row r="729">
      <c r="B729" s="7"/>
      <c r="C729" s="7"/>
      <c r="D729" s="7"/>
      <c r="E729" s="7"/>
      <c r="F729" s="7"/>
    </row>
    <row r="730">
      <c r="B730" s="7"/>
      <c r="C730" s="7"/>
      <c r="D730" s="7"/>
      <c r="E730" s="7"/>
      <c r="F730" s="7"/>
    </row>
    <row r="731">
      <c r="B731" s="7"/>
      <c r="C731" s="7"/>
      <c r="D731" s="7"/>
      <c r="E731" s="7"/>
      <c r="F731" s="7"/>
    </row>
    <row r="732">
      <c r="B732" s="7"/>
      <c r="C732" s="7"/>
      <c r="D732" s="7"/>
      <c r="E732" s="7"/>
      <c r="F732" s="7"/>
    </row>
    <row r="733">
      <c r="B733" s="7"/>
      <c r="C733" s="7"/>
      <c r="D733" s="7"/>
      <c r="E733" s="7"/>
      <c r="F733" s="7"/>
    </row>
    <row r="734">
      <c r="B734" s="7"/>
      <c r="C734" s="7"/>
      <c r="D734" s="7"/>
      <c r="E734" s="7"/>
      <c r="F734" s="7"/>
    </row>
    <row r="735">
      <c r="B735" s="7"/>
      <c r="C735" s="7"/>
      <c r="D735" s="7"/>
      <c r="E735" s="7"/>
      <c r="F735" s="7"/>
    </row>
    <row r="736">
      <c r="B736" s="7"/>
      <c r="C736" s="7"/>
      <c r="D736" s="7"/>
      <c r="E736" s="7"/>
      <c r="F736" s="7"/>
    </row>
    <row r="737">
      <c r="B737" s="7"/>
      <c r="C737" s="7"/>
      <c r="D737" s="7"/>
      <c r="E737" s="7"/>
      <c r="F737" s="7"/>
    </row>
    <row r="738">
      <c r="B738" s="7"/>
      <c r="C738" s="7"/>
      <c r="D738" s="7"/>
      <c r="E738" s="7"/>
      <c r="F738" s="7"/>
    </row>
    <row r="739">
      <c r="B739" s="7"/>
      <c r="C739" s="7"/>
      <c r="D739" s="7"/>
      <c r="E739" s="7"/>
      <c r="F739" s="7"/>
    </row>
    <row r="740">
      <c r="B740" s="7"/>
      <c r="C740" s="7"/>
      <c r="D740" s="7"/>
      <c r="E740" s="7"/>
      <c r="F740" s="7"/>
    </row>
    <row r="741">
      <c r="B741" s="7"/>
      <c r="C741" s="7"/>
      <c r="D741" s="7"/>
      <c r="E741" s="7"/>
      <c r="F741" s="7"/>
    </row>
    <row r="742">
      <c r="B742" s="7"/>
      <c r="C742" s="7"/>
      <c r="D742" s="7"/>
      <c r="E742" s="7"/>
      <c r="F742" s="7"/>
    </row>
    <row r="743">
      <c r="B743" s="7"/>
      <c r="C743" s="7"/>
      <c r="D743" s="7"/>
      <c r="E743" s="7"/>
      <c r="F743" s="7"/>
    </row>
    <row r="744">
      <c r="B744" s="7"/>
      <c r="C744" s="7"/>
      <c r="D744" s="7"/>
      <c r="E744" s="7"/>
      <c r="F744" s="7"/>
    </row>
    <row r="745">
      <c r="B745" s="7"/>
      <c r="C745" s="7"/>
      <c r="D745" s="7"/>
      <c r="E745" s="7"/>
      <c r="F745" s="7"/>
    </row>
    <row r="746">
      <c r="B746" s="7"/>
      <c r="C746" s="7"/>
      <c r="D746" s="7"/>
      <c r="E746" s="7"/>
      <c r="F746" s="7"/>
    </row>
    <row r="747">
      <c r="B747" s="7"/>
      <c r="C747" s="7"/>
      <c r="D747" s="7"/>
      <c r="E747" s="7"/>
      <c r="F747" s="7"/>
    </row>
    <row r="748">
      <c r="B748" s="7"/>
      <c r="C748" s="7"/>
      <c r="D748" s="7"/>
      <c r="E748" s="7"/>
      <c r="F748" s="7"/>
    </row>
    <row r="749">
      <c r="B749" s="7"/>
      <c r="C749" s="7"/>
      <c r="D749" s="7"/>
      <c r="E749" s="7"/>
      <c r="F749" s="7"/>
    </row>
    <row r="750">
      <c r="B750" s="7"/>
      <c r="C750" s="7"/>
      <c r="D750" s="7"/>
      <c r="E750" s="7"/>
      <c r="F750" s="7"/>
    </row>
    <row r="751">
      <c r="B751" s="7"/>
      <c r="C751" s="7"/>
      <c r="D751" s="7"/>
      <c r="E751" s="7"/>
      <c r="F751" s="7"/>
    </row>
    <row r="752">
      <c r="B752" s="7"/>
      <c r="C752" s="7"/>
      <c r="D752" s="7"/>
      <c r="E752" s="7"/>
      <c r="F752" s="7"/>
    </row>
    <row r="753">
      <c r="B753" s="7"/>
      <c r="C753" s="7"/>
      <c r="D753" s="7"/>
      <c r="E753" s="7"/>
      <c r="F753" s="7"/>
    </row>
    <row r="754">
      <c r="B754" s="7"/>
      <c r="C754" s="7"/>
      <c r="D754" s="7"/>
      <c r="E754" s="7"/>
      <c r="F754" s="7"/>
    </row>
    <row r="755">
      <c r="B755" s="7"/>
      <c r="C755" s="7"/>
      <c r="D755" s="7"/>
      <c r="E755" s="7"/>
      <c r="F755" s="7"/>
    </row>
    <row r="756">
      <c r="B756" s="7"/>
      <c r="C756" s="7"/>
      <c r="D756" s="7"/>
      <c r="E756" s="7"/>
      <c r="F756" s="7"/>
    </row>
    <row r="757">
      <c r="B757" s="7"/>
      <c r="C757" s="7"/>
      <c r="D757" s="7"/>
      <c r="E757" s="7"/>
      <c r="F757" s="7"/>
    </row>
    <row r="758">
      <c r="B758" s="7"/>
      <c r="C758" s="7"/>
      <c r="D758" s="7"/>
      <c r="E758" s="7"/>
      <c r="F758" s="7"/>
    </row>
    <row r="759">
      <c r="B759" s="7"/>
      <c r="C759" s="7"/>
      <c r="D759" s="7"/>
      <c r="E759" s="7"/>
      <c r="F759" s="7"/>
    </row>
    <row r="760">
      <c r="B760" s="7"/>
      <c r="C760" s="7"/>
      <c r="D760" s="7"/>
      <c r="E760" s="7"/>
      <c r="F760" s="7"/>
    </row>
    <row r="761">
      <c r="B761" s="7"/>
      <c r="C761" s="7"/>
      <c r="D761" s="7"/>
      <c r="E761" s="7"/>
      <c r="F761" s="7"/>
    </row>
    <row r="762">
      <c r="B762" s="7"/>
      <c r="C762" s="7"/>
      <c r="D762" s="7"/>
      <c r="E762" s="7"/>
      <c r="F762" s="7"/>
    </row>
    <row r="763">
      <c r="B763" s="7"/>
      <c r="C763" s="7"/>
      <c r="D763" s="7"/>
      <c r="E763" s="7"/>
      <c r="F763" s="7"/>
    </row>
    <row r="764">
      <c r="B764" s="7"/>
      <c r="C764" s="7"/>
      <c r="D764" s="7"/>
      <c r="E764" s="7"/>
      <c r="F764" s="7"/>
    </row>
    <row r="765">
      <c r="B765" s="7"/>
      <c r="C765" s="7"/>
      <c r="D765" s="7"/>
      <c r="E765" s="7"/>
      <c r="F765" s="7"/>
    </row>
    <row r="766">
      <c r="B766" s="7"/>
      <c r="C766" s="7"/>
      <c r="D766" s="7"/>
      <c r="E766" s="7"/>
      <c r="F766" s="7"/>
    </row>
    <row r="767">
      <c r="B767" s="7"/>
      <c r="C767" s="7"/>
      <c r="D767" s="7"/>
      <c r="E767" s="7"/>
      <c r="F767" s="7"/>
    </row>
    <row r="768">
      <c r="B768" s="7"/>
      <c r="C768" s="7"/>
      <c r="D768" s="7"/>
      <c r="E768" s="7"/>
      <c r="F768" s="7"/>
    </row>
    <row r="769">
      <c r="B769" s="7"/>
      <c r="C769" s="7"/>
      <c r="D769" s="7"/>
      <c r="E769" s="7"/>
      <c r="F769" s="7"/>
    </row>
    <row r="770">
      <c r="B770" s="7"/>
      <c r="C770" s="7"/>
      <c r="D770" s="7"/>
      <c r="E770" s="7"/>
      <c r="F770" s="7"/>
    </row>
    <row r="771">
      <c r="B771" s="7"/>
      <c r="C771" s="7"/>
      <c r="D771" s="7"/>
      <c r="E771" s="7"/>
      <c r="F771" s="7"/>
    </row>
    <row r="772">
      <c r="B772" s="7"/>
      <c r="C772" s="7"/>
      <c r="D772" s="7"/>
      <c r="E772" s="7"/>
      <c r="F772" s="7"/>
    </row>
    <row r="773">
      <c r="B773" s="7"/>
      <c r="C773" s="7"/>
      <c r="D773" s="7"/>
      <c r="E773" s="7"/>
      <c r="F773" s="7"/>
    </row>
    <row r="774">
      <c r="B774" s="7"/>
      <c r="C774" s="7"/>
      <c r="D774" s="7"/>
      <c r="E774" s="7"/>
      <c r="F774" s="7"/>
    </row>
    <row r="775">
      <c r="B775" s="7"/>
      <c r="C775" s="7"/>
      <c r="D775" s="7"/>
      <c r="E775" s="7"/>
      <c r="F775" s="7"/>
    </row>
    <row r="776">
      <c r="B776" s="7"/>
      <c r="C776" s="7"/>
      <c r="D776" s="7"/>
      <c r="E776" s="7"/>
      <c r="F776" s="7"/>
    </row>
    <row r="777">
      <c r="B777" s="7"/>
      <c r="C777" s="7"/>
      <c r="D777" s="7"/>
      <c r="E777" s="7"/>
      <c r="F777" s="7"/>
    </row>
    <row r="778">
      <c r="B778" s="7"/>
      <c r="C778" s="7"/>
      <c r="D778" s="7"/>
      <c r="E778" s="7"/>
      <c r="F778" s="7"/>
    </row>
    <row r="779">
      <c r="B779" s="7"/>
      <c r="C779" s="7"/>
      <c r="D779" s="7"/>
      <c r="E779" s="7"/>
      <c r="F779" s="7"/>
    </row>
    <row r="780">
      <c r="B780" s="7"/>
      <c r="C780" s="7"/>
      <c r="D780" s="7"/>
      <c r="E780" s="7"/>
      <c r="F780" s="7"/>
    </row>
    <row r="781">
      <c r="B781" s="7"/>
      <c r="C781" s="7"/>
      <c r="D781" s="7"/>
      <c r="E781" s="7"/>
      <c r="F781" s="7"/>
    </row>
    <row r="782">
      <c r="B782" s="7"/>
      <c r="C782" s="7"/>
      <c r="D782" s="7"/>
      <c r="E782" s="7"/>
      <c r="F782" s="7"/>
    </row>
    <row r="783">
      <c r="B783" s="7"/>
      <c r="C783" s="7"/>
      <c r="D783" s="7"/>
      <c r="E783" s="7"/>
      <c r="F783" s="7"/>
    </row>
    <row r="784">
      <c r="B784" s="7"/>
      <c r="C784" s="7"/>
      <c r="D784" s="7"/>
      <c r="E784" s="7"/>
      <c r="F784" s="7"/>
    </row>
    <row r="785">
      <c r="B785" s="7"/>
      <c r="C785" s="7"/>
      <c r="D785" s="7"/>
      <c r="E785" s="7"/>
      <c r="F785" s="7"/>
    </row>
    <row r="786">
      <c r="B786" s="7"/>
      <c r="C786" s="7"/>
      <c r="D786" s="7"/>
      <c r="E786" s="7"/>
      <c r="F786" s="7"/>
    </row>
    <row r="787">
      <c r="B787" s="7"/>
      <c r="C787" s="7"/>
      <c r="D787" s="7"/>
      <c r="E787" s="7"/>
      <c r="F787" s="7"/>
    </row>
    <row r="788">
      <c r="B788" s="7"/>
      <c r="C788" s="7"/>
      <c r="D788" s="7"/>
      <c r="E788" s="7"/>
      <c r="F788" s="7"/>
    </row>
    <row r="789">
      <c r="B789" s="7"/>
      <c r="C789" s="7"/>
      <c r="D789" s="7"/>
      <c r="E789" s="7"/>
      <c r="F789" s="7"/>
    </row>
    <row r="790">
      <c r="B790" s="7"/>
      <c r="C790" s="7"/>
      <c r="D790" s="7"/>
      <c r="E790" s="7"/>
      <c r="F790" s="7"/>
    </row>
    <row r="791">
      <c r="B791" s="7"/>
      <c r="C791" s="7"/>
      <c r="D791" s="7"/>
      <c r="E791" s="7"/>
      <c r="F791" s="7"/>
    </row>
    <row r="792">
      <c r="B792" s="7"/>
      <c r="C792" s="7"/>
      <c r="D792" s="7"/>
      <c r="E792" s="7"/>
      <c r="F792" s="7"/>
    </row>
    <row r="793">
      <c r="B793" s="7"/>
      <c r="C793" s="7"/>
      <c r="D793" s="7"/>
      <c r="E793" s="7"/>
      <c r="F793" s="7"/>
    </row>
    <row r="794">
      <c r="B794" s="7"/>
      <c r="C794" s="7"/>
      <c r="D794" s="7"/>
      <c r="E794" s="7"/>
      <c r="F794" s="7"/>
    </row>
    <row r="795">
      <c r="B795" s="7"/>
      <c r="C795" s="7"/>
      <c r="D795" s="7"/>
      <c r="E795" s="7"/>
      <c r="F795" s="7"/>
    </row>
    <row r="796">
      <c r="B796" s="7"/>
      <c r="C796" s="7"/>
      <c r="D796" s="7"/>
      <c r="E796" s="7"/>
      <c r="F796" s="7"/>
    </row>
    <row r="797">
      <c r="B797" s="7"/>
      <c r="C797" s="7"/>
      <c r="D797" s="7"/>
      <c r="E797" s="7"/>
      <c r="F797" s="7"/>
    </row>
    <row r="798">
      <c r="B798" s="7"/>
      <c r="C798" s="7"/>
      <c r="D798" s="7"/>
      <c r="E798" s="7"/>
      <c r="F798" s="7"/>
    </row>
    <row r="799">
      <c r="B799" s="7"/>
      <c r="C799" s="7"/>
      <c r="D799" s="7"/>
      <c r="E799" s="7"/>
      <c r="F799" s="7"/>
    </row>
    <row r="800">
      <c r="B800" s="7"/>
      <c r="C800" s="7"/>
      <c r="D800" s="7"/>
      <c r="E800" s="7"/>
      <c r="F800" s="7"/>
    </row>
    <row r="801">
      <c r="B801" s="7"/>
      <c r="C801" s="7"/>
      <c r="D801" s="7"/>
      <c r="E801" s="7"/>
      <c r="F801" s="7"/>
    </row>
    <row r="802">
      <c r="B802" s="7"/>
      <c r="C802" s="7"/>
      <c r="D802" s="7"/>
      <c r="E802" s="7"/>
      <c r="F802" s="7"/>
    </row>
    <row r="803">
      <c r="B803" s="7"/>
      <c r="C803" s="7"/>
      <c r="D803" s="7"/>
      <c r="E803" s="7"/>
      <c r="F803" s="7"/>
    </row>
    <row r="804">
      <c r="B804" s="7"/>
      <c r="C804" s="7"/>
      <c r="D804" s="7"/>
      <c r="E804" s="7"/>
      <c r="F804" s="7"/>
    </row>
    <row r="805">
      <c r="B805" s="7"/>
      <c r="C805" s="7"/>
      <c r="D805" s="7"/>
      <c r="E805" s="7"/>
      <c r="F805" s="7"/>
    </row>
    <row r="806">
      <c r="B806" s="7"/>
      <c r="C806" s="7"/>
      <c r="D806" s="7"/>
      <c r="E806" s="7"/>
      <c r="F806" s="7"/>
    </row>
    <row r="807">
      <c r="B807" s="7"/>
      <c r="C807" s="7"/>
      <c r="D807" s="7"/>
      <c r="E807" s="7"/>
      <c r="F807" s="7"/>
    </row>
    <row r="808">
      <c r="B808" s="7"/>
      <c r="C808" s="7"/>
      <c r="D808" s="7"/>
      <c r="E808" s="7"/>
      <c r="F808" s="7"/>
    </row>
    <row r="809">
      <c r="B809" s="7"/>
      <c r="C809" s="7"/>
      <c r="D809" s="7"/>
      <c r="E809" s="7"/>
      <c r="F809" s="7"/>
    </row>
    <row r="810">
      <c r="B810" s="7"/>
      <c r="C810" s="7"/>
      <c r="D810" s="7"/>
      <c r="E810" s="7"/>
      <c r="F810" s="7"/>
    </row>
    <row r="811">
      <c r="B811" s="7"/>
      <c r="C811" s="7"/>
      <c r="D811" s="7"/>
      <c r="E811" s="7"/>
      <c r="F811" s="7"/>
    </row>
    <row r="812">
      <c r="B812" s="7"/>
      <c r="C812" s="7"/>
      <c r="D812" s="7"/>
      <c r="E812" s="7"/>
      <c r="F812" s="7"/>
    </row>
    <row r="813">
      <c r="B813" s="7"/>
      <c r="C813" s="7"/>
      <c r="D813" s="7"/>
      <c r="E813" s="7"/>
      <c r="F813" s="7"/>
    </row>
    <row r="814">
      <c r="B814" s="7"/>
      <c r="C814" s="7"/>
      <c r="D814" s="7"/>
      <c r="E814" s="7"/>
      <c r="F814" s="7"/>
    </row>
    <row r="815">
      <c r="B815" s="7"/>
      <c r="C815" s="7"/>
      <c r="D815" s="7"/>
      <c r="E815" s="7"/>
      <c r="F815" s="7"/>
    </row>
    <row r="816">
      <c r="B816" s="7"/>
      <c r="C816" s="7"/>
      <c r="D816" s="7"/>
      <c r="E816" s="7"/>
      <c r="F816" s="7"/>
    </row>
    <row r="817">
      <c r="B817" s="7"/>
      <c r="C817" s="7"/>
      <c r="D817" s="7"/>
      <c r="E817" s="7"/>
      <c r="F817" s="7"/>
    </row>
    <row r="818">
      <c r="B818" s="7"/>
      <c r="C818" s="7"/>
      <c r="D818" s="7"/>
      <c r="E818" s="7"/>
      <c r="F818" s="7"/>
    </row>
    <row r="819">
      <c r="B819" s="7"/>
      <c r="C819" s="7"/>
      <c r="D819" s="7"/>
      <c r="E819" s="7"/>
      <c r="F819" s="7"/>
    </row>
    <row r="820">
      <c r="B820" s="7"/>
      <c r="C820" s="7"/>
      <c r="D820" s="7"/>
      <c r="E820" s="7"/>
      <c r="F820" s="7"/>
    </row>
    <row r="821">
      <c r="B821" s="7"/>
      <c r="C821" s="7"/>
      <c r="D821" s="7"/>
      <c r="E821" s="7"/>
      <c r="F821" s="7"/>
    </row>
    <row r="822">
      <c r="B822" s="7"/>
      <c r="C822" s="7"/>
      <c r="D822" s="7"/>
      <c r="E822" s="7"/>
      <c r="F822" s="7"/>
    </row>
    <row r="823">
      <c r="B823" s="7"/>
      <c r="C823" s="7"/>
      <c r="D823" s="7"/>
      <c r="E823" s="7"/>
      <c r="F823" s="7"/>
    </row>
    <row r="824">
      <c r="B824" s="7"/>
      <c r="C824" s="7"/>
      <c r="D824" s="7"/>
      <c r="E824" s="7"/>
      <c r="F824" s="7"/>
    </row>
    <row r="825">
      <c r="B825" s="7"/>
      <c r="C825" s="7"/>
      <c r="D825" s="7"/>
      <c r="E825" s="7"/>
      <c r="F825" s="7"/>
    </row>
    <row r="826">
      <c r="B826" s="7"/>
      <c r="C826" s="7"/>
      <c r="D826" s="7"/>
      <c r="E826" s="7"/>
      <c r="F826" s="7"/>
    </row>
    <row r="827">
      <c r="B827" s="7"/>
      <c r="C827" s="7"/>
      <c r="D827" s="7"/>
      <c r="E827" s="7"/>
      <c r="F827" s="7"/>
    </row>
    <row r="828">
      <c r="B828" s="7"/>
      <c r="C828" s="7"/>
      <c r="D828" s="7"/>
      <c r="E828" s="7"/>
      <c r="F828" s="7"/>
    </row>
    <row r="829">
      <c r="B829" s="7"/>
      <c r="C829" s="7"/>
      <c r="D829" s="7"/>
      <c r="E829" s="7"/>
      <c r="F829" s="7"/>
    </row>
    <row r="830">
      <c r="B830" s="7"/>
      <c r="C830" s="7"/>
      <c r="D830" s="7"/>
      <c r="E830" s="7"/>
      <c r="F830" s="7"/>
    </row>
    <row r="831">
      <c r="B831" s="7"/>
      <c r="C831" s="7"/>
      <c r="D831" s="7"/>
      <c r="E831" s="7"/>
      <c r="F831" s="7"/>
    </row>
    <row r="832">
      <c r="B832" s="7"/>
      <c r="C832" s="7"/>
      <c r="D832" s="7"/>
      <c r="E832" s="7"/>
      <c r="F832" s="7"/>
    </row>
    <row r="833">
      <c r="B833" s="7"/>
      <c r="C833" s="7"/>
      <c r="D833" s="7"/>
      <c r="E833" s="7"/>
      <c r="F833" s="7"/>
    </row>
    <row r="834">
      <c r="B834" s="7"/>
      <c r="C834" s="7"/>
      <c r="D834" s="7"/>
      <c r="E834" s="7"/>
      <c r="F834" s="7"/>
    </row>
    <row r="835">
      <c r="B835" s="7"/>
      <c r="C835" s="7"/>
      <c r="D835" s="7"/>
      <c r="E835" s="7"/>
      <c r="F835" s="7"/>
    </row>
    <row r="836">
      <c r="B836" s="7"/>
      <c r="C836" s="7"/>
      <c r="D836" s="7"/>
      <c r="E836" s="7"/>
      <c r="F836" s="7"/>
    </row>
    <row r="837">
      <c r="B837" s="7"/>
      <c r="C837" s="7"/>
      <c r="D837" s="7"/>
      <c r="E837" s="7"/>
      <c r="F837" s="7"/>
    </row>
    <row r="838">
      <c r="B838" s="7"/>
      <c r="C838" s="7"/>
      <c r="D838" s="7"/>
      <c r="E838" s="7"/>
      <c r="F838" s="7"/>
    </row>
    <row r="839">
      <c r="B839" s="7"/>
      <c r="C839" s="7"/>
      <c r="D839" s="7"/>
      <c r="E839" s="7"/>
      <c r="F839" s="7"/>
    </row>
    <row r="840">
      <c r="B840" s="7"/>
      <c r="C840" s="7"/>
      <c r="D840" s="7"/>
      <c r="E840" s="7"/>
      <c r="F840" s="7"/>
    </row>
    <row r="841">
      <c r="B841" s="7"/>
      <c r="C841" s="7"/>
      <c r="D841" s="7"/>
      <c r="E841" s="7"/>
      <c r="F841" s="7"/>
    </row>
    <row r="842">
      <c r="B842" s="7"/>
      <c r="C842" s="7"/>
      <c r="D842" s="7"/>
      <c r="E842" s="7"/>
      <c r="F842" s="7"/>
    </row>
    <row r="843">
      <c r="B843" s="7"/>
      <c r="C843" s="7"/>
      <c r="D843" s="7"/>
      <c r="E843" s="7"/>
      <c r="F843" s="7"/>
    </row>
    <row r="844">
      <c r="B844" s="7"/>
      <c r="C844" s="7"/>
      <c r="D844" s="7"/>
      <c r="E844" s="7"/>
      <c r="F844" s="7"/>
    </row>
    <row r="845">
      <c r="B845" s="7"/>
      <c r="C845" s="7"/>
      <c r="D845" s="7"/>
      <c r="E845" s="7"/>
      <c r="F845" s="7"/>
    </row>
    <row r="846">
      <c r="B846" s="7"/>
      <c r="C846" s="7"/>
      <c r="D846" s="7"/>
      <c r="E846" s="7"/>
      <c r="F846" s="7"/>
    </row>
    <row r="847">
      <c r="B847" s="7"/>
      <c r="C847" s="7"/>
      <c r="D847" s="7"/>
      <c r="E847" s="7"/>
      <c r="F847" s="7"/>
    </row>
    <row r="848">
      <c r="B848" s="7"/>
      <c r="C848" s="7"/>
      <c r="D848" s="7"/>
      <c r="E848" s="7"/>
      <c r="F848" s="7"/>
    </row>
    <row r="849">
      <c r="B849" s="7"/>
      <c r="C849" s="7"/>
      <c r="D849" s="7"/>
      <c r="E849" s="7"/>
      <c r="F849" s="7"/>
    </row>
    <row r="850">
      <c r="B850" s="7"/>
      <c r="C850" s="7"/>
      <c r="D850" s="7"/>
      <c r="E850" s="7"/>
      <c r="F850" s="7"/>
    </row>
    <row r="851">
      <c r="B851" s="7"/>
      <c r="C851" s="7"/>
      <c r="D851" s="7"/>
      <c r="E851" s="7"/>
      <c r="F851" s="7"/>
    </row>
    <row r="852">
      <c r="B852" s="7"/>
      <c r="C852" s="7"/>
      <c r="D852" s="7"/>
      <c r="E852" s="7"/>
      <c r="F852" s="7"/>
    </row>
    <row r="853">
      <c r="B853" s="7"/>
      <c r="C853" s="7"/>
      <c r="D853" s="7"/>
      <c r="E853" s="7"/>
      <c r="F853" s="7"/>
    </row>
    <row r="854">
      <c r="B854" s="7"/>
      <c r="C854" s="7"/>
      <c r="D854" s="7"/>
      <c r="E854" s="7"/>
      <c r="F854" s="7"/>
    </row>
    <row r="855">
      <c r="B855" s="7"/>
      <c r="C855" s="7"/>
      <c r="D855" s="7"/>
      <c r="E855" s="7"/>
      <c r="F855" s="7"/>
    </row>
    <row r="856">
      <c r="B856" s="7"/>
      <c r="C856" s="7"/>
      <c r="D856" s="7"/>
      <c r="E856" s="7"/>
      <c r="F856" s="7"/>
    </row>
    <row r="857">
      <c r="B857" s="7"/>
      <c r="C857" s="7"/>
      <c r="D857" s="7"/>
      <c r="E857" s="7"/>
      <c r="F857" s="7"/>
    </row>
    <row r="858">
      <c r="B858" s="7"/>
      <c r="C858" s="7"/>
      <c r="D858" s="7"/>
      <c r="E858" s="7"/>
      <c r="F858" s="7"/>
    </row>
    <row r="859">
      <c r="B859" s="7"/>
      <c r="C859" s="7"/>
      <c r="D859" s="7"/>
      <c r="E859" s="7"/>
      <c r="F859" s="7"/>
    </row>
    <row r="860">
      <c r="B860" s="7"/>
      <c r="C860" s="7"/>
      <c r="D860" s="7"/>
      <c r="E860" s="7"/>
      <c r="F860" s="7"/>
    </row>
    <row r="861">
      <c r="B861" s="7"/>
      <c r="C861" s="7"/>
      <c r="D861" s="7"/>
      <c r="E861" s="7"/>
      <c r="F861" s="7"/>
    </row>
    <row r="862">
      <c r="B862" s="7"/>
      <c r="C862" s="7"/>
      <c r="D862" s="7"/>
      <c r="E862" s="7"/>
      <c r="F862" s="7"/>
    </row>
    <row r="863">
      <c r="B863" s="7"/>
      <c r="C863" s="7"/>
      <c r="D863" s="7"/>
      <c r="E863" s="7"/>
      <c r="F863" s="7"/>
    </row>
    <row r="864">
      <c r="B864" s="7"/>
      <c r="C864" s="7"/>
      <c r="D864" s="7"/>
      <c r="E864" s="7"/>
      <c r="F864" s="7"/>
    </row>
    <row r="865">
      <c r="B865" s="7"/>
      <c r="C865" s="7"/>
      <c r="D865" s="7"/>
      <c r="E865" s="7"/>
      <c r="F865" s="7"/>
    </row>
    <row r="866">
      <c r="B866" s="7"/>
      <c r="C866" s="7"/>
      <c r="D866" s="7"/>
      <c r="E866" s="7"/>
      <c r="F866" s="7"/>
    </row>
    <row r="867">
      <c r="B867" s="7"/>
      <c r="C867" s="7"/>
      <c r="D867" s="7"/>
      <c r="E867" s="7"/>
      <c r="F867" s="7"/>
    </row>
    <row r="868">
      <c r="B868" s="7"/>
      <c r="C868" s="7"/>
      <c r="D868" s="7"/>
      <c r="E868" s="7"/>
      <c r="F868" s="7"/>
    </row>
    <row r="869">
      <c r="B869" s="7"/>
      <c r="C869" s="7"/>
      <c r="D869" s="7"/>
      <c r="E869" s="7"/>
      <c r="F869" s="7"/>
    </row>
    <row r="870">
      <c r="B870" s="7"/>
      <c r="C870" s="7"/>
      <c r="D870" s="7"/>
      <c r="E870" s="7"/>
      <c r="F870" s="7"/>
    </row>
    <row r="871">
      <c r="B871" s="7"/>
      <c r="C871" s="7"/>
      <c r="D871" s="7"/>
      <c r="E871" s="7"/>
      <c r="F871" s="7"/>
    </row>
    <row r="872">
      <c r="B872" s="7"/>
      <c r="C872" s="7"/>
      <c r="D872" s="7"/>
      <c r="E872" s="7"/>
      <c r="F872" s="7"/>
    </row>
    <row r="873">
      <c r="B873" s="7"/>
      <c r="C873" s="7"/>
      <c r="D873" s="7"/>
      <c r="E873" s="7"/>
      <c r="F873" s="7"/>
    </row>
    <row r="874">
      <c r="B874" s="7"/>
      <c r="C874" s="7"/>
      <c r="D874" s="7"/>
      <c r="E874" s="7"/>
      <c r="F874" s="7"/>
    </row>
    <row r="875">
      <c r="B875" s="7"/>
      <c r="C875" s="7"/>
      <c r="D875" s="7"/>
      <c r="E875" s="7"/>
      <c r="F875" s="7"/>
    </row>
    <row r="876">
      <c r="B876" s="7"/>
      <c r="C876" s="7"/>
      <c r="D876" s="7"/>
      <c r="E876" s="7"/>
      <c r="F876" s="7"/>
    </row>
    <row r="877">
      <c r="B877" s="7"/>
      <c r="C877" s="7"/>
      <c r="D877" s="7"/>
      <c r="E877" s="7"/>
      <c r="F877" s="7"/>
    </row>
    <row r="878">
      <c r="B878" s="7"/>
      <c r="C878" s="7"/>
      <c r="D878" s="7"/>
      <c r="E878" s="7"/>
      <c r="F878" s="7"/>
    </row>
    <row r="879">
      <c r="B879" s="7"/>
      <c r="C879" s="7"/>
      <c r="D879" s="7"/>
      <c r="E879" s="7"/>
      <c r="F879" s="7"/>
    </row>
    <row r="880">
      <c r="B880" s="7"/>
      <c r="C880" s="7"/>
      <c r="D880" s="7"/>
      <c r="E880" s="7"/>
      <c r="F880" s="7"/>
    </row>
    <row r="881">
      <c r="B881" s="7"/>
      <c r="C881" s="7"/>
      <c r="D881" s="7"/>
      <c r="E881" s="7"/>
      <c r="F881" s="7"/>
    </row>
    <row r="882">
      <c r="B882" s="7"/>
      <c r="C882" s="7"/>
      <c r="D882" s="7"/>
      <c r="E882" s="7"/>
      <c r="F882" s="7"/>
    </row>
    <row r="883">
      <c r="B883" s="7"/>
      <c r="C883" s="7"/>
      <c r="D883" s="7"/>
      <c r="E883" s="7"/>
      <c r="F883" s="7"/>
    </row>
    <row r="884">
      <c r="B884" s="7"/>
      <c r="C884" s="7"/>
      <c r="D884" s="7"/>
      <c r="E884" s="7"/>
      <c r="F884" s="7"/>
    </row>
    <row r="885">
      <c r="B885" s="7"/>
      <c r="C885" s="7"/>
      <c r="D885" s="7"/>
      <c r="E885" s="7"/>
      <c r="F885" s="7"/>
    </row>
    <row r="886">
      <c r="B886" s="7"/>
      <c r="C886" s="7"/>
      <c r="D886" s="7"/>
      <c r="E886" s="7"/>
      <c r="F886" s="7"/>
    </row>
    <row r="887">
      <c r="B887" s="7"/>
      <c r="C887" s="7"/>
      <c r="D887" s="7"/>
      <c r="E887" s="7"/>
      <c r="F887" s="7"/>
    </row>
    <row r="888">
      <c r="B888" s="7"/>
      <c r="C888" s="7"/>
      <c r="D888" s="7"/>
      <c r="E888" s="7"/>
      <c r="F888" s="7"/>
    </row>
    <row r="889">
      <c r="B889" s="7"/>
      <c r="C889" s="7"/>
      <c r="D889" s="7"/>
      <c r="E889" s="7"/>
      <c r="F889" s="7"/>
    </row>
    <row r="890">
      <c r="B890" s="7"/>
      <c r="C890" s="7"/>
      <c r="D890" s="7"/>
      <c r="E890" s="7"/>
      <c r="F890" s="7"/>
    </row>
    <row r="891">
      <c r="B891" s="7"/>
      <c r="C891" s="7"/>
      <c r="D891" s="7"/>
      <c r="E891" s="7"/>
      <c r="F891" s="7"/>
    </row>
    <row r="892">
      <c r="B892" s="7"/>
      <c r="C892" s="7"/>
      <c r="D892" s="7"/>
      <c r="E892" s="7"/>
      <c r="F892" s="7"/>
    </row>
    <row r="893">
      <c r="B893" s="7"/>
      <c r="C893" s="7"/>
      <c r="D893" s="7"/>
      <c r="E893" s="7"/>
      <c r="F893" s="7"/>
    </row>
    <row r="894">
      <c r="B894" s="7"/>
      <c r="C894" s="7"/>
      <c r="D894" s="7"/>
      <c r="E894" s="7"/>
      <c r="F894" s="7"/>
    </row>
    <row r="895">
      <c r="B895" s="7"/>
      <c r="C895" s="7"/>
      <c r="D895" s="7"/>
      <c r="E895" s="7"/>
      <c r="F895" s="7"/>
    </row>
    <row r="896">
      <c r="B896" s="7"/>
      <c r="C896" s="7"/>
      <c r="D896" s="7"/>
      <c r="E896" s="7"/>
      <c r="F896" s="7"/>
    </row>
    <row r="897">
      <c r="B897" s="7"/>
      <c r="C897" s="7"/>
      <c r="D897" s="7"/>
      <c r="E897" s="7"/>
      <c r="F897" s="7"/>
    </row>
    <row r="898">
      <c r="B898" s="7"/>
      <c r="C898" s="7"/>
      <c r="D898" s="7"/>
      <c r="E898" s="7"/>
      <c r="F898" s="7"/>
    </row>
    <row r="899">
      <c r="B899" s="7"/>
      <c r="C899" s="7"/>
      <c r="D899" s="7"/>
      <c r="E899" s="7"/>
      <c r="F899" s="7"/>
    </row>
    <row r="900">
      <c r="B900" s="7"/>
      <c r="C900" s="7"/>
      <c r="D900" s="7"/>
      <c r="E900" s="7"/>
      <c r="F900" s="7"/>
    </row>
    <row r="901">
      <c r="B901" s="7"/>
      <c r="C901" s="7"/>
      <c r="D901" s="7"/>
      <c r="E901" s="7"/>
      <c r="F901" s="7"/>
    </row>
    <row r="902">
      <c r="B902" s="7"/>
      <c r="C902" s="7"/>
      <c r="D902" s="7"/>
      <c r="E902" s="7"/>
      <c r="F902" s="7"/>
    </row>
    <row r="903">
      <c r="B903" s="7"/>
      <c r="C903" s="7"/>
      <c r="D903" s="7"/>
      <c r="E903" s="7"/>
      <c r="F903" s="7"/>
    </row>
    <row r="904">
      <c r="B904" s="7"/>
      <c r="C904" s="7"/>
      <c r="D904" s="7"/>
      <c r="E904" s="7"/>
      <c r="F904" s="7"/>
    </row>
    <row r="905">
      <c r="B905" s="7"/>
      <c r="C905" s="7"/>
      <c r="D905" s="7"/>
      <c r="E905" s="7"/>
      <c r="F905" s="7"/>
    </row>
    <row r="906">
      <c r="B906" s="7"/>
      <c r="C906" s="7"/>
      <c r="D906" s="7"/>
      <c r="E906" s="7"/>
      <c r="F906" s="7"/>
    </row>
    <row r="907">
      <c r="B907" s="7"/>
      <c r="C907" s="7"/>
      <c r="D907" s="7"/>
      <c r="E907" s="7"/>
      <c r="F907" s="7"/>
    </row>
    <row r="908">
      <c r="B908" s="7"/>
      <c r="C908" s="7"/>
      <c r="D908" s="7"/>
      <c r="E908" s="7"/>
      <c r="F908" s="7"/>
    </row>
    <row r="909">
      <c r="B909" s="7"/>
      <c r="C909" s="7"/>
      <c r="D909" s="7"/>
      <c r="E909" s="7"/>
      <c r="F909" s="7"/>
    </row>
    <row r="910">
      <c r="B910" s="7"/>
      <c r="C910" s="7"/>
      <c r="D910" s="7"/>
      <c r="E910" s="7"/>
      <c r="F910" s="7"/>
    </row>
    <row r="911">
      <c r="B911" s="7"/>
      <c r="C911" s="7"/>
      <c r="D911" s="7"/>
      <c r="E911" s="7"/>
      <c r="F911" s="7"/>
    </row>
    <row r="912">
      <c r="B912" s="7"/>
      <c r="C912" s="7"/>
      <c r="D912" s="7"/>
      <c r="E912" s="7"/>
      <c r="F912" s="7"/>
    </row>
    <row r="913">
      <c r="B913" s="7"/>
      <c r="C913" s="7"/>
      <c r="D913" s="7"/>
      <c r="E913" s="7"/>
      <c r="F913" s="7"/>
    </row>
    <row r="914">
      <c r="B914" s="7"/>
      <c r="C914" s="7"/>
      <c r="D914" s="7"/>
      <c r="E914" s="7"/>
      <c r="F914" s="7"/>
    </row>
    <row r="915">
      <c r="B915" s="7"/>
      <c r="C915" s="7"/>
      <c r="D915" s="7"/>
      <c r="E915" s="7"/>
      <c r="F915" s="7"/>
    </row>
    <row r="916">
      <c r="B916" s="7"/>
      <c r="C916" s="7"/>
      <c r="D916" s="7"/>
      <c r="E916" s="7"/>
      <c r="F916" s="7"/>
    </row>
    <row r="917">
      <c r="B917" s="7"/>
      <c r="C917" s="7"/>
      <c r="D917" s="7"/>
      <c r="E917" s="7"/>
      <c r="F917" s="7"/>
    </row>
    <row r="918">
      <c r="B918" s="7"/>
      <c r="C918" s="7"/>
      <c r="D918" s="7"/>
      <c r="E918" s="7"/>
      <c r="F918" s="7"/>
    </row>
    <row r="919">
      <c r="B919" s="7"/>
      <c r="C919" s="7"/>
      <c r="D919" s="7"/>
      <c r="E919" s="7"/>
      <c r="F919" s="7"/>
    </row>
    <row r="920">
      <c r="B920" s="7"/>
      <c r="C920" s="7"/>
      <c r="D920" s="7"/>
      <c r="E920" s="7"/>
      <c r="F920" s="7"/>
    </row>
    <row r="921">
      <c r="B921" s="7"/>
      <c r="C921" s="7"/>
      <c r="D921" s="7"/>
      <c r="E921" s="7"/>
      <c r="F921" s="7"/>
    </row>
    <row r="922">
      <c r="B922" s="7"/>
      <c r="C922" s="7"/>
      <c r="D922" s="7"/>
      <c r="E922" s="7"/>
      <c r="F922" s="7"/>
    </row>
    <row r="923">
      <c r="B923" s="7"/>
      <c r="C923" s="7"/>
      <c r="D923" s="7"/>
      <c r="E923" s="7"/>
      <c r="F923" s="7"/>
    </row>
    <row r="924">
      <c r="B924" s="7"/>
      <c r="C924" s="7"/>
      <c r="D924" s="7"/>
      <c r="E924" s="7"/>
      <c r="F924" s="7"/>
    </row>
    <row r="925">
      <c r="B925" s="7"/>
      <c r="C925" s="7"/>
      <c r="D925" s="7"/>
      <c r="E925" s="7"/>
      <c r="F925" s="7"/>
    </row>
    <row r="926">
      <c r="B926" s="7"/>
      <c r="C926" s="7"/>
      <c r="D926" s="7"/>
      <c r="E926" s="7"/>
      <c r="F926" s="7"/>
    </row>
    <row r="927">
      <c r="B927" s="7"/>
      <c r="C927" s="7"/>
      <c r="D927" s="7"/>
      <c r="E927" s="7"/>
      <c r="F927" s="7"/>
    </row>
    <row r="928">
      <c r="B928" s="7"/>
      <c r="C928" s="7"/>
      <c r="D928" s="7"/>
      <c r="E928" s="7"/>
      <c r="F928" s="7"/>
    </row>
    <row r="929">
      <c r="B929" s="7"/>
      <c r="C929" s="7"/>
      <c r="D929" s="7"/>
      <c r="E929" s="7"/>
      <c r="F929" s="7"/>
    </row>
    <row r="930">
      <c r="B930" s="7"/>
      <c r="C930" s="7"/>
      <c r="D930" s="7"/>
      <c r="E930" s="7"/>
      <c r="F930" s="7"/>
    </row>
    <row r="931">
      <c r="B931" s="7"/>
      <c r="C931" s="7"/>
      <c r="D931" s="7"/>
      <c r="E931" s="7"/>
      <c r="F931" s="7"/>
    </row>
    <row r="932">
      <c r="B932" s="7"/>
      <c r="C932" s="7"/>
      <c r="D932" s="7"/>
      <c r="E932" s="7"/>
      <c r="F932" s="7"/>
    </row>
    <row r="933">
      <c r="B933" s="7"/>
      <c r="C933" s="7"/>
      <c r="D933" s="7"/>
      <c r="E933" s="7"/>
      <c r="F933" s="7"/>
    </row>
    <row r="934">
      <c r="B934" s="7"/>
      <c r="C934" s="7"/>
      <c r="D934" s="7"/>
      <c r="E934" s="7"/>
      <c r="F934" s="7"/>
    </row>
    <row r="935">
      <c r="B935" s="7"/>
      <c r="C935" s="7"/>
      <c r="D935" s="7"/>
      <c r="E935" s="7"/>
      <c r="F935" s="7"/>
    </row>
    <row r="936">
      <c r="B936" s="7"/>
      <c r="C936" s="7"/>
      <c r="D936" s="7"/>
      <c r="E936" s="7"/>
      <c r="F936" s="7"/>
    </row>
    <row r="937">
      <c r="B937" s="7"/>
      <c r="C937" s="7"/>
      <c r="D937" s="7"/>
      <c r="E937" s="7"/>
      <c r="F937" s="7"/>
    </row>
    <row r="938">
      <c r="B938" s="7"/>
      <c r="C938" s="7"/>
      <c r="D938" s="7"/>
      <c r="E938" s="7"/>
      <c r="F938" s="7"/>
    </row>
    <row r="939">
      <c r="B939" s="7"/>
      <c r="C939" s="7"/>
      <c r="D939" s="7"/>
      <c r="E939" s="7"/>
      <c r="F939" s="7"/>
    </row>
    <row r="940">
      <c r="B940" s="7"/>
      <c r="C940" s="7"/>
      <c r="D940" s="7"/>
      <c r="E940" s="7"/>
      <c r="F940" s="7"/>
    </row>
    <row r="941">
      <c r="B941" s="7"/>
      <c r="C941" s="7"/>
      <c r="D941" s="7"/>
      <c r="E941" s="7"/>
      <c r="F941" s="7"/>
    </row>
    <row r="942">
      <c r="B942" s="7"/>
      <c r="C942" s="7"/>
      <c r="D942" s="7"/>
      <c r="E942" s="7"/>
      <c r="F942" s="7"/>
    </row>
    <row r="943">
      <c r="B943" s="7"/>
      <c r="C943" s="7"/>
      <c r="D943" s="7"/>
      <c r="E943" s="7"/>
      <c r="F943" s="7"/>
    </row>
    <row r="944">
      <c r="B944" s="7"/>
      <c r="C944" s="7"/>
      <c r="D944" s="7"/>
      <c r="E944" s="7"/>
      <c r="F944" s="7"/>
    </row>
    <row r="945">
      <c r="B945" s="7"/>
      <c r="C945" s="7"/>
      <c r="D945" s="7"/>
      <c r="E945" s="7"/>
      <c r="F945" s="7"/>
    </row>
    <row r="946">
      <c r="B946" s="7"/>
      <c r="C946" s="7"/>
      <c r="D946" s="7"/>
      <c r="E946" s="7"/>
      <c r="F946" s="7"/>
    </row>
    <row r="947">
      <c r="B947" s="7"/>
      <c r="C947" s="7"/>
      <c r="D947" s="7"/>
      <c r="E947" s="7"/>
      <c r="F947" s="7"/>
    </row>
    <row r="948">
      <c r="B948" s="7"/>
      <c r="C948" s="7"/>
      <c r="D948" s="7"/>
      <c r="E948" s="7"/>
      <c r="F948" s="7"/>
    </row>
    <row r="949">
      <c r="B949" s="7"/>
      <c r="C949" s="7"/>
      <c r="D949" s="7"/>
      <c r="E949" s="7"/>
      <c r="F949" s="7"/>
    </row>
    <row r="950">
      <c r="B950" s="7"/>
      <c r="C950" s="7"/>
      <c r="D950" s="7"/>
      <c r="E950" s="7"/>
      <c r="F950" s="7"/>
    </row>
    <row r="951">
      <c r="B951" s="7"/>
      <c r="C951" s="7"/>
      <c r="D951" s="7"/>
      <c r="E951" s="7"/>
      <c r="F951" s="7"/>
    </row>
    <row r="952">
      <c r="B952" s="7"/>
      <c r="C952" s="7"/>
      <c r="D952" s="7"/>
      <c r="E952" s="7"/>
      <c r="F952" s="7"/>
    </row>
    <row r="953">
      <c r="B953" s="7"/>
      <c r="C953" s="7"/>
      <c r="D953" s="7"/>
      <c r="E953" s="7"/>
      <c r="F953" s="7"/>
    </row>
    <row r="954">
      <c r="B954" s="7"/>
      <c r="C954" s="7"/>
      <c r="D954" s="7"/>
      <c r="E954" s="7"/>
      <c r="F954" s="7"/>
    </row>
    <row r="955">
      <c r="B955" s="7"/>
      <c r="C955" s="7"/>
      <c r="D955" s="7"/>
      <c r="E955" s="7"/>
      <c r="F955" s="7"/>
    </row>
    <row r="956">
      <c r="B956" s="7"/>
      <c r="C956" s="7"/>
      <c r="D956" s="7"/>
      <c r="E956" s="7"/>
      <c r="F956" s="7"/>
    </row>
    <row r="957">
      <c r="B957" s="7"/>
      <c r="C957" s="7"/>
      <c r="D957" s="7"/>
      <c r="E957" s="7"/>
      <c r="F957" s="7"/>
    </row>
    <row r="958">
      <c r="B958" s="7"/>
      <c r="C958" s="7"/>
      <c r="D958" s="7"/>
      <c r="E958" s="7"/>
      <c r="F958" s="7"/>
    </row>
    <row r="959">
      <c r="B959" s="7"/>
      <c r="C959" s="7"/>
      <c r="D959" s="7"/>
      <c r="E959" s="7"/>
      <c r="F959" s="7"/>
    </row>
    <row r="960">
      <c r="B960" s="7"/>
      <c r="C960" s="7"/>
      <c r="D960" s="7"/>
      <c r="E960" s="7"/>
      <c r="F960" s="7"/>
    </row>
    <row r="961">
      <c r="B961" s="7"/>
      <c r="C961" s="7"/>
      <c r="D961" s="7"/>
      <c r="E961" s="7"/>
      <c r="F961" s="7"/>
    </row>
    <row r="962">
      <c r="B962" s="7"/>
      <c r="C962" s="7"/>
      <c r="D962" s="7"/>
      <c r="E962" s="7"/>
      <c r="F962" s="7"/>
    </row>
    <row r="963">
      <c r="B963" s="7"/>
      <c r="C963" s="7"/>
      <c r="D963" s="7"/>
      <c r="E963" s="7"/>
      <c r="F963" s="7"/>
    </row>
    <row r="964">
      <c r="B964" s="7"/>
      <c r="C964" s="7"/>
      <c r="D964" s="7"/>
      <c r="E964" s="7"/>
      <c r="F964" s="7"/>
    </row>
    <row r="965">
      <c r="B965" s="7"/>
      <c r="C965" s="7"/>
      <c r="D965" s="7"/>
      <c r="E965" s="7"/>
      <c r="F965" s="7"/>
    </row>
    <row r="966">
      <c r="B966" s="7"/>
      <c r="C966" s="7"/>
      <c r="D966" s="7"/>
      <c r="E966" s="7"/>
      <c r="F966" s="7"/>
    </row>
    <row r="967">
      <c r="B967" s="7"/>
      <c r="C967" s="7"/>
      <c r="D967" s="7"/>
      <c r="E967" s="7"/>
      <c r="F967" s="7"/>
    </row>
    <row r="968">
      <c r="B968" s="7"/>
      <c r="C968" s="7"/>
      <c r="D968" s="7"/>
      <c r="E968" s="7"/>
      <c r="F968" s="7"/>
    </row>
    <row r="969">
      <c r="B969" s="7"/>
      <c r="C969" s="7"/>
      <c r="D969" s="7"/>
      <c r="E969" s="7"/>
      <c r="F969" s="7"/>
    </row>
    <row r="970">
      <c r="B970" s="7"/>
      <c r="C970" s="7"/>
      <c r="D970" s="7"/>
      <c r="E970" s="7"/>
      <c r="F970" s="7"/>
    </row>
    <row r="971">
      <c r="B971" s="7"/>
      <c r="C971" s="7"/>
      <c r="D971" s="7"/>
      <c r="E971" s="7"/>
      <c r="F971" s="7"/>
    </row>
    <row r="972">
      <c r="B972" s="7"/>
      <c r="C972" s="7"/>
      <c r="D972" s="7"/>
      <c r="E972" s="7"/>
      <c r="F972" s="7"/>
    </row>
    <row r="973">
      <c r="B973" s="7"/>
      <c r="C973" s="7"/>
      <c r="D973" s="7"/>
      <c r="E973" s="7"/>
      <c r="F973" s="7"/>
    </row>
    <row r="974">
      <c r="B974" s="7"/>
      <c r="C974" s="7"/>
      <c r="D974" s="7"/>
      <c r="E974" s="7"/>
      <c r="F974" s="7"/>
    </row>
    <row r="975">
      <c r="B975" s="7"/>
      <c r="C975" s="7"/>
      <c r="D975" s="7"/>
      <c r="E975" s="7"/>
      <c r="F975" s="7"/>
    </row>
    <row r="976">
      <c r="B976" s="7"/>
      <c r="C976" s="7"/>
      <c r="D976" s="7"/>
      <c r="E976" s="7"/>
      <c r="F976" s="7"/>
    </row>
    <row r="977">
      <c r="B977" s="7"/>
      <c r="C977" s="7"/>
      <c r="D977" s="7"/>
      <c r="E977" s="7"/>
      <c r="F977" s="7"/>
    </row>
    <row r="978">
      <c r="B978" s="7"/>
      <c r="C978" s="7"/>
      <c r="D978" s="7"/>
      <c r="E978" s="7"/>
      <c r="F978" s="7"/>
    </row>
    <row r="979">
      <c r="B979" s="7"/>
      <c r="C979" s="7"/>
      <c r="D979" s="7"/>
      <c r="E979" s="7"/>
      <c r="F979" s="7"/>
    </row>
    <row r="980">
      <c r="B980" s="7"/>
      <c r="C980" s="7"/>
      <c r="D980" s="7"/>
      <c r="E980" s="7"/>
      <c r="F980" s="7"/>
    </row>
    <row r="981">
      <c r="B981" s="7"/>
      <c r="C981" s="7"/>
      <c r="D981" s="7"/>
      <c r="E981" s="7"/>
      <c r="F981" s="7"/>
    </row>
    <row r="982">
      <c r="B982" s="7"/>
      <c r="C982" s="7"/>
      <c r="D982" s="7"/>
      <c r="E982" s="7"/>
      <c r="F982" s="7"/>
    </row>
    <row r="983">
      <c r="B983" s="7"/>
      <c r="C983" s="7"/>
      <c r="D983" s="7"/>
      <c r="E983" s="7"/>
      <c r="F983" s="7"/>
    </row>
    <row r="984">
      <c r="B984" s="7"/>
      <c r="C984" s="7"/>
      <c r="D984" s="7"/>
      <c r="E984" s="7"/>
      <c r="F984" s="7"/>
    </row>
    <row r="985">
      <c r="B985" s="7"/>
      <c r="C985" s="7"/>
      <c r="D985" s="7"/>
      <c r="E985" s="7"/>
      <c r="F985" s="7"/>
    </row>
    <row r="986">
      <c r="B986" s="7"/>
      <c r="C986" s="7"/>
      <c r="D986" s="7"/>
      <c r="E986" s="7"/>
      <c r="F986" s="7"/>
    </row>
    <row r="987">
      <c r="B987" s="7"/>
      <c r="C987" s="7"/>
      <c r="D987" s="7"/>
      <c r="E987" s="7"/>
      <c r="F987" s="7"/>
    </row>
    <row r="988">
      <c r="B988" s="7"/>
      <c r="C988" s="7"/>
      <c r="D988" s="7"/>
      <c r="E988" s="7"/>
      <c r="F988" s="7"/>
    </row>
    <row r="989">
      <c r="B989" s="7"/>
      <c r="C989" s="7"/>
      <c r="D989" s="7"/>
      <c r="E989" s="7"/>
      <c r="F989" s="7"/>
    </row>
    <row r="990">
      <c r="B990" s="7"/>
      <c r="C990" s="7"/>
      <c r="D990" s="7"/>
      <c r="E990" s="7"/>
      <c r="F990" s="7"/>
    </row>
    <row r="991">
      <c r="B991" s="7"/>
      <c r="C991" s="7"/>
      <c r="D991" s="7"/>
      <c r="E991" s="7"/>
      <c r="F991" s="7"/>
    </row>
    <row r="992">
      <c r="B992" s="7"/>
      <c r="C992" s="7"/>
      <c r="D992" s="7"/>
      <c r="E992" s="7"/>
      <c r="F992" s="7"/>
    </row>
    <row r="993">
      <c r="B993" s="7"/>
      <c r="C993" s="7"/>
      <c r="D993" s="7"/>
      <c r="E993" s="7"/>
      <c r="F993" s="7"/>
    </row>
    <row r="994">
      <c r="B994" s="7"/>
      <c r="C994" s="7"/>
      <c r="D994" s="7"/>
      <c r="E994" s="7"/>
      <c r="F994" s="7"/>
    </row>
    <row r="995">
      <c r="B995" s="7"/>
      <c r="C995" s="7"/>
      <c r="D995" s="7"/>
      <c r="E995" s="7"/>
      <c r="F995" s="7"/>
    </row>
    <row r="996">
      <c r="B996" s="7"/>
      <c r="C996" s="7"/>
      <c r="D996" s="7"/>
      <c r="E996" s="7"/>
      <c r="F996" s="7"/>
    </row>
    <row r="997">
      <c r="B997" s="7"/>
      <c r="C997" s="7"/>
      <c r="D997" s="7"/>
      <c r="E997" s="7"/>
      <c r="F997" s="7"/>
    </row>
    <row r="998">
      <c r="B998" s="7"/>
      <c r="C998" s="7"/>
      <c r="D998" s="7"/>
      <c r="E998" s="7"/>
      <c r="F998" s="7"/>
    </row>
    <row r="999">
      <c r="B999" s="7"/>
      <c r="C999" s="7"/>
      <c r="D999" s="7"/>
      <c r="E999" s="7"/>
      <c r="F999" s="7"/>
    </row>
    <row r="1000">
      <c r="B1000" s="7"/>
      <c r="C1000" s="7"/>
      <c r="D1000" s="7"/>
      <c r="E1000" s="7"/>
      <c r="F1000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28.43"/>
    <col customWidth="1" min="3" max="3" width="19.14"/>
    <col customWidth="1" min="4" max="4" width="18.14"/>
    <col customWidth="1" min="5" max="5" width="20.71"/>
    <col customWidth="1" min="6" max="6" width="19.14"/>
    <col customWidth="1" min="7" max="7" width="21.86"/>
    <col customWidth="1" min="10" max="10" width="12.0"/>
    <col customWidth="1" min="12" max="13" width="14.43"/>
    <col customWidth="1" min="14" max="14" width="15.43"/>
    <col customWidth="1" min="15" max="15" width="14.43"/>
    <col customWidth="1" min="16" max="16" width="17.0"/>
  </cols>
  <sheetData>
    <row r="1">
      <c r="A1" s="3" t="s">
        <v>0</v>
      </c>
      <c r="B1" s="3" t="s">
        <v>2</v>
      </c>
      <c r="C1" s="13" t="s">
        <v>557</v>
      </c>
      <c r="D1" s="13" t="s">
        <v>553</v>
      </c>
      <c r="E1" s="13" t="s">
        <v>554</v>
      </c>
      <c r="F1" s="13" t="s">
        <v>558</v>
      </c>
      <c r="G1" s="13" t="s">
        <v>555</v>
      </c>
      <c r="H1" s="3"/>
      <c r="I1" s="3"/>
      <c r="J1" s="6" t="s">
        <v>0</v>
      </c>
      <c r="K1" s="6" t="s">
        <v>2</v>
      </c>
      <c r="L1" s="6" t="s">
        <v>557</v>
      </c>
      <c r="M1" s="6" t="s">
        <v>553</v>
      </c>
      <c r="N1" s="6" t="s">
        <v>554</v>
      </c>
      <c r="O1" s="6" t="s">
        <v>556</v>
      </c>
      <c r="P1" s="6" t="s">
        <v>555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195</v>
      </c>
      <c r="B2" s="1" t="s">
        <v>128</v>
      </c>
      <c r="C2" s="7">
        <v>5.501436449355933E11</v>
      </c>
      <c r="D2" s="7">
        <v>6.736506635E10</v>
      </c>
      <c r="E2" s="7">
        <v>1.28E12</v>
      </c>
      <c r="F2" s="7">
        <v>5.57E11</v>
      </c>
      <c r="G2" s="7">
        <v>3.24584750512E13</v>
      </c>
      <c r="J2" s="1" t="s">
        <v>171</v>
      </c>
      <c r="K2" s="1" t="s">
        <v>6</v>
      </c>
      <c r="L2" s="7">
        <v>8.513453842568965E7</v>
      </c>
      <c r="M2" s="7">
        <v>2.082177735E7</v>
      </c>
      <c r="N2" s="7">
        <v>3.372609727E8</v>
      </c>
      <c r="O2" s="7">
        <v>5.2447471525E7</v>
      </c>
      <c r="P2" s="7">
        <v>4.93780322869E9</v>
      </c>
    </row>
    <row r="3">
      <c r="A3" s="1" t="s">
        <v>367</v>
      </c>
      <c r="B3" s="1" t="s">
        <v>128</v>
      </c>
      <c r="C3" s="7">
        <v>5.203713586000678E11</v>
      </c>
      <c r="D3" s="7">
        <v>6.7776988377E10</v>
      </c>
      <c r="E3" s="7">
        <v>1.2E12</v>
      </c>
      <c r="F3" s="7">
        <v>5.34E11</v>
      </c>
      <c r="G3" s="7">
        <v>3.0701910157404E13</v>
      </c>
      <c r="J3" s="1" t="s">
        <v>321</v>
      </c>
      <c r="K3" s="1" t="s">
        <v>6</v>
      </c>
      <c r="L3" s="7">
        <v>7.546963377548213E7</v>
      </c>
      <c r="M3" s="7">
        <v>3922368.099</v>
      </c>
      <c r="N3" s="7">
        <v>4.95165301E8</v>
      </c>
      <c r="O3" s="7">
        <v>3.997285317E7</v>
      </c>
      <c r="P3" s="7">
        <v>4.226299491426999E9</v>
      </c>
    </row>
    <row r="4">
      <c r="A4" s="1" t="s">
        <v>401</v>
      </c>
      <c r="B4" s="1" t="s">
        <v>128</v>
      </c>
      <c r="C4" s="7">
        <v>5.004179417189661E11</v>
      </c>
      <c r="D4" s="7">
        <v>6.333130805E10</v>
      </c>
      <c r="E4" s="7">
        <v>1.16E12</v>
      </c>
      <c r="F4" s="7">
        <v>5.24E11</v>
      </c>
      <c r="G4" s="7">
        <v>2.9524658561419E13</v>
      </c>
      <c r="J4" s="1" t="s">
        <v>42</v>
      </c>
      <c r="K4" s="1" t="s">
        <v>6</v>
      </c>
      <c r="L4" s="7">
        <v>5.753761380627118E7</v>
      </c>
      <c r="M4" s="7">
        <v>1268378.23</v>
      </c>
      <c r="N4" s="7">
        <v>3.12467611E8</v>
      </c>
      <c r="O4" s="7">
        <v>3.686281424E7</v>
      </c>
      <c r="P4" s="7">
        <v>3.3947192145699997E9</v>
      </c>
    </row>
    <row r="5">
      <c r="A5" s="1" t="s">
        <v>345</v>
      </c>
      <c r="B5" s="1" t="s">
        <v>18</v>
      </c>
      <c r="C5" s="7">
        <v>3.018154225593051E11</v>
      </c>
      <c r="D5" s="7">
        <v>4.7082442711E10</v>
      </c>
      <c r="E5" s="7">
        <v>7.33E11</v>
      </c>
      <c r="F5" s="7">
        <v>2.88E11</v>
      </c>
      <c r="G5" s="7">
        <v>1.7807109930999E13</v>
      </c>
      <c r="J5" s="1" t="s">
        <v>307</v>
      </c>
      <c r="K5" s="1" t="s">
        <v>6</v>
      </c>
      <c r="L5" s="7">
        <v>4.393197928770176E7</v>
      </c>
      <c r="M5" s="7">
        <v>1604193.589</v>
      </c>
      <c r="N5" s="7">
        <v>1.032715395E8</v>
      </c>
      <c r="O5" s="7">
        <v>4.721093461E7</v>
      </c>
      <c r="P5" s="7">
        <v>2.5041228193990006E9</v>
      </c>
    </row>
    <row r="6">
      <c r="A6" s="1" t="s">
        <v>507</v>
      </c>
      <c r="B6" s="1" t="s">
        <v>6</v>
      </c>
      <c r="C6" s="7">
        <v>2.929512372881356E11</v>
      </c>
      <c r="D6" s="7">
        <v>4.538E10</v>
      </c>
      <c r="E6" s="7">
        <v>7.11E11</v>
      </c>
      <c r="F6" s="7">
        <v>2.79E11</v>
      </c>
      <c r="G6" s="7">
        <v>1.7284123E13</v>
      </c>
      <c r="J6" s="1" t="s">
        <v>36</v>
      </c>
      <c r="K6" s="1" t="s">
        <v>6</v>
      </c>
      <c r="L6" s="7">
        <v>3.3245873961339626E7</v>
      </c>
      <c r="M6" s="7">
        <v>1012000.0</v>
      </c>
      <c r="N6" s="7">
        <v>6.646284308E7</v>
      </c>
      <c r="O6" s="7">
        <v>3.666555556E7</v>
      </c>
      <c r="P6" s="7">
        <v>1.7620313199510002E9</v>
      </c>
    </row>
    <row r="7">
      <c r="A7" s="1" t="s">
        <v>151</v>
      </c>
      <c r="B7" s="1" t="s">
        <v>18</v>
      </c>
      <c r="C7" s="7">
        <v>1.4986782411330508E11</v>
      </c>
      <c r="D7" s="7">
        <v>1.8900106694E10</v>
      </c>
      <c r="E7" s="7">
        <v>3.17E11</v>
      </c>
      <c r="F7" s="7">
        <v>1.62E11</v>
      </c>
      <c r="G7" s="7">
        <v>8.842201622685E12</v>
      </c>
      <c r="J7" s="1" t="s">
        <v>469</v>
      </c>
      <c r="K7" s="1" t="s">
        <v>6</v>
      </c>
      <c r="L7" s="7">
        <v>3.1706124514914285E7</v>
      </c>
      <c r="M7" s="7">
        <v>326999.9185</v>
      </c>
      <c r="N7" s="7">
        <v>1.043789946E8</v>
      </c>
      <c r="O7" s="7">
        <v>2.476334722E7</v>
      </c>
      <c r="P7" s="7">
        <v>1.5536001012308E9</v>
      </c>
    </row>
    <row r="8">
      <c r="A8" s="1" t="s">
        <v>141</v>
      </c>
      <c r="B8" s="1" t="s">
        <v>128</v>
      </c>
      <c r="C8" s="7">
        <v>1.0338255111854237E11</v>
      </c>
      <c r="D8" s="7">
        <v>9.33348869E9</v>
      </c>
      <c r="E8" s="7">
        <v>2.21E11</v>
      </c>
      <c r="F8" s="7">
        <v>1.14E11</v>
      </c>
      <c r="G8" s="7">
        <v>6.099570515994E12</v>
      </c>
      <c r="J8" s="1" t="s">
        <v>157</v>
      </c>
      <c r="K8" s="1" t="s">
        <v>6</v>
      </c>
      <c r="L8" s="7">
        <v>2.8971935233628575E7</v>
      </c>
      <c r="M8" s="7">
        <v>413396.8127</v>
      </c>
      <c r="N8" s="7">
        <v>7.55769183E7</v>
      </c>
      <c r="O8" s="7">
        <v>3.091430427E7</v>
      </c>
      <c r="P8" s="7">
        <v>1.4196248264478002E9</v>
      </c>
    </row>
    <row r="9">
      <c r="A9" s="1" t="s">
        <v>129</v>
      </c>
      <c r="B9" s="1" t="s">
        <v>128</v>
      </c>
      <c r="C9" s="7">
        <v>8.89964091491695E10</v>
      </c>
      <c r="D9" s="7">
        <v>2.557648223E9</v>
      </c>
      <c r="E9" s="7">
        <v>2.55E11</v>
      </c>
      <c r="F9" s="7">
        <v>7.3126805211E10</v>
      </c>
      <c r="G9" s="7">
        <v>5.250788139801E12</v>
      </c>
      <c r="J9" s="1" t="s">
        <v>341</v>
      </c>
      <c r="K9" s="1" t="s">
        <v>6</v>
      </c>
      <c r="L9" s="7">
        <v>2.4499556464500003E7</v>
      </c>
      <c r="M9" s="7">
        <v>1771001.771</v>
      </c>
      <c r="N9" s="7">
        <v>6.292552009E7</v>
      </c>
      <c r="O9" s="7">
        <v>2.209152127E7</v>
      </c>
      <c r="P9" s="7">
        <v>1.3229760490830002E9</v>
      </c>
    </row>
    <row r="10">
      <c r="A10" s="1" t="s">
        <v>311</v>
      </c>
      <c r="B10" s="1" t="s">
        <v>27</v>
      </c>
      <c r="C10" s="7">
        <v>5.769237462354386E10</v>
      </c>
      <c r="D10" s="7">
        <v>1.125192644E9</v>
      </c>
      <c r="E10" s="7">
        <v>1.83E11</v>
      </c>
      <c r="F10" s="7">
        <v>5.0639365262E10</v>
      </c>
      <c r="G10" s="7">
        <v>3.288465353542E12</v>
      </c>
      <c r="J10" s="1" t="s">
        <v>425</v>
      </c>
      <c r="K10" s="1" t="s">
        <v>6</v>
      </c>
      <c r="L10" s="7">
        <v>1.6542734571107136E7</v>
      </c>
      <c r="M10" s="7">
        <v>1930599.228</v>
      </c>
      <c r="N10" s="7">
        <v>4.881063079E7</v>
      </c>
      <c r="O10" s="7">
        <v>1.426159848E7</v>
      </c>
      <c r="P10" s="7">
        <v>9.263931359819996E8</v>
      </c>
    </row>
    <row r="11">
      <c r="A11" s="1" t="s">
        <v>16</v>
      </c>
      <c r="B11" s="1" t="s">
        <v>18</v>
      </c>
      <c r="C11" s="7">
        <v>4.320137136257193E10</v>
      </c>
      <c r="D11" s="7">
        <v>8.332295241E8</v>
      </c>
      <c r="E11" s="7">
        <v>1.55E11</v>
      </c>
      <c r="F11" s="7">
        <v>3.4463402591E10</v>
      </c>
      <c r="G11" s="7">
        <v>2.4624781676666E12</v>
      </c>
      <c r="J11" s="1" t="s">
        <v>339</v>
      </c>
      <c r="K11" s="1" t="s">
        <v>6</v>
      </c>
      <c r="L11" s="7">
        <v>8923552.56747059</v>
      </c>
      <c r="M11" s="7">
        <v>270900.2709</v>
      </c>
      <c r="N11" s="7">
        <v>2.382306818E7</v>
      </c>
      <c r="O11" s="7">
        <v>9183570.491</v>
      </c>
      <c r="P11" s="7">
        <v>4.551011809410001E8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Hadisa Syed</dc:creator>
</cp:coreProperties>
</file>