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ystem Test" sheetId="1" r:id="rId4"/>
  </sheets>
  <definedNames/>
  <calcPr/>
</workbook>
</file>

<file path=xl/sharedStrings.xml><?xml version="1.0" encoding="utf-8"?>
<sst xmlns="http://schemas.openxmlformats.org/spreadsheetml/2006/main" count="93" uniqueCount="82">
  <si>
    <t>System Test</t>
  </si>
  <si>
    <t>Module Code</t>
  </si>
  <si>
    <t>Login, Forgot Password, Dashboard, Add &amp; Edit Customer, Add &amp; Edit Product, Add &amp; Edit &amp; View Order</t>
  </si>
  <si>
    <t>Tester</t>
  </si>
  <si>
    <t>All members in Group 1</t>
  </si>
  <si>
    <t>Percent Complete</t>
  </si>
  <si>
    <t>Passed</t>
  </si>
  <si>
    <t>Failed</t>
  </si>
  <si>
    <t>Untested</t>
  </si>
  <si>
    <t>N/A</t>
  </si>
  <si>
    <t>Totall Test Cases</t>
  </si>
  <si>
    <t>ID</t>
  </si>
  <si>
    <t>Test Case Description</t>
  </si>
  <si>
    <t>Pre -Condition (Data/Environment)</t>
  </si>
  <si>
    <t>Test Case Procedure/Steps</t>
  </si>
  <si>
    <t>Expected Output</t>
  </si>
  <si>
    <t>Bug#</t>
  </si>
  <si>
    <t>Status</t>
  </si>
  <si>
    <t>Test date</t>
  </si>
  <si>
    <t>Note</t>
  </si>
  <si>
    <t>Login Successfully</t>
  </si>
  <si>
    <t>ENVIRONMENT:</t>
  </si>
  <si>
    <t>- Enter Code &amp; Password
- Click "Đăng nhập" button</t>
  </si>
  <si>
    <t xml:space="preserve">
- Redirect to Dashboard</t>
  </si>
  <si>
    <t>Pass</t>
  </si>
  <si>
    <t>Normal flow</t>
  </si>
  <si>
    <t>- Access SaleDock website</t>
  </si>
  <si>
    <t>DATA (all data are valid):</t>
  </si>
  <si>
    <t>- Code: QE170097</t>
  </si>
  <si>
    <t>- Password: 12345</t>
  </si>
  <si>
    <t>Forgot Password Successfully</t>
  </si>
  <si>
    <t xml:space="preserve">
- Click "Quên mật khẩu" button
- Enter Email
- Click "Quên mật khẩu" button
- Enter OTP get from Mail
- Click "Xác nhận" button
- Enter New Password &amp; Re-enter Password
- Click "Xác nhận" button</t>
  </si>
  <si>
    <t>- Redirect user to "Quên mật khẩu" page
- Send email to user, Redirect to Input OTP page and Display success message
- Redirect to input New Password page
- Redirect to Login page &amp; Display "Thay đổi mật khẩu thành công"</t>
  </si>
  <si>
    <t>- Email: chuongdqqe170097@fpt.edu.vn</t>
  </si>
  <si>
    <t>- OTP: 123456</t>
  </si>
  <si>
    <t>- New Password: 123456</t>
  </si>
  <si>
    <t>- Re-enter Password: 123456</t>
  </si>
  <si>
    <t xml:space="preserve">Load Chart in DashBoard Successfully </t>
  </si>
  <si>
    <t>- View Chart after login</t>
  </si>
  <si>
    <t>- Display all Chart when have data</t>
  </si>
  <si>
    <t>- Login SaleDock successful</t>
  </si>
  <si>
    <t>- N/A</t>
  </si>
  <si>
    <t>Add Customer Successfully</t>
  </si>
  <si>
    <t>- Enter all data input
- Click "Lưu lại" button</t>
  </si>
  <si>
    <t xml:space="preserve">
- Redirect to List Customer page &amp; Display new Customer on List Customer</t>
  </si>
  <si>
    <t>- name: Công ty TNHH D</t>
  </si>
  <si>
    <t>- address: Quy Nhon, Binh Dinh</t>
  </si>
  <si>
    <t>- email: kh0004@gmail.com</t>
  </si>
  <si>
    <t>Edit Customer Successfully</t>
  </si>
  <si>
    <t>- Change name, address
- Click "Cập nhật" button</t>
  </si>
  <si>
    <t xml:space="preserve">
- Redirect to Customer Detail page &amp; Display information updated</t>
  </si>
  <si>
    <t>- name: Công ty TNHH E</t>
  </si>
  <si>
    <t>- address: An Nhon, Binh Dinh</t>
  </si>
  <si>
    <t>Add Product Successfully</t>
  </si>
  <si>
    <t>- Enter all data input
- Click "Thêm sản phẩm" button</t>
  </si>
  <si>
    <t xml:space="preserve">
- Redirect to List Product page &amp; Display new Product on List Product</t>
  </si>
  <si>
    <t>- name: Cháo dinh dưỡng</t>
  </si>
  <si>
    <t>- category: Thực phẩm đóng gói</t>
  </si>
  <si>
    <t>- price: 20000</t>
  </si>
  <si>
    <t>- image: chao-dinh-duong.jpg</t>
  </si>
  <si>
    <t>- note: rất ngon</t>
  </si>
  <si>
    <t>Edit Product Successfully</t>
  </si>
  <si>
    <t>- Change name, price, image, note
- Click "Cập nhật sản phẩm" button</t>
  </si>
  <si>
    <t xml:space="preserve">
- Redirect to Product Detail page &amp; Display information updated</t>
  </si>
  <si>
    <t xml:space="preserve">- name: Cháo rau củ </t>
  </si>
  <si>
    <t>- price: 23000</t>
  </si>
  <si>
    <t>- image: chao-rau-cu.jpg</t>
  </si>
  <si>
    <t>- note; ngon tuyệt</t>
  </si>
  <si>
    <t>View Order Detail Successfully</t>
  </si>
  <si>
    <t>- Click View order detail button in "Danh sách đơn hàng" page</t>
  </si>
  <si>
    <t xml:space="preserve">
- Redirect to View order detai and Display all information of Order when have data</t>
  </si>
  <si>
    <t>Add Order Successfully</t>
  </si>
  <si>
    <t>- Enter customer name, note
- Click "Thêm sản phẩm vào đơn hàng" button
- Enter product name, quantity
- Click "Thêm vào đơn hàng" button
- Click "Lưu lại" button</t>
  </si>
  <si>
    <t xml:space="preserve">
- Redirect to Add product into order page
- Redirect to Add Order page and DIsplay add product success message
- Redirect to List Order page, Display new Order on List Order and Display add order success message</t>
  </si>
  <si>
    <t>- customer name: Công ty TNHH E</t>
  </si>
  <si>
    <t>- product name: Cháo rau củ</t>
  </si>
  <si>
    <t>- quantity: 20</t>
  </si>
  <si>
    <t>- note: giao hàng tại công ty</t>
  </si>
  <si>
    <t>Edit Order Successfully</t>
  </si>
  <si>
    <t>- Change status of Order in Order status field
- Click "Cập nhật" button</t>
  </si>
  <si>
    <t xml:space="preserve">
- Redirect to Order Detail page &amp; Display information updated</t>
  </si>
  <si>
    <t>- status: Đang giao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</si>
</sst>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sz val="24.0"/>
      <color rgb="FF4A86E8"/>
      <name val="Arial"/>
      <scheme val="minor"/>
    </font>
    <font/>
    <font>
      <b/>
      <color theme="1"/>
      <name val="Arial"/>
      <scheme val="minor"/>
    </font>
    <font>
      <b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27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0" fontId="2" numFmtId="0" xfId="0" applyAlignment="1" applyBorder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2" fontId="4" numFmtId="0" xfId="0" applyAlignment="1" applyBorder="1" applyFill="1" applyFont="1">
      <alignment readingOrder="0" vertical="center"/>
    </xf>
    <xf borderId="10" fillId="0" fontId="1" numFmtId="0" xfId="0" applyAlignment="1" applyBorder="1" applyFont="1">
      <alignment readingOrder="0" vertical="center"/>
    </xf>
    <xf borderId="11" fillId="0" fontId="3" numFmtId="0" xfId="0" applyBorder="1" applyFont="1"/>
    <xf borderId="12" fillId="0" fontId="3" numFmtId="0" xfId="0" applyBorder="1" applyFont="1"/>
    <xf borderId="13" fillId="2" fontId="4" numFmtId="0" xfId="0" applyAlignment="1" applyBorder="1" applyFont="1">
      <alignment readingOrder="0" vertical="center"/>
    </xf>
    <xf borderId="14" fillId="2" fontId="4" numFmtId="0" xfId="0" applyAlignment="1" applyBorder="1" applyFont="1">
      <alignment readingOrder="0" vertical="center"/>
    </xf>
    <xf borderId="15" fillId="2" fontId="4" numFmtId="0" xfId="0" applyAlignment="1" applyBorder="1" applyFont="1">
      <alignment horizontal="center" readingOrder="0" vertical="center"/>
    </xf>
    <xf borderId="16" fillId="0" fontId="3" numFmtId="0" xfId="0" applyBorder="1" applyFont="1"/>
    <xf borderId="17" fillId="2" fontId="4" numFmtId="0" xfId="0" applyAlignment="1" applyBorder="1" applyFont="1">
      <alignment horizontal="center" readingOrder="0" vertical="center"/>
    </xf>
    <xf borderId="18" fillId="2" fontId="4" numFmtId="0" xfId="0" applyAlignment="1" applyBorder="1" applyFont="1">
      <alignment horizontal="center" readingOrder="0" vertical="center"/>
    </xf>
    <xf borderId="19" fillId="0" fontId="4" numFmtId="0" xfId="0" applyAlignment="1" applyBorder="1" applyFont="1">
      <alignment horizontal="center" readingOrder="0" vertical="center"/>
    </xf>
    <xf borderId="20" fillId="0" fontId="3" numFmtId="0" xfId="0" applyBorder="1" applyFont="1"/>
    <xf borderId="21" fillId="0" fontId="4" numFmtId="0" xfId="0" applyAlignment="1" applyBorder="1" applyFont="1">
      <alignment horizontal="center" readingOrder="0" vertical="center"/>
    </xf>
    <xf borderId="22" fillId="0" fontId="4" numFmtId="0" xfId="0" applyAlignment="1" applyBorder="1" applyFont="1">
      <alignment horizontal="center" readingOrder="0" vertical="center"/>
    </xf>
    <xf borderId="0" fillId="2" fontId="5" numFmtId="0" xfId="0" applyAlignment="1" applyFont="1">
      <alignment horizontal="center" shrinkToFit="0" vertical="center" wrapText="1"/>
    </xf>
    <xf borderId="23" fillId="0" fontId="6" numFmtId="0" xfId="0" applyAlignment="1" applyBorder="1" applyFont="1">
      <alignment horizontal="center" shrinkToFit="0" vertical="center" wrapText="1"/>
    </xf>
    <xf borderId="23" fillId="0" fontId="6" numFmtId="0" xfId="0" applyAlignment="1" applyBorder="1" applyFont="1">
      <alignment horizontal="center" readingOrder="0" shrinkToFit="0" vertical="center" wrapText="1"/>
    </xf>
    <xf borderId="24" fillId="3" fontId="5" numFmtId="0" xfId="0" applyAlignment="1" applyBorder="1" applyFill="1" applyFont="1">
      <alignment readingOrder="0" shrinkToFit="0" vertical="center" wrapText="1"/>
    </xf>
    <xf borderId="23" fillId="0" fontId="6" numFmtId="0" xfId="0" applyAlignment="1" applyBorder="1" applyFont="1">
      <alignment readingOrder="0" shrinkToFit="0" vertical="center" wrapText="1"/>
    </xf>
    <xf borderId="23" fillId="0" fontId="6" numFmtId="0" xfId="0" applyAlignment="1" applyBorder="1" applyFont="1">
      <alignment vertical="center"/>
    </xf>
    <xf borderId="23" fillId="0" fontId="6" numFmtId="164" xfId="0" applyAlignment="1" applyBorder="1" applyFont="1" applyNumberFormat="1">
      <alignment horizontal="center" readingOrder="0" shrinkToFit="0" vertical="center" wrapText="1"/>
    </xf>
    <xf borderId="23" fillId="0" fontId="5" numFmtId="0" xfId="0" applyAlignment="1" applyBorder="1" applyFont="1">
      <alignment horizontal="center" shrinkToFit="0" vertical="center" wrapText="1"/>
    </xf>
    <xf borderId="25" fillId="0" fontId="3" numFmtId="0" xfId="0" applyBorder="1" applyFont="1"/>
    <xf borderId="24" fillId="3" fontId="6" numFmtId="0" xfId="0" applyAlignment="1" applyBorder="1" applyFont="1">
      <alignment readingOrder="0" shrinkToFit="0" vertical="center" wrapText="1"/>
    </xf>
    <xf borderId="24" fillId="3" fontId="6" numFmtId="0" xfId="0" applyAlignment="1" applyBorder="1" applyFont="1">
      <alignment shrinkToFit="0" vertical="center" wrapText="1"/>
    </xf>
    <xf borderId="24" fillId="0" fontId="5" numFmtId="0" xfId="0" applyAlignment="1" applyBorder="1" applyFont="1">
      <alignment readingOrder="0" shrinkToFit="0" vertical="center" wrapText="1"/>
    </xf>
    <xf borderId="24" fillId="0" fontId="6" numFmtId="0" xfId="0" applyAlignment="1" applyBorder="1" applyFont="1">
      <alignment readingOrder="0" shrinkToFit="0" vertical="center" wrapText="1"/>
    </xf>
    <xf borderId="26" fillId="0" fontId="3" numFmtId="0" xfId="0" applyBorder="1" applyFont="1"/>
    <xf borderId="0" fillId="0" fontId="6" numFmtId="0" xfId="0" applyAlignment="1" applyFont="1">
      <alignment vertical="center"/>
    </xf>
    <xf borderId="24" fillId="0" fontId="5" numFmtId="0" xfId="0" applyAlignment="1" applyBorder="1" applyFont="1">
      <alignment shrinkToFit="0" vertical="center" wrapText="1"/>
    </xf>
    <xf borderId="24" fillId="0" fontId="6" numFmtId="0" xfId="0" applyAlignment="1" applyBorder="1" applyFont="1">
      <alignment shrinkToFit="0" vertical="center" wrapText="1"/>
    </xf>
    <xf borderId="2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0"/>
    <col customWidth="1" min="2" max="3" width="22.0"/>
    <col customWidth="1" min="4" max="4" width="35.5"/>
    <col customWidth="1" min="5" max="5" width="24.13"/>
    <col customWidth="1" min="6" max="6" width="31.5"/>
    <col customWidth="1" min="7" max="10" width="22.0"/>
    <col customWidth="1" min="11" max="11" width="3.38"/>
    <col hidden="1" min="12" max="27" width="12.63"/>
  </cols>
  <sheetData>
    <row r="1">
      <c r="A1" s="1"/>
      <c r="B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B2" s="2" t="s">
        <v>0</v>
      </c>
      <c r="C2" s="3"/>
      <c r="D2" s="3"/>
      <c r="E2" s="3"/>
      <c r="F2" s="3"/>
      <c r="G2" s="3"/>
      <c r="H2" s="3"/>
      <c r="I2" s="3"/>
      <c r="J2" s="4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B3" s="5"/>
      <c r="J3" s="6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B4" s="7"/>
      <c r="C4" s="8"/>
      <c r="D4" s="8"/>
      <c r="E4" s="8"/>
      <c r="F4" s="8"/>
      <c r="G4" s="8"/>
      <c r="H4" s="8"/>
      <c r="I4" s="8"/>
      <c r="J4" s="9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B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B6" s="10" t="s">
        <v>1</v>
      </c>
      <c r="C6" s="11" t="s">
        <v>2</v>
      </c>
      <c r="D6" s="12"/>
      <c r="E6" s="13"/>
      <c r="F6" s="14" t="s">
        <v>3</v>
      </c>
      <c r="G6" s="11" t="s">
        <v>4</v>
      </c>
      <c r="H6" s="12"/>
      <c r="I6" s="13"/>
      <c r="J6" s="15" t="s">
        <v>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B7" s="16" t="s">
        <v>6</v>
      </c>
      <c r="C7" s="17"/>
      <c r="D7" s="18" t="s">
        <v>7</v>
      </c>
      <c r="E7" s="17"/>
      <c r="F7" s="18" t="s">
        <v>8</v>
      </c>
      <c r="G7" s="17"/>
      <c r="H7" s="18" t="s">
        <v>9</v>
      </c>
      <c r="I7" s="17"/>
      <c r="J7" s="19" t="s">
        <v>10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B8" s="20">
        <f>COUNTIF(H10:H895,"Pass")</f>
        <v>10</v>
      </c>
      <c r="C8" s="21"/>
      <c r="D8" s="22">
        <f>COUNTIF(H10:H895,"Fail")</f>
        <v>0</v>
      </c>
      <c r="E8" s="21"/>
      <c r="F8" s="22">
        <f>COUNTIF(H10:H895,"Untest")</f>
        <v>0</v>
      </c>
      <c r="G8" s="21"/>
      <c r="H8" s="22">
        <f>COUNTIF(H10:H895,"N/A")</f>
        <v>0</v>
      </c>
      <c r="I8" s="21"/>
      <c r="J8" s="23">
        <f>SUM(B8,D8,F8,H8)</f>
        <v>10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B9" s="24" t="s">
        <v>11</v>
      </c>
      <c r="C9" s="24" t="s">
        <v>12</v>
      </c>
      <c r="D9" s="24" t="s">
        <v>13</v>
      </c>
      <c r="E9" s="24" t="s">
        <v>14</v>
      </c>
      <c r="F9" s="24" t="s">
        <v>15</v>
      </c>
      <c r="G9" s="24" t="s">
        <v>16</v>
      </c>
      <c r="H9" s="24" t="s">
        <v>17</v>
      </c>
      <c r="I9" s="24" t="s">
        <v>18</v>
      </c>
      <c r="J9" s="24" t="s">
        <v>19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B10" s="25">
        <v>1.0</v>
      </c>
      <c r="C10" s="26" t="s">
        <v>20</v>
      </c>
      <c r="D10" s="27" t="s">
        <v>21</v>
      </c>
      <c r="E10" s="28" t="s">
        <v>22</v>
      </c>
      <c r="F10" s="28" t="s">
        <v>23</v>
      </c>
      <c r="G10" s="29"/>
      <c r="H10" s="28" t="s">
        <v>24</v>
      </c>
      <c r="I10" s="30">
        <v>45316.0</v>
      </c>
      <c r="J10" s="31" t="s">
        <v>25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B11" s="32"/>
      <c r="C11" s="32"/>
      <c r="D11" s="33" t="s">
        <v>26</v>
      </c>
      <c r="E11" s="32"/>
      <c r="F11" s="32"/>
      <c r="G11" s="32"/>
      <c r="H11" s="32"/>
      <c r="I11" s="32"/>
      <c r="J11" s="3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B12" s="32"/>
      <c r="C12" s="32"/>
      <c r="D12" s="34"/>
      <c r="E12" s="32"/>
      <c r="F12" s="32"/>
      <c r="G12" s="32"/>
      <c r="H12" s="32"/>
      <c r="I12" s="32"/>
      <c r="J12" s="3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B13" s="32"/>
      <c r="C13" s="32"/>
      <c r="D13" s="35" t="s">
        <v>27</v>
      </c>
      <c r="E13" s="32"/>
      <c r="F13" s="32"/>
      <c r="G13" s="32"/>
      <c r="H13" s="32"/>
      <c r="I13" s="32"/>
      <c r="J13" s="3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B14" s="32"/>
      <c r="C14" s="32"/>
      <c r="D14" s="36" t="s">
        <v>28</v>
      </c>
      <c r="E14" s="32"/>
      <c r="F14" s="32"/>
      <c r="G14" s="32"/>
      <c r="H14" s="32"/>
      <c r="I14" s="32"/>
      <c r="J14" s="3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B15" s="32"/>
      <c r="C15" s="32"/>
      <c r="D15" s="33" t="s">
        <v>29</v>
      </c>
      <c r="E15" s="32"/>
      <c r="F15" s="32"/>
      <c r="G15" s="32"/>
      <c r="H15" s="32"/>
      <c r="I15" s="32"/>
      <c r="J15" s="3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B16" s="37"/>
      <c r="C16" s="37"/>
      <c r="D16" s="34"/>
      <c r="E16" s="37"/>
      <c r="F16" s="37"/>
      <c r="G16" s="37"/>
      <c r="H16" s="37"/>
      <c r="I16" s="37"/>
      <c r="J16" s="37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B17" s="38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B18" s="26">
        <v>2.0</v>
      </c>
      <c r="C18" s="26" t="s">
        <v>30</v>
      </c>
      <c r="D18" s="39" t="str">
        <f t="shared" ref="D18:D19" si="1">D10</f>
        <v>ENVIRONMENT:</v>
      </c>
      <c r="E18" s="28" t="s">
        <v>31</v>
      </c>
      <c r="F18" s="28" t="s">
        <v>32</v>
      </c>
      <c r="G18" s="29"/>
      <c r="H18" s="28" t="s">
        <v>24</v>
      </c>
      <c r="I18" s="30">
        <v>45327.0</v>
      </c>
      <c r="J18" s="31" t="str">
        <f>J10</f>
        <v>Normal flow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B19" s="32"/>
      <c r="C19" s="32"/>
      <c r="D19" s="40" t="str">
        <f t="shared" si="1"/>
        <v>- Access SaleDock website</v>
      </c>
      <c r="E19" s="32"/>
      <c r="F19" s="32"/>
      <c r="G19" s="32"/>
      <c r="H19" s="32"/>
      <c r="I19" s="32"/>
      <c r="J19" s="3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B20" s="32"/>
      <c r="C20" s="32"/>
      <c r="D20" s="41"/>
      <c r="E20" s="32"/>
      <c r="F20" s="32"/>
      <c r="G20" s="32"/>
      <c r="H20" s="32"/>
      <c r="I20" s="32"/>
      <c r="J20" s="3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B21" s="32"/>
      <c r="C21" s="32"/>
      <c r="D21" s="39" t="str">
        <f>D13</f>
        <v>DATA (all data are valid):</v>
      </c>
      <c r="E21" s="32"/>
      <c r="F21" s="32"/>
      <c r="G21" s="32"/>
      <c r="H21" s="32"/>
      <c r="I21" s="32"/>
      <c r="J21" s="3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B22" s="32"/>
      <c r="C22" s="32"/>
      <c r="D22" s="36" t="s">
        <v>33</v>
      </c>
      <c r="E22" s="32"/>
      <c r="F22" s="32"/>
      <c r="G22" s="32"/>
      <c r="H22" s="32"/>
      <c r="I22" s="32"/>
      <c r="J22" s="3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B23" s="32"/>
      <c r="C23" s="32"/>
      <c r="D23" s="36" t="s">
        <v>34</v>
      </c>
      <c r="E23" s="32"/>
      <c r="F23" s="32"/>
      <c r="G23" s="32"/>
      <c r="H23" s="32"/>
      <c r="I23" s="32"/>
      <c r="J23" s="3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B24" s="32"/>
      <c r="C24" s="32"/>
      <c r="D24" s="36" t="s">
        <v>35</v>
      </c>
      <c r="E24" s="32"/>
      <c r="F24" s="32"/>
      <c r="G24" s="32"/>
      <c r="H24" s="32"/>
      <c r="I24" s="32"/>
      <c r="J24" s="3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B25" s="32"/>
      <c r="C25" s="32"/>
      <c r="D25" s="36" t="s">
        <v>36</v>
      </c>
      <c r="E25" s="32"/>
      <c r="F25" s="32"/>
      <c r="G25" s="32"/>
      <c r="H25" s="32"/>
      <c r="I25" s="32"/>
      <c r="J25" s="3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B26" s="32"/>
      <c r="C26" s="32"/>
      <c r="D26" s="40"/>
      <c r="E26" s="32"/>
      <c r="F26" s="32"/>
      <c r="G26" s="32"/>
      <c r="H26" s="32"/>
      <c r="I26" s="32"/>
      <c r="J26" s="3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B27" s="32"/>
      <c r="C27" s="32"/>
      <c r="D27" s="40"/>
      <c r="E27" s="32"/>
      <c r="F27" s="32"/>
      <c r="G27" s="32"/>
      <c r="H27" s="32"/>
      <c r="I27" s="32"/>
      <c r="J27" s="3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65.25" customHeight="1">
      <c r="B28" s="37"/>
      <c r="C28" s="37"/>
      <c r="D28" s="40" t="str">
        <f>D16</f>
        <v/>
      </c>
      <c r="E28" s="37"/>
      <c r="F28" s="37"/>
      <c r="G28" s="37"/>
      <c r="H28" s="37"/>
      <c r="I28" s="37"/>
      <c r="J28" s="37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B29" s="38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B30" s="26">
        <v>3.0</v>
      </c>
      <c r="C30" s="26" t="s">
        <v>37</v>
      </c>
      <c r="D30" s="39" t="str">
        <f>D10</f>
        <v>ENVIRONMENT:</v>
      </c>
      <c r="E30" s="28" t="s">
        <v>38</v>
      </c>
      <c r="F30" s="28" t="s">
        <v>39</v>
      </c>
      <c r="G30" s="29"/>
      <c r="H30" s="28" t="s">
        <v>24</v>
      </c>
      <c r="I30" s="30">
        <v>45334.0</v>
      </c>
      <c r="J30" s="31" t="str">
        <f>J10</f>
        <v>Normal flow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B31" s="32"/>
      <c r="C31" s="32"/>
      <c r="D31" s="36" t="s">
        <v>26</v>
      </c>
      <c r="E31" s="32"/>
      <c r="F31" s="32"/>
      <c r="G31" s="32"/>
      <c r="H31" s="32"/>
      <c r="I31" s="32"/>
      <c r="J31" s="3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B32" s="32"/>
      <c r="C32" s="32"/>
      <c r="D32" s="36" t="s">
        <v>40</v>
      </c>
      <c r="E32" s="32"/>
      <c r="F32" s="32"/>
      <c r="G32" s="32"/>
      <c r="H32" s="32"/>
      <c r="I32" s="32"/>
      <c r="J32" s="3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B33" s="32"/>
      <c r="C33" s="32"/>
      <c r="D33" s="39"/>
      <c r="E33" s="32"/>
      <c r="F33" s="32"/>
      <c r="G33" s="32"/>
      <c r="H33" s="32"/>
      <c r="I33" s="32"/>
      <c r="J33" s="3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B34" s="32"/>
      <c r="C34" s="32"/>
      <c r="D34" s="39" t="str">
        <f>D21</f>
        <v>DATA (all data are valid):</v>
      </c>
      <c r="E34" s="32"/>
      <c r="F34" s="32"/>
      <c r="G34" s="32"/>
      <c r="H34" s="32"/>
      <c r="I34" s="32"/>
      <c r="J34" s="3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B35" s="32"/>
      <c r="C35" s="32"/>
      <c r="D35" s="36" t="s">
        <v>41</v>
      </c>
      <c r="E35" s="32"/>
      <c r="F35" s="32"/>
      <c r="G35" s="32"/>
      <c r="H35" s="32"/>
      <c r="I35" s="32"/>
      <c r="J35" s="3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B36" s="37"/>
      <c r="C36" s="37"/>
      <c r="D36" s="40"/>
      <c r="E36" s="37"/>
      <c r="F36" s="37"/>
      <c r="G36" s="37"/>
      <c r="H36" s="37"/>
      <c r="I36" s="37"/>
      <c r="J36" s="37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B37" s="38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B38" s="26">
        <v>4.0</v>
      </c>
      <c r="C38" s="26" t="s">
        <v>42</v>
      </c>
      <c r="D38" s="39" t="str">
        <f>D10</f>
        <v>ENVIRONMENT:</v>
      </c>
      <c r="E38" s="28" t="s">
        <v>43</v>
      </c>
      <c r="F38" s="28" t="s">
        <v>44</v>
      </c>
      <c r="G38" s="29"/>
      <c r="H38" s="28" t="s">
        <v>24</v>
      </c>
      <c r="I38" s="30">
        <v>45340.0</v>
      </c>
      <c r="J38" s="31" t="str">
        <f>J10</f>
        <v>Normal flow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B39" s="32"/>
      <c r="C39" s="32"/>
      <c r="D39" s="40" t="str">
        <f t="shared" ref="D39:D40" si="2">D31</f>
        <v>- Access SaleDock website</v>
      </c>
      <c r="E39" s="32"/>
      <c r="F39" s="32"/>
      <c r="G39" s="32"/>
      <c r="H39" s="32"/>
      <c r="I39" s="32"/>
      <c r="J39" s="3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B40" s="32"/>
      <c r="C40" s="32"/>
      <c r="D40" s="40" t="str">
        <f t="shared" si="2"/>
        <v>- Login SaleDock successful</v>
      </c>
      <c r="E40" s="32"/>
      <c r="F40" s="32"/>
      <c r="G40" s="32"/>
      <c r="H40" s="32"/>
      <c r="I40" s="32"/>
      <c r="J40" s="3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B41" s="32"/>
      <c r="C41" s="32"/>
      <c r="D41" s="41"/>
      <c r="E41" s="32"/>
      <c r="F41" s="32"/>
      <c r="G41" s="32"/>
      <c r="H41" s="32"/>
      <c r="I41" s="32"/>
      <c r="J41" s="3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B42" s="32"/>
      <c r="C42" s="32"/>
      <c r="D42" s="39" t="str">
        <f>D34</f>
        <v>DATA (all data are valid):</v>
      </c>
      <c r="E42" s="32"/>
      <c r="F42" s="32"/>
      <c r="G42" s="32"/>
      <c r="H42" s="32"/>
      <c r="I42" s="32"/>
      <c r="J42" s="3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B43" s="32"/>
      <c r="C43" s="32"/>
      <c r="D43" s="36" t="s">
        <v>45</v>
      </c>
      <c r="E43" s="32"/>
      <c r="F43" s="32"/>
      <c r="G43" s="32"/>
      <c r="H43" s="32"/>
      <c r="I43" s="32"/>
      <c r="J43" s="3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B44" s="32"/>
      <c r="C44" s="32"/>
      <c r="D44" s="36" t="s">
        <v>46</v>
      </c>
      <c r="E44" s="32"/>
      <c r="F44" s="32"/>
      <c r="G44" s="32"/>
      <c r="H44" s="32"/>
      <c r="I44" s="32"/>
      <c r="J44" s="3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B45" s="32"/>
      <c r="C45" s="32"/>
      <c r="D45" s="36" t="s">
        <v>47</v>
      </c>
      <c r="E45" s="32"/>
      <c r="F45" s="32"/>
      <c r="G45" s="32"/>
      <c r="H45" s="32"/>
      <c r="I45" s="32"/>
      <c r="J45" s="3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B46" s="37"/>
      <c r="C46" s="37"/>
      <c r="D46" s="36"/>
      <c r="E46" s="37"/>
      <c r="F46" s="37"/>
      <c r="G46" s="37"/>
      <c r="H46" s="37"/>
      <c r="I46" s="37"/>
      <c r="J46" s="37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B47" s="38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B48" s="26">
        <v>5.0</v>
      </c>
      <c r="C48" s="26" t="s">
        <v>48</v>
      </c>
      <c r="D48" s="39" t="str">
        <f>D10</f>
        <v>ENVIRONMENT:</v>
      </c>
      <c r="E48" s="28" t="s">
        <v>49</v>
      </c>
      <c r="F48" s="28" t="s">
        <v>50</v>
      </c>
      <c r="G48" s="29"/>
      <c r="H48" s="28" t="s">
        <v>24</v>
      </c>
      <c r="I48" s="30">
        <v>45344.0</v>
      </c>
      <c r="J48" s="31" t="str">
        <f>J10</f>
        <v>Normal flow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B49" s="32"/>
      <c r="C49" s="32"/>
      <c r="D49" s="40" t="str">
        <f t="shared" ref="D49:D50" si="3">D31</f>
        <v>- Access SaleDock website</v>
      </c>
      <c r="E49" s="32"/>
      <c r="F49" s="32"/>
      <c r="G49" s="32"/>
      <c r="H49" s="32"/>
      <c r="I49" s="32"/>
      <c r="J49" s="3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B50" s="32"/>
      <c r="C50" s="32"/>
      <c r="D50" s="40" t="str">
        <f t="shared" si="3"/>
        <v>- Login SaleDock successful</v>
      </c>
      <c r="E50" s="32"/>
      <c r="F50" s="32"/>
      <c r="G50" s="32"/>
      <c r="H50" s="32"/>
      <c r="I50" s="32"/>
      <c r="J50" s="3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B51" s="32"/>
      <c r="C51" s="32"/>
      <c r="D51" s="39"/>
      <c r="E51" s="32"/>
      <c r="F51" s="32"/>
      <c r="G51" s="32"/>
      <c r="H51" s="32"/>
      <c r="I51" s="32"/>
      <c r="J51" s="3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B52" s="32"/>
      <c r="C52" s="32"/>
      <c r="D52" s="39" t="str">
        <f>D42</f>
        <v>DATA (all data are valid):</v>
      </c>
      <c r="E52" s="32"/>
      <c r="F52" s="32"/>
      <c r="G52" s="32"/>
      <c r="H52" s="32"/>
      <c r="I52" s="32"/>
      <c r="J52" s="3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B53" s="32"/>
      <c r="C53" s="32"/>
      <c r="D53" s="36" t="s">
        <v>51</v>
      </c>
      <c r="E53" s="32"/>
      <c r="F53" s="32"/>
      <c r="G53" s="32"/>
      <c r="H53" s="32"/>
      <c r="I53" s="32"/>
      <c r="J53" s="3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B54" s="32"/>
      <c r="C54" s="32"/>
      <c r="D54" s="36" t="s">
        <v>52</v>
      </c>
      <c r="E54" s="32"/>
      <c r="F54" s="32"/>
      <c r="G54" s="32"/>
      <c r="H54" s="32"/>
      <c r="I54" s="32"/>
      <c r="J54" s="3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B55" s="37"/>
      <c r="C55" s="37"/>
      <c r="D55" s="40"/>
      <c r="E55" s="37"/>
      <c r="F55" s="37"/>
      <c r="G55" s="37"/>
      <c r="H55" s="37"/>
      <c r="I55" s="37"/>
      <c r="J55" s="37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B56" s="38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B57" s="26">
        <v>6.0</v>
      </c>
      <c r="C57" s="26" t="s">
        <v>53</v>
      </c>
      <c r="D57" s="39" t="str">
        <f>D10</f>
        <v>ENVIRONMENT:</v>
      </c>
      <c r="E57" s="28" t="s">
        <v>54</v>
      </c>
      <c r="F57" s="28" t="s">
        <v>55</v>
      </c>
      <c r="G57" s="29"/>
      <c r="H57" s="28" t="s">
        <v>24</v>
      </c>
      <c r="I57" s="30">
        <v>45348.0</v>
      </c>
      <c r="J57" s="31" t="str">
        <f>J10</f>
        <v>Normal flow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B58" s="32"/>
      <c r="C58" s="32"/>
      <c r="D58" s="40" t="str">
        <f>D31</f>
        <v>- Access SaleDock website</v>
      </c>
      <c r="E58" s="32"/>
      <c r="F58" s="32"/>
      <c r="G58" s="32"/>
      <c r="H58" s="32"/>
      <c r="I58" s="32"/>
      <c r="J58" s="3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B59" s="32"/>
      <c r="C59" s="32"/>
      <c r="D59" s="40" t="str">
        <f t="shared" ref="D59:D61" si="4">D50</f>
        <v>- Login SaleDock successful</v>
      </c>
      <c r="E59" s="32"/>
      <c r="F59" s="32"/>
      <c r="G59" s="32"/>
      <c r="H59" s="32"/>
      <c r="I59" s="32"/>
      <c r="J59" s="3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B60" s="32"/>
      <c r="C60" s="32"/>
      <c r="D60" s="39" t="str">
        <f t="shared" si="4"/>
        <v/>
      </c>
      <c r="E60" s="32"/>
      <c r="F60" s="32"/>
      <c r="G60" s="32"/>
      <c r="H60" s="32"/>
      <c r="I60" s="32"/>
      <c r="J60" s="3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B61" s="32"/>
      <c r="C61" s="32"/>
      <c r="D61" s="39" t="str">
        <f t="shared" si="4"/>
        <v>DATA (all data are valid):</v>
      </c>
      <c r="E61" s="32"/>
      <c r="F61" s="32"/>
      <c r="G61" s="32"/>
      <c r="H61" s="32"/>
      <c r="I61" s="32"/>
      <c r="J61" s="3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B62" s="32"/>
      <c r="C62" s="32"/>
      <c r="D62" s="36" t="s">
        <v>56</v>
      </c>
      <c r="E62" s="32"/>
      <c r="F62" s="32"/>
      <c r="G62" s="32"/>
      <c r="H62" s="32"/>
      <c r="I62" s="32"/>
      <c r="J62" s="3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B63" s="32"/>
      <c r="C63" s="32"/>
      <c r="D63" s="36" t="s">
        <v>57</v>
      </c>
      <c r="E63" s="32"/>
      <c r="F63" s="32"/>
      <c r="G63" s="32"/>
      <c r="H63" s="32"/>
      <c r="I63" s="32"/>
      <c r="J63" s="3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B64" s="32"/>
      <c r="C64" s="32"/>
      <c r="D64" s="36" t="s">
        <v>58</v>
      </c>
      <c r="E64" s="32"/>
      <c r="F64" s="32"/>
      <c r="G64" s="32"/>
      <c r="H64" s="32"/>
      <c r="I64" s="32"/>
      <c r="J64" s="3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B65" s="32"/>
      <c r="C65" s="32"/>
      <c r="D65" s="36" t="s">
        <v>59</v>
      </c>
      <c r="E65" s="32"/>
      <c r="F65" s="32"/>
      <c r="G65" s="32"/>
      <c r="H65" s="32"/>
      <c r="I65" s="32"/>
      <c r="J65" s="3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B66" s="32"/>
      <c r="C66" s="32"/>
      <c r="D66" s="36" t="s">
        <v>60</v>
      </c>
      <c r="E66" s="32"/>
      <c r="F66" s="32"/>
      <c r="G66" s="32"/>
      <c r="H66" s="32"/>
      <c r="I66" s="32"/>
      <c r="J66" s="3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B67" s="37"/>
      <c r="C67" s="37"/>
      <c r="D67" s="41"/>
      <c r="E67" s="37"/>
      <c r="F67" s="37"/>
      <c r="G67" s="37"/>
      <c r="H67" s="37"/>
      <c r="I67" s="37"/>
      <c r="J67" s="37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B68" s="38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B69" s="26">
        <v>7.0</v>
      </c>
      <c r="C69" s="26" t="s">
        <v>61</v>
      </c>
      <c r="D69" s="39" t="str">
        <f>D10</f>
        <v>ENVIRONMENT:</v>
      </c>
      <c r="E69" s="28" t="s">
        <v>62</v>
      </c>
      <c r="F69" s="28" t="s">
        <v>63</v>
      </c>
      <c r="G69" s="29"/>
      <c r="H69" s="28" t="s">
        <v>24</v>
      </c>
      <c r="I69" s="30">
        <v>45355.0</v>
      </c>
      <c r="J69" s="31" t="str">
        <f>J10</f>
        <v>Normal flow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B70" s="32"/>
      <c r="C70" s="32"/>
      <c r="D70" s="40" t="str">
        <f t="shared" ref="D70:D71" si="5">D31</f>
        <v>- Access SaleDock website</v>
      </c>
      <c r="E70" s="32"/>
      <c r="F70" s="32"/>
      <c r="G70" s="32"/>
      <c r="H70" s="32"/>
      <c r="I70" s="32"/>
      <c r="J70" s="3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B71" s="32"/>
      <c r="C71" s="32"/>
      <c r="D71" s="40" t="str">
        <f t="shared" si="5"/>
        <v>- Login SaleDock successful</v>
      </c>
      <c r="E71" s="32"/>
      <c r="F71" s="32"/>
      <c r="G71" s="32"/>
      <c r="H71" s="32"/>
      <c r="I71" s="32"/>
      <c r="J71" s="3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B72" s="32"/>
      <c r="C72" s="32"/>
      <c r="D72" s="39" t="str">
        <f t="shared" ref="D72:D73" si="6">D60</f>
        <v/>
      </c>
      <c r="E72" s="32"/>
      <c r="F72" s="32"/>
      <c r="G72" s="32"/>
      <c r="H72" s="32"/>
      <c r="I72" s="32"/>
      <c r="J72" s="3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B73" s="32"/>
      <c r="C73" s="32"/>
      <c r="D73" s="39" t="str">
        <f t="shared" si="6"/>
        <v>DATA (all data are valid):</v>
      </c>
      <c r="E73" s="32"/>
      <c r="F73" s="32"/>
      <c r="G73" s="32"/>
      <c r="H73" s="32"/>
      <c r="I73" s="32"/>
      <c r="J73" s="3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B74" s="32"/>
      <c r="C74" s="32"/>
      <c r="D74" s="36" t="s">
        <v>64</v>
      </c>
      <c r="E74" s="32"/>
      <c r="F74" s="32"/>
      <c r="G74" s="32"/>
      <c r="H74" s="32"/>
      <c r="I74" s="32"/>
      <c r="J74" s="3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B75" s="32"/>
      <c r="C75" s="32"/>
      <c r="D75" s="36" t="s">
        <v>65</v>
      </c>
      <c r="E75" s="32"/>
      <c r="F75" s="32"/>
      <c r="G75" s="32"/>
      <c r="H75" s="32"/>
      <c r="I75" s="32"/>
      <c r="J75" s="3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B76" s="32"/>
      <c r="C76" s="32"/>
      <c r="D76" s="36" t="s">
        <v>66</v>
      </c>
      <c r="E76" s="32"/>
      <c r="F76" s="32"/>
      <c r="G76" s="32"/>
      <c r="H76" s="32"/>
      <c r="I76" s="32"/>
      <c r="J76" s="3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B77" s="32"/>
      <c r="C77" s="32"/>
      <c r="D77" s="36" t="s">
        <v>67</v>
      </c>
      <c r="E77" s="32"/>
      <c r="F77" s="32"/>
      <c r="G77" s="32"/>
      <c r="H77" s="32"/>
      <c r="I77" s="32"/>
      <c r="J77" s="3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B78" s="37"/>
      <c r="C78" s="37"/>
      <c r="D78" s="40"/>
      <c r="E78" s="37"/>
      <c r="F78" s="37"/>
      <c r="G78" s="37"/>
      <c r="H78" s="37"/>
      <c r="I78" s="37"/>
      <c r="J78" s="37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B79" s="38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B80" s="26">
        <v>8.0</v>
      </c>
      <c r="C80" s="26" t="s">
        <v>68</v>
      </c>
      <c r="D80" s="39" t="str">
        <f>D10</f>
        <v>ENVIRONMENT:</v>
      </c>
      <c r="E80" s="28" t="s">
        <v>69</v>
      </c>
      <c r="F80" s="28" t="s">
        <v>70</v>
      </c>
      <c r="G80" s="29"/>
      <c r="H80" s="28" t="s">
        <v>24</v>
      </c>
      <c r="I80" s="30">
        <v>45360.0</v>
      </c>
      <c r="J80" s="31" t="str">
        <f>J10</f>
        <v>Normal flow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B81" s="32"/>
      <c r="C81" s="32"/>
      <c r="D81" s="40" t="str">
        <f t="shared" ref="D81:D84" si="7">D70</f>
        <v>- Access SaleDock website</v>
      </c>
      <c r="E81" s="32"/>
      <c r="F81" s="32"/>
      <c r="G81" s="32"/>
      <c r="H81" s="32"/>
      <c r="I81" s="32"/>
      <c r="J81" s="3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B82" s="32"/>
      <c r="C82" s="32"/>
      <c r="D82" s="40" t="str">
        <f t="shared" si="7"/>
        <v>- Login SaleDock successful</v>
      </c>
      <c r="E82" s="32"/>
      <c r="F82" s="32"/>
      <c r="G82" s="32"/>
      <c r="H82" s="32"/>
      <c r="I82" s="32"/>
      <c r="J82" s="3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B83" s="32"/>
      <c r="C83" s="32"/>
      <c r="D83" s="39" t="str">
        <f t="shared" si="7"/>
        <v/>
      </c>
      <c r="E83" s="32"/>
      <c r="F83" s="32"/>
      <c r="G83" s="32"/>
      <c r="H83" s="32"/>
      <c r="I83" s="32"/>
      <c r="J83" s="3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B84" s="32"/>
      <c r="C84" s="32"/>
      <c r="D84" s="39" t="str">
        <f t="shared" si="7"/>
        <v>DATA (all data are valid):</v>
      </c>
      <c r="E84" s="32"/>
      <c r="F84" s="32"/>
      <c r="G84" s="32"/>
      <c r="H84" s="32"/>
      <c r="I84" s="32"/>
      <c r="J84" s="3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B85" s="32"/>
      <c r="C85" s="32"/>
      <c r="D85" s="36" t="s">
        <v>41</v>
      </c>
      <c r="E85" s="32"/>
      <c r="F85" s="32"/>
      <c r="G85" s="32"/>
      <c r="H85" s="32"/>
      <c r="I85" s="32"/>
      <c r="J85" s="3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B86" s="37"/>
      <c r="C86" s="37"/>
      <c r="D86" s="40" t="str">
        <f>D78</f>
        <v/>
      </c>
      <c r="E86" s="37"/>
      <c r="F86" s="37"/>
      <c r="G86" s="37"/>
      <c r="H86" s="37"/>
      <c r="I86" s="37"/>
      <c r="J86" s="37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B87" s="38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B88" s="26">
        <v>9.0</v>
      </c>
      <c r="C88" s="26" t="s">
        <v>71</v>
      </c>
      <c r="D88" s="39" t="str">
        <f>D10</f>
        <v>ENVIRONMENT:</v>
      </c>
      <c r="E88" s="28" t="s">
        <v>72</v>
      </c>
      <c r="F88" s="28" t="s">
        <v>73</v>
      </c>
      <c r="G88" s="29"/>
      <c r="H88" s="28" t="s">
        <v>24</v>
      </c>
      <c r="I88" s="30">
        <v>45363.0</v>
      </c>
      <c r="J88" s="31" t="str">
        <f>J10</f>
        <v>Normal flow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B89" s="32"/>
      <c r="C89" s="32"/>
      <c r="D89" s="40" t="str">
        <f t="shared" ref="D89:D92" si="8">D81</f>
        <v>- Access SaleDock website</v>
      </c>
      <c r="E89" s="32"/>
      <c r="F89" s="32"/>
      <c r="G89" s="32"/>
      <c r="H89" s="32"/>
      <c r="I89" s="32"/>
      <c r="J89" s="3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B90" s="32"/>
      <c r="C90" s="32"/>
      <c r="D90" s="40" t="str">
        <f t="shared" si="8"/>
        <v>- Login SaleDock successful</v>
      </c>
      <c r="E90" s="32"/>
      <c r="F90" s="32"/>
      <c r="G90" s="32"/>
      <c r="H90" s="32"/>
      <c r="I90" s="32"/>
      <c r="J90" s="3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B91" s="32"/>
      <c r="C91" s="32"/>
      <c r="D91" s="39" t="str">
        <f t="shared" si="8"/>
        <v/>
      </c>
      <c r="E91" s="32"/>
      <c r="F91" s="32"/>
      <c r="G91" s="32"/>
      <c r="H91" s="32"/>
      <c r="I91" s="32"/>
      <c r="J91" s="3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B92" s="32"/>
      <c r="C92" s="32"/>
      <c r="D92" s="39" t="str">
        <f t="shared" si="8"/>
        <v>DATA (all data are valid):</v>
      </c>
      <c r="E92" s="32"/>
      <c r="F92" s="32"/>
      <c r="G92" s="32"/>
      <c r="H92" s="32"/>
      <c r="I92" s="32"/>
      <c r="J92" s="3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B93" s="32"/>
      <c r="C93" s="32"/>
      <c r="D93" s="36" t="s">
        <v>74</v>
      </c>
      <c r="E93" s="32"/>
      <c r="F93" s="32"/>
      <c r="G93" s="32"/>
      <c r="H93" s="32"/>
      <c r="I93" s="32"/>
      <c r="J93" s="3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B94" s="32"/>
      <c r="C94" s="32"/>
      <c r="D94" s="36" t="s">
        <v>75</v>
      </c>
      <c r="E94" s="32"/>
      <c r="F94" s="32"/>
      <c r="G94" s="32"/>
      <c r="H94" s="32"/>
      <c r="I94" s="32"/>
      <c r="J94" s="3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B95" s="32"/>
      <c r="C95" s="32"/>
      <c r="D95" s="36" t="s">
        <v>76</v>
      </c>
      <c r="E95" s="32"/>
      <c r="F95" s="32"/>
      <c r="G95" s="32"/>
      <c r="H95" s="32"/>
      <c r="I95" s="32"/>
      <c r="J95" s="32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B96" s="32"/>
      <c r="C96" s="32"/>
      <c r="D96" s="36" t="s">
        <v>77</v>
      </c>
      <c r="E96" s="32"/>
      <c r="F96" s="32"/>
      <c r="G96" s="32"/>
      <c r="H96" s="32"/>
      <c r="I96" s="32"/>
      <c r="J96" s="3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39.0" customHeight="1">
      <c r="B97" s="37"/>
      <c r="C97" s="37"/>
      <c r="D97" s="40" t="str">
        <f>D86</f>
        <v/>
      </c>
      <c r="E97" s="37"/>
      <c r="F97" s="37"/>
      <c r="G97" s="37"/>
      <c r="H97" s="37"/>
      <c r="I97" s="37"/>
      <c r="J97" s="37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B98" s="38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B99" s="26">
        <v>10.0</v>
      </c>
      <c r="C99" s="26" t="s">
        <v>78</v>
      </c>
      <c r="D99" s="39" t="str">
        <f>D10</f>
        <v>ENVIRONMENT:</v>
      </c>
      <c r="E99" s="28" t="s">
        <v>79</v>
      </c>
      <c r="F99" s="28" t="s">
        <v>80</v>
      </c>
      <c r="G99" s="29"/>
      <c r="H99" s="28" t="s">
        <v>24</v>
      </c>
      <c r="I99" s="30">
        <v>45368.0</v>
      </c>
      <c r="J99" s="31" t="str">
        <f>J10</f>
        <v>Normal flow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B100" s="32"/>
      <c r="C100" s="32"/>
      <c r="D100" s="40" t="str">
        <f>D81</f>
        <v>- Access SaleDock website</v>
      </c>
      <c r="E100" s="32"/>
      <c r="F100" s="32"/>
      <c r="G100" s="32"/>
      <c r="H100" s="32"/>
      <c r="I100" s="32"/>
      <c r="J100" s="32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B101" s="32"/>
      <c r="C101" s="32"/>
      <c r="D101" s="40" t="str">
        <f t="shared" ref="D101:D103" si="9">D90</f>
        <v>- Login SaleDock successful</v>
      </c>
      <c r="E101" s="32"/>
      <c r="F101" s="32"/>
      <c r="G101" s="32"/>
      <c r="H101" s="32"/>
      <c r="I101" s="32"/>
      <c r="J101" s="32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B102" s="32"/>
      <c r="C102" s="32"/>
      <c r="D102" s="39" t="str">
        <f t="shared" si="9"/>
        <v/>
      </c>
      <c r="E102" s="32"/>
      <c r="F102" s="32"/>
      <c r="G102" s="32"/>
      <c r="H102" s="32"/>
      <c r="I102" s="32"/>
      <c r="J102" s="32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B103" s="32"/>
      <c r="C103" s="32"/>
      <c r="D103" s="39" t="str">
        <f t="shared" si="9"/>
        <v>DATA (all data are valid):</v>
      </c>
      <c r="E103" s="32"/>
      <c r="F103" s="32"/>
      <c r="G103" s="32"/>
      <c r="H103" s="32"/>
      <c r="I103" s="32"/>
      <c r="J103" s="32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B104" s="32"/>
      <c r="C104" s="32"/>
      <c r="D104" s="36" t="s">
        <v>81</v>
      </c>
      <c r="E104" s="32"/>
      <c r="F104" s="32"/>
      <c r="G104" s="32"/>
      <c r="H104" s="32"/>
      <c r="I104" s="32"/>
      <c r="J104" s="32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B105" s="37"/>
      <c r="C105" s="37"/>
      <c r="D105" s="40" t="str">
        <f>D97</f>
        <v/>
      </c>
      <c r="E105" s="37"/>
      <c r="F105" s="37"/>
      <c r="G105" s="37"/>
      <c r="H105" s="37"/>
      <c r="I105" s="37"/>
      <c r="J105" s="37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B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idden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idden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idden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idden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idden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idden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idden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idden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idden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idden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idden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idden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idden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idden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idden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idden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idden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idden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idden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idden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idden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idden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idden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idden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idden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idden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idden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idden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idden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idden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idden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idden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idden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idden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idden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idden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idden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idden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idden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idden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idden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idden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idden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idden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idden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idden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idden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idden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idden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idden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idden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idden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idden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idden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idden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idden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idden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idden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idden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idden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idden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idden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idden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idden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idden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idden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idden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idden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idden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idden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idden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idden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idden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idden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idden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idden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idden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idden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idden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idden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idden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idden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idden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idden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idden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idden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idden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idden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idden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idden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idden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idden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idden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idden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idden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idden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idden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idden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idden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idden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idden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idden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idden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idden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idden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idden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idden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idden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idden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idden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idden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idden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idden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idden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idden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idden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idden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idden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idden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idden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idden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idden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idden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idden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idden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idden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idden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idden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idden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idden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idden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idden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idden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idden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idden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idden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idden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idden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idden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idden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idden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idden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idden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idden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idden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idden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idden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idden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idden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idden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idden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idden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idden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idden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idden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idden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idden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idden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idden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idden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idden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idden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idden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idden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idden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idden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idden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idden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idden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idden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idden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idden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idden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idden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idden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idden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idden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idden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idden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idden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idden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idden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idden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idden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idden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idden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idden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idden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idden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idden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idden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idden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idden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idden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idden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idden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idden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idden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idden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idden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idden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idden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idden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idden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idden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idden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idden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idden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idden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idden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idden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idden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idden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idden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idden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idden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idden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idden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idden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idden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idden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idden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idden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idden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idden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idden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idden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idden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idden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idden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idden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idden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idden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idden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idden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idden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idden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idden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idden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idden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idden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idden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idden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idden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idden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idden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idden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idden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idden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idden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idden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idden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idden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idden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idden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idden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idden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idden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idden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idden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idden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idden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idden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idden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idden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idden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idden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idden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idden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idden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idden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idden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idden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idden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idden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idden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idden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idden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idden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idden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idden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idden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idden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idden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idden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idden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idden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idden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idden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idden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idden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idden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idden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idden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idden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idden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idden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idden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idden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idden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idden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idden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idden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idden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idden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idden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idden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idden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idden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idden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idden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idden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idden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idden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idden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idden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idden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idden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idden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idden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idden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idden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idden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idden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idden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idden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idden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idden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idden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idden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idden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idden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idden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idden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idden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idden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idden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idden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idden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idden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idden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idden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idden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idden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idden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idden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idden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idden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idden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idden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idden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idden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idden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idden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idden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idden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idden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idden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idden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idden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idden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idden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idden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idden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idden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idden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idden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idden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idden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idden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idden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idden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idden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idden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idden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idden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idden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idden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idden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idden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idden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idden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idden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idden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idden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idden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idden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idden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idden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idden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idden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idden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idden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idden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idden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idden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idden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idden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idden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idden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idden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idden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idden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idden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idden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idden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idden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idden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idden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idden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idden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idden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idden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idden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idden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idden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idden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idden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idden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idden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idden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idden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idden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idden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idden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idden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idden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idden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idden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idden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idden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idden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idden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idden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idden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idden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idden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idden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idden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idden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idden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idden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idden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idden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idden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idden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idden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idden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idden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idden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idden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idden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idden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idden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idden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idden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idden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idden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idden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idden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idden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idden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idden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idden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idden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idden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idden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idden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idden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idden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idden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idden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idden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idden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idden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idden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idden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idden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idden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idden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idden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idden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idden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idden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idden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idden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idden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idden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idden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idden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idden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idden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idden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idden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idden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idden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idden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idden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idden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idden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idden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idden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idden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idden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idden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idden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idden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idden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idden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idden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idden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idden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idden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idden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idden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idden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idden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idden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idden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idden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idden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idden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idden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idden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idden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idden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idden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idden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idden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idden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idden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idden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idden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idden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idden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idden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idden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idden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idden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idden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idden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idden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idden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idden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idden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idden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idden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idden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idden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idden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idden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idden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idden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idden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idden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idden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idden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idden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idden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idden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idden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idden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idden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idden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idden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idden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idden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idden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idden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idden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idden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idden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idden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idden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idden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idden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idden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idden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idden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idden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idden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idden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idden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idden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idden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idden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idden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idden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idden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idden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idden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idden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idden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idden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idden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idden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idden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idden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idden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idden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idden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idden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idden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idden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idden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idden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idden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idden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idden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idden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idden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idden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idden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idden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idden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idden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idden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idden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idden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idden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idden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idden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idden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idden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idden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idden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idden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idden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idden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idden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idden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idden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idden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idden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idden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idden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idden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idden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idden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idden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idden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idden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idden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idden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idden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idden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idden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idden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idden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idden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idden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idden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idden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idden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idden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idden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idden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idden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idden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idden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idden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idden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idden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idden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idden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idden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idden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idden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idden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idden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idden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idden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idden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idden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idden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idden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idden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idden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idden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idden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idden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idden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idden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idden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idden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idden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idden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idden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idden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idden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idden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idden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idden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idden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idden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idden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idden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idden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idden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idden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idden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idden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idden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idden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idden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idden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idden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idden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idden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idden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idden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idden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idden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idden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idden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idden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idden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idden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idden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idden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idden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idden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idden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idden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idden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idden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idden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idden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idden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idden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idden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idden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idden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idden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idden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idden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idden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idden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idden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idden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idden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idden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idden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idden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idden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idden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idden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idden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idden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idden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idden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idden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idden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idden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idden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idden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idden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idden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idden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idden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idden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idden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idden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idden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idden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idden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idden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idden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idden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idden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idden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idden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idden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idden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idden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idden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idden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idden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idden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idden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idden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idden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idden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idden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idden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idden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idden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idden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idden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idden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idden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idden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idden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idden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idden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idden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idden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idden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idden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idden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idden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idden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idden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idden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idden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idden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idden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idden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idden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idden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idden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idden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idden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idden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idden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idden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idden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idden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idden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idden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idden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idden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idden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idden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idden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idden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idden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idden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idden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idden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idden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idden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idden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idden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idden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idden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idden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idden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idden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idden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idden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idden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idden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idden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idden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idden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idden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idden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idden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idden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idden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idden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idden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idden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idden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idden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idden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idden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idden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idden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idden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idden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idden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idden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idden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idden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idden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idden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idden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idden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idden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idden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idden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idden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idden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idden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idden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idden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idden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idden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idden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idden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idden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idden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idden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idden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</sheetData>
  <mergeCells count="105">
    <mergeCell ref="B7:C7"/>
    <mergeCell ref="D7:E7"/>
    <mergeCell ref="F7:G7"/>
    <mergeCell ref="H7:I7"/>
    <mergeCell ref="B8:C8"/>
    <mergeCell ref="D8:E8"/>
    <mergeCell ref="F8:G8"/>
    <mergeCell ref="H8:I8"/>
    <mergeCell ref="B10:B16"/>
    <mergeCell ref="C10:C16"/>
    <mergeCell ref="E10:E16"/>
    <mergeCell ref="F10:F16"/>
    <mergeCell ref="G10:G16"/>
    <mergeCell ref="H10:H16"/>
    <mergeCell ref="I10:I16"/>
    <mergeCell ref="J10:J16"/>
    <mergeCell ref="C6:E6"/>
    <mergeCell ref="B18:B28"/>
    <mergeCell ref="C18:C28"/>
    <mergeCell ref="E18:E28"/>
    <mergeCell ref="F18:F28"/>
    <mergeCell ref="G18:G28"/>
    <mergeCell ref="H18:H28"/>
    <mergeCell ref="I18:I28"/>
    <mergeCell ref="B30:B36"/>
    <mergeCell ref="C30:C36"/>
    <mergeCell ref="E30:E36"/>
    <mergeCell ref="F30:F36"/>
    <mergeCell ref="G30:G36"/>
    <mergeCell ref="H30:H36"/>
    <mergeCell ref="J18:J28"/>
    <mergeCell ref="B29:J29"/>
    <mergeCell ref="I30:I36"/>
    <mergeCell ref="J30:J36"/>
    <mergeCell ref="I38:I46"/>
    <mergeCell ref="J38:J46"/>
    <mergeCell ref="B37:J37"/>
    <mergeCell ref="B38:B46"/>
    <mergeCell ref="C38:C46"/>
    <mergeCell ref="E38:E46"/>
    <mergeCell ref="F38:F46"/>
    <mergeCell ref="G38:G46"/>
    <mergeCell ref="H38:H46"/>
    <mergeCell ref="I48:I55"/>
    <mergeCell ref="J48:J55"/>
    <mergeCell ref="B47:J47"/>
    <mergeCell ref="B48:B55"/>
    <mergeCell ref="C48:C55"/>
    <mergeCell ref="E48:E55"/>
    <mergeCell ref="F48:F55"/>
    <mergeCell ref="G48:G55"/>
    <mergeCell ref="H48:H55"/>
    <mergeCell ref="I57:I67"/>
    <mergeCell ref="J57:J67"/>
    <mergeCell ref="B56:J56"/>
    <mergeCell ref="B57:B67"/>
    <mergeCell ref="C57:C67"/>
    <mergeCell ref="E57:E67"/>
    <mergeCell ref="F57:F67"/>
    <mergeCell ref="G57:G67"/>
    <mergeCell ref="H57:H67"/>
    <mergeCell ref="C99:C105"/>
    <mergeCell ref="E99:E105"/>
    <mergeCell ref="F99:F105"/>
    <mergeCell ref="G99:G105"/>
    <mergeCell ref="H99:H105"/>
    <mergeCell ref="I99:I105"/>
    <mergeCell ref="J99:J105"/>
    <mergeCell ref="B106:J106"/>
    <mergeCell ref="A1:A106"/>
    <mergeCell ref="B1:J1"/>
    <mergeCell ref="K1:K106"/>
    <mergeCell ref="B2:J4"/>
    <mergeCell ref="B5:J5"/>
    <mergeCell ref="G6:I6"/>
    <mergeCell ref="B17:J17"/>
    <mergeCell ref="I69:I78"/>
    <mergeCell ref="J69:J78"/>
    <mergeCell ref="B68:J68"/>
    <mergeCell ref="B69:B78"/>
    <mergeCell ref="C69:C78"/>
    <mergeCell ref="E69:E78"/>
    <mergeCell ref="F69:F78"/>
    <mergeCell ref="G69:G78"/>
    <mergeCell ref="H69:H78"/>
    <mergeCell ref="I80:I86"/>
    <mergeCell ref="J80:J86"/>
    <mergeCell ref="B79:J79"/>
    <mergeCell ref="B80:B86"/>
    <mergeCell ref="C80:C86"/>
    <mergeCell ref="E80:E86"/>
    <mergeCell ref="F80:F86"/>
    <mergeCell ref="G80:G86"/>
    <mergeCell ref="H80:H86"/>
    <mergeCell ref="I88:I97"/>
    <mergeCell ref="J88:J97"/>
    <mergeCell ref="B87:J87"/>
    <mergeCell ref="B88:B97"/>
    <mergeCell ref="C88:C97"/>
    <mergeCell ref="E88:E97"/>
    <mergeCell ref="F88:F97"/>
    <mergeCell ref="G88:G97"/>
    <mergeCell ref="H88:H97"/>
    <mergeCell ref="B98:J98"/>
    <mergeCell ref="B99:B105"/>
  </mergeCells>
  <dataValidations>
    <dataValidation type="list" allowBlank="1" showErrorMessage="1" sqref="H10 H18 H30 H38 H48 H57 H69 H80 H88 H99">
      <formula1>"Pass,Fail,Untest,N/A"</formula1>
    </dataValidation>
  </dataValidations>
  <drawing r:id="rId1"/>
</worksheet>
</file>