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case data general" sheetId="1" r:id="rId1"/>
    <sheet name="Drugs&amp;meds" sheetId="2" r:id="rId2"/>
    <sheet name="supplies_medical" sheetId="3" r:id="rId3"/>
    <sheet name="staff time-clinical service" sheetId="4" r:id="rId4"/>
  </sheets>
  <calcPr calcId="144525"/>
</workbook>
</file>

<file path=xl/calcChain.xml><?xml version="1.0" encoding="utf-8"?>
<calcChain xmlns="http://schemas.openxmlformats.org/spreadsheetml/2006/main">
  <c r="Q30" i="4" l="1"/>
  <c r="P30" i="4"/>
  <c r="L30" i="4"/>
  <c r="K30" i="4"/>
  <c r="J30" i="4"/>
  <c r="I30" i="4"/>
  <c r="H30" i="4"/>
  <c r="G30" i="4"/>
  <c r="F30" i="4"/>
  <c r="E30" i="4"/>
  <c r="D30" i="4"/>
  <c r="S22" i="4"/>
  <c r="S21" i="4"/>
  <c r="S20" i="4"/>
  <c r="S19" i="4"/>
  <c r="S18" i="4"/>
  <c r="S17" i="4"/>
  <c r="S16" i="4"/>
  <c r="S15" i="4"/>
  <c r="S14" i="4"/>
  <c r="S13" i="4"/>
  <c r="D65" i="1"/>
  <c r="D80" i="1"/>
  <c r="F80" i="1"/>
  <c r="S30" i="4" l="1"/>
  <c r="G17" i="3"/>
  <c r="G18" i="3"/>
  <c r="G16" i="3"/>
  <c r="J17" i="2" l="1"/>
  <c r="J16" i="2"/>
  <c r="J15" i="2"/>
  <c r="J14" i="2"/>
  <c r="J13" i="2"/>
  <c r="J12" i="2"/>
  <c r="J11" i="2"/>
  <c r="E80" i="1"/>
</calcChain>
</file>

<file path=xl/sharedStrings.xml><?xml version="1.0" encoding="utf-8"?>
<sst xmlns="http://schemas.openxmlformats.org/spreadsheetml/2006/main" count="154" uniqueCount="143">
  <si>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</si>
  <si>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</si>
  <si>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</si>
  <si>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</si>
  <si>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</si>
  <si>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</si>
  <si>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</si>
  <si>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</si>
  <si>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</si>
  <si>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</si>
  <si>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</si>
  <si>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</si>
  <si>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</si>
  <si>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</si>
  <si>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</si>
  <si>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</si>
  <si>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</si>
  <si>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</si>
  <si>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</si>
  <si>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</si>
  <si>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</si>
  <si>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</si>
  <si>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</si>
  <si>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</si>
  <si>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</si>
  <si>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Internal Medicine Ward</t>
  </si>
  <si>
    <t>Length of stays:</t>
  </si>
  <si>
    <t>Lab tests (names and numbers):</t>
  </si>
  <si>
    <t>Diagnostic imaging examinations (names and numbers):</t>
  </si>
  <si>
    <t>CHEST PA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</si>
  <si>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</si>
  <si>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</si>
  <si>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</si>
  <si>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</si>
  <si>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</si>
  <si>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</si>
  <si>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</si>
  <si>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</si>
  <si>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</si>
  <si>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</si>
  <si>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</si>
  <si>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</si>
  <si>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</si>
  <si>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</si>
  <si>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</si>
  <si>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</si>
  <si>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</si>
  <si>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</si>
  <si>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</si>
  <si>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</si>
  <si>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</si>
  <si>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</si>
  <si>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</si>
  <si>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</si>
  <si>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</si>
  <si>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</si>
  <si>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</si>
  <si>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</si>
  <si>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</si>
  <si>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PC</t>
  </si>
  <si>
    <t>500ml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</si>
  <si>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</si>
  <si>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</si>
  <si>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</si>
  <si>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</si>
  <si>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</si>
  <si>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</si>
  <si>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</si>
  <si>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</si>
  <si>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</si>
  <si>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</si>
  <si>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</si>
  <si>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</si>
  <si>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</si>
  <si>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</si>
  <si>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</si>
  <si>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</si>
  <si>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</si>
  <si>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</si>
  <si>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</si>
  <si>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</si>
  <si>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</si>
  <si>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</si>
  <si>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</si>
  <si>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</si>
  <si>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</si>
  <si>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</si>
  <si>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</si>
  <si>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</si>
  <si>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</si>
  <si>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</si>
  <si>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</si>
  <si>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</si>
  <si>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</si>
  <si>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</si>
  <si>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</si>
  <si>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</si>
  <si>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</si>
  <si>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</si>
  <si>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ECG</t>
  </si>
  <si>
    <t>ANEMIA</t>
  </si>
  <si>
    <t>D64.9</t>
  </si>
  <si>
    <t>Sodium</t>
  </si>
  <si>
    <t>Potassium</t>
  </si>
  <si>
    <t>Venoclysis Fee</t>
  </si>
  <si>
    <t>Water Fee</t>
  </si>
  <si>
    <t>bottle</t>
  </si>
  <si>
    <t>Absolute</t>
  </si>
  <si>
    <t>tab</t>
  </si>
  <si>
    <t>TERUMO (3CC)</t>
  </si>
  <si>
    <t>Insyte G22</t>
  </si>
  <si>
    <t>Services</t>
  </si>
  <si>
    <t>Remote Control Refund</t>
  </si>
  <si>
    <t>CBC</t>
  </si>
  <si>
    <t>Contour Plus</t>
  </si>
  <si>
    <t>Furoscan (Furosemide)</t>
  </si>
  <si>
    <t>20mg/ml</t>
  </si>
  <si>
    <t>B-Braun (Microset)</t>
  </si>
  <si>
    <t>Creatinine</t>
  </si>
  <si>
    <t>Urinalysis</t>
  </si>
  <si>
    <t>D5 (Water)</t>
  </si>
  <si>
    <t>Capomed (captopril)</t>
  </si>
  <si>
    <t>25mg</t>
  </si>
  <si>
    <t>Platexan (Clopidogrel)</t>
  </si>
  <si>
    <t>75mg</t>
  </si>
  <si>
    <t>Natravox (Co-Amoxiclav)</t>
  </si>
  <si>
    <t>cap</t>
  </si>
  <si>
    <t>500mg/125mg</t>
  </si>
  <si>
    <t>csr</t>
  </si>
  <si>
    <t>ER fee</t>
  </si>
  <si>
    <t>Lab</t>
  </si>
  <si>
    <t>Miscellaneous</t>
  </si>
  <si>
    <t xml:space="preserve">Other Discount </t>
  </si>
  <si>
    <t>SC Discount=990.60</t>
  </si>
  <si>
    <t>Credit Memo = 344</t>
  </si>
  <si>
    <t>Housekeeper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</si>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</sst>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43" fontId="2" fillId="0" borderId="0" xfId="0" applyNumberFormat="1" applyFont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7"/>
  <sheetViews>
    <sheetView topLeftCell="A42" workbookViewId="0">
      <selection activeCell="B41" sqref="B41:F41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93" t="s">
        <v>100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5" t="s">
        <v>1</v>
      </c>
      <c r="C4" s="6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6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6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6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6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6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6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7" t="s">
        <v>8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0" t="s">
        <v>9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0" t="s">
        <v>10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3" t="s">
        <v>11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7" t="s">
        <v>12</v>
      </c>
      <c r="C17" s="8" t="s">
        <v>13</v>
      </c>
      <c r="D17" s="8" t="s">
        <v>14</v>
      </c>
      <c r="E17" s="8" t="s">
        <v>15</v>
      </c>
      <c r="F17" s="8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4" t="s">
        <v>17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9">
        <v>1</v>
      </c>
      <c r="C19" s="10" t="s">
        <v>101</v>
      </c>
      <c r="D19" s="11"/>
      <c r="E19" s="11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9">
        <v>2</v>
      </c>
      <c r="C20" s="10"/>
      <c r="D20" s="11"/>
      <c r="E20" s="11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9">
        <v>3</v>
      </c>
      <c r="C21" s="10"/>
      <c r="D21" s="11"/>
      <c r="E21" s="11"/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4" t="s">
        <v>18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3">
        <v>1</v>
      </c>
      <c r="C23" s="14"/>
      <c r="D23" s="15"/>
      <c r="E23" s="16"/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3">
        <v>2</v>
      </c>
      <c r="C24" s="14"/>
      <c r="D24" s="15"/>
      <c r="E24" s="16"/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3">
        <v>3</v>
      </c>
      <c r="C25" s="14"/>
      <c r="D25" s="15"/>
      <c r="E25" s="16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3">
        <v>4</v>
      </c>
      <c r="C26" s="14"/>
      <c r="D26" s="15"/>
      <c r="E26" s="16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3">
        <v>5</v>
      </c>
      <c r="C27" s="14"/>
      <c r="D27" s="15"/>
      <c r="E27" s="16"/>
      <c r="F27" s="1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6" t="s">
        <v>19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7" t="s">
        <v>20</v>
      </c>
      <c r="C29" s="18" t="s">
        <v>21</v>
      </c>
      <c r="D29" s="19"/>
      <c r="E29" s="19"/>
      <c r="F29" s="1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7" t="s">
        <v>22</v>
      </c>
      <c r="C30" s="20" t="s">
        <v>23</v>
      </c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1" t="s">
        <v>24</v>
      </c>
      <c r="C31" s="20" t="s">
        <v>25</v>
      </c>
      <c r="D31" s="19"/>
      <c r="E31" s="19"/>
      <c r="F31" s="1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2" t="s">
        <v>26</v>
      </c>
      <c r="C32" s="23"/>
      <c r="D32" s="23"/>
      <c r="E32" s="24">
        <v>2</v>
      </c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4" t="s">
        <v>27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9">
        <v>1</v>
      </c>
      <c r="C34" s="10" t="s">
        <v>113</v>
      </c>
      <c r="D34" s="25"/>
      <c r="E34" s="26">
        <v>1</v>
      </c>
      <c r="F34" s="2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3">
        <v>2</v>
      </c>
      <c r="C35" s="14" t="s">
        <v>103</v>
      </c>
      <c r="D35" s="25"/>
      <c r="E35" s="16">
        <v>1</v>
      </c>
      <c r="F35" s="2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3">
        <v>3</v>
      </c>
      <c r="C36" s="14" t="s">
        <v>102</v>
      </c>
      <c r="D36" s="25"/>
      <c r="E36" s="16">
        <v>1</v>
      </c>
      <c r="F36" s="2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3">
        <v>4</v>
      </c>
      <c r="C37" s="14" t="s">
        <v>118</v>
      </c>
      <c r="D37" s="25"/>
      <c r="E37" s="16">
        <v>1</v>
      </c>
      <c r="F37" s="2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3">
        <v>5</v>
      </c>
      <c r="C38" s="14" t="s">
        <v>119</v>
      </c>
      <c r="D38" s="25"/>
      <c r="E38" s="16">
        <v>1</v>
      </c>
      <c r="F38" s="2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3">
        <v>6</v>
      </c>
      <c r="C39" s="14"/>
      <c r="D39" s="25"/>
      <c r="E39" s="16"/>
      <c r="F39" s="2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3">
        <v>7</v>
      </c>
      <c r="C40" s="14"/>
      <c r="D40" s="25"/>
      <c r="E40" s="16"/>
      <c r="F40" s="2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6" t="s">
        <v>28</v>
      </c>
      <c r="C41" s="107"/>
      <c r="D41" s="95"/>
      <c r="E41" s="107"/>
      <c r="F41" s="9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3">
        <v>1</v>
      </c>
      <c r="C42" s="14" t="s">
        <v>29</v>
      </c>
      <c r="D42" s="25"/>
      <c r="E42" s="16">
        <v>1</v>
      </c>
      <c r="F42" s="2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3">
        <v>2</v>
      </c>
      <c r="C43" s="14"/>
      <c r="D43" s="25"/>
      <c r="E43" s="16"/>
      <c r="F43" s="2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3">
        <v>3</v>
      </c>
      <c r="C44" s="14"/>
      <c r="D44" s="25"/>
      <c r="E44" s="16"/>
      <c r="F44" s="2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3">
        <v>4</v>
      </c>
      <c r="C45" s="14"/>
      <c r="D45" s="25"/>
      <c r="E45" s="16"/>
      <c r="F45" s="2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6" t="s">
        <v>30</v>
      </c>
      <c r="C46" s="107"/>
      <c r="D46" s="95"/>
      <c r="E46" s="107"/>
      <c r="F46" s="9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1" t="s">
        <v>31</v>
      </c>
      <c r="C47" s="19"/>
      <c r="D47" s="19"/>
      <c r="E47" s="28"/>
      <c r="F47" s="1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4" t="s">
        <v>32</v>
      </c>
      <c r="C48" s="95"/>
      <c r="D48" s="95"/>
      <c r="E48" s="95"/>
      <c r="F48" s="9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29"/>
      <c r="B49" s="9">
        <v>1</v>
      </c>
      <c r="C49" s="10"/>
      <c r="D49" s="30"/>
      <c r="E49" s="26"/>
      <c r="F49" s="2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29"/>
      <c r="B50" s="9">
        <v>2</v>
      </c>
      <c r="C50" s="10"/>
      <c r="D50" s="30"/>
      <c r="E50" s="26"/>
      <c r="F50" s="2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29"/>
      <c r="B51" s="13">
        <v>3</v>
      </c>
      <c r="C51" s="14"/>
      <c r="D51" s="31"/>
      <c r="E51" s="16"/>
      <c r="F51" s="1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29"/>
      <c r="B52" s="13">
        <v>4</v>
      </c>
      <c r="C52" s="14"/>
      <c r="D52" s="31"/>
      <c r="E52" s="16"/>
      <c r="F52" s="1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4" t="s">
        <v>33</v>
      </c>
      <c r="C53" s="95"/>
      <c r="D53" s="95"/>
      <c r="E53" s="95"/>
      <c r="F53" s="9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3">
        <v>1</v>
      </c>
      <c r="C54" s="14" t="s">
        <v>99</v>
      </c>
      <c r="D54" s="31"/>
      <c r="E54" s="16">
        <v>1</v>
      </c>
      <c r="F54" s="1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3">
        <v>2</v>
      </c>
      <c r="C55" s="14" t="s">
        <v>104</v>
      </c>
      <c r="D55" s="31"/>
      <c r="E55" s="16">
        <v>1</v>
      </c>
      <c r="F55" s="1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3">
        <v>3</v>
      </c>
      <c r="C56" s="14" t="s">
        <v>105</v>
      </c>
      <c r="D56" s="31"/>
      <c r="E56" s="16">
        <v>2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3">
        <v>4</v>
      </c>
      <c r="D57" s="31"/>
      <c r="E57" s="16"/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3">
        <v>5</v>
      </c>
      <c r="C58" s="14"/>
      <c r="D58" s="31"/>
      <c r="E58" s="16"/>
      <c r="F58" s="1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3">
        <v>6</v>
      </c>
      <c r="C59" s="14"/>
      <c r="D59" s="31"/>
      <c r="E59" s="16"/>
      <c r="F59" s="1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2"/>
      <c r="C60" s="32"/>
      <c r="D60" s="32"/>
      <c r="E60" s="32"/>
      <c r="F60" s="3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3" t="s">
        <v>34</v>
      </c>
      <c r="C62" s="33" t="s">
        <v>35</v>
      </c>
      <c r="D62" s="33" t="s">
        <v>36</v>
      </c>
      <c r="E62" s="34" t="s">
        <v>37</v>
      </c>
      <c r="F62" s="35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6">
        <v>1</v>
      </c>
      <c r="C63" s="14" t="s">
        <v>39</v>
      </c>
      <c r="D63" s="16">
        <v>1214</v>
      </c>
      <c r="E63" s="16">
        <v>0</v>
      </c>
      <c r="F63" s="1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7">
        <v>2</v>
      </c>
      <c r="C64" s="14" t="s">
        <v>40</v>
      </c>
      <c r="D64" s="16">
        <v>188</v>
      </c>
      <c r="E64" s="16">
        <v>0</v>
      </c>
      <c r="F64" s="1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7">
        <v>3</v>
      </c>
      <c r="C65" s="14" t="s">
        <v>41</v>
      </c>
      <c r="D65" s="16">
        <f>1534.4-344</f>
        <v>1190.4000000000001</v>
      </c>
      <c r="E65" s="16"/>
      <c r="F65" s="1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7">
        <v>4</v>
      </c>
      <c r="C66" s="14" t="s">
        <v>42</v>
      </c>
      <c r="D66" s="16">
        <v>3000</v>
      </c>
      <c r="E66" s="16"/>
      <c r="F66" s="16">
        <v>2000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7">
        <v>5</v>
      </c>
      <c r="C67" s="14" t="s">
        <v>128</v>
      </c>
      <c r="D67" s="16">
        <v>164</v>
      </c>
      <c r="E67" s="16"/>
      <c r="F67" s="1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6">
        <v>6</v>
      </c>
      <c r="C68" s="14" t="s">
        <v>99</v>
      </c>
      <c r="D68" s="16">
        <v>308</v>
      </c>
      <c r="E68" s="16"/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7</v>
      </c>
      <c r="C69" s="14" t="s">
        <v>129</v>
      </c>
      <c r="D69" s="16">
        <v>524</v>
      </c>
      <c r="E69" s="16"/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7">
        <v>8</v>
      </c>
      <c r="C70" s="14" t="s">
        <v>130</v>
      </c>
      <c r="D70" s="16">
        <v>1144</v>
      </c>
      <c r="E70" s="16"/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7">
        <v>9</v>
      </c>
      <c r="C71" s="14" t="s">
        <v>111</v>
      </c>
      <c r="D71" s="16">
        <v>0</v>
      </c>
      <c r="E71" s="16"/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7">
        <v>10</v>
      </c>
      <c r="C72" s="14" t="s">
        <v>131</v>
      </c>
      <c r="D72" s="16">
        <v>285</v>
      </c>
      <c r="E72" s="16"/>
      <c r="F72" s="1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6">
        <v>11</v>
      </c>
      <c r="C73" s="14"/>
      <c r="D73" s="16"/>
      <c r="E73" s="16"/>
      <c r="F73" s="1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7">
        <v>12</v>
      </c>
      <c r="C74" s="14" t="s">
        <v>112</v>
      </c>
      <c r="D74" s="16"/>
      <c r="E74" s="16"/>
      <c r="F74" s="1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7">
        <v>13</v>
      </c>
      <c r="C75" s="14" t="s">
        <v>133</v>
      </c>
      <c r="D75" s="16"/>
      <c r="E75" s="16"/>
      <c r="F75" s="1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7">
        <v>14</v>
      </c>
      <c r="C76" s="14" t="s">
        <v>134</v>
      </c>
      <c r="D76" s="16"/>
      <c r="E76" s="16"/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7">
        <v>15</v>
      </c>
      <c r="C77" s="14" t="s">
        <v>132</v>
      </c>
      <c r="D77" s="16"/>
      <c r="E77" s="16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6">
        <v>16</v>
      </c>
      <c r="C78" s="14"/>
      <c r="D78" s="16"/>
      <c r="E78" s="16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4.9000000000000004" customHeight="1" thickBot="1" x14ac:dyDescent="0.35">
      <c r="A79" s="1"/>
      <c r="B79" s="1"/>
      <c r="C79" s="1"/>
      <c r="D79" s="38"/>
      <c r="E79" s="38"/>
      <c r="F79" s="3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thickTop="1" x14ac:dyDescent="0.3">
      <c r="A80" s="1"/>
      <c r="B80" s="39"/>
      <c r="C80" s="40" t="s">
        <v>43</v>
      </c>
      <c r="D80" s="41">
        <f>SUM(D63:D72)</f>
        <v>8017.4</v>
      </c>
      <c r="E80" s="41">
        <f>SUM(E63:E79)</f>
        <v>0</v>
      </c>
      <c r="F80" s="41">
        <f>SUM(F63:F72)</f>
        <v>2000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9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E34:E40 D63:F78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4.140625" style="44" customWidth="1"/>
    <col min="2" max="2" width="23.5703125" style="44" customWidth="1"/>
    <col min="3" max="3" width="33.42578125" style="44" customWidth="1"/>
    <col min="4" max="7" width="18.140625" style="44" customWidth="1"/>
    <col min="8" max="8" width="14.140625" style="44" customWidth="1"/>
    <col min="9" max="9" width="13.5703125" style="44" customWidth="1"/>
    <col min="10" max="10" width="9.85546875" style="44" bestFit="1" customWidth="1"/>
    <col min="11" max="19" width="8.7109375" style="44" customWidth="1"/>
    <col min="20" max="16384" width="14.42578125" style="44"/>
  </cols>
  <sheetData>
    <row r="1" spans="1:20" ht="12.75" customHeight="1" x14ac:dyDescent="0.2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20" ht="12.75" customHeight="1" x14ac:dyDescent="0.3">
      <c r="A2" s="42"/>
      <c r="B2" s="45" t="s">
        <v>44</v>
      </c>
      <c r="C2" s="46"/>
      <c r="D2" s="93" t="s">
        <v>100</v>
      </c>
      <c r="E2" s="47"/>
      <c r="F2" s="47"/>
      <c r="G2" s="47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20" ht="12.75" customHeight="1" collapsed="1" x14ac:dyDescent="0.3">
      <c r="A3" s="42"/>
      <c r="B3" s="48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20" ht="12.75" hidden="1" customHeight="1" outlineLevel="1" x14ac:dyDescent="0.3">
      <c r="A4" s="42"/>
      <c r="B4" s="48" t="s">
        <v>45</v>
      </c>
      <c r="C4" s="43">
        <v>16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20" ht="12.75" customHeight="1" collapsed="1" x14ac:dyDescent="0.3">
      <c r="A5" s="42"/>
      <c r="B5" s="49" t="s">
        <v>46</v>
      </c>
      <c r="C5" s="50"/>
      <c r="D5" s="50"/>
      <c r="E5" s="50"/>
      <c r="F5" s="50"/>
      <c r="G5" s="50"/>
      <c r="H5" s="50"/>
      <c r="I5" s="50"/>
      <c r="J5" s="51"/>
      <c r="K5" s="43"/>
      <c r="L5" s="43"/>
      <c r="M5" s="43"/>
      <c r="N5" s="43"/>
      <c r="O5" s="43"/>
      <c r="P5" s="43"/>
      <c r="Q5" s="43"/>
      <c r="R5" s="43"/>
      <c r="S5" s="43"/>
    </row>
    <row r="6" spans="1:20" ht="12.75" customHeight="1" x14ac:dyDescent="0.3">
      <c r="A6" s="42"/>
      <c r="B6" s="52" t="s">
        <v>47</v>
      </c>
      <c r="C6" s="53"/>
      <c r="D6" s="53"/>
      <c r="E6" s="53"/>
      <c r="F6" s="53"/>
      <c r="G6" s="53"/>
      <c r="H6" s="53"/>
      <c r="I6" s="53"/>
      <c r="J6" s="54"/>
      <c r="K6" s="43"/>
      <c r="L6" s="43"/>
      <c r="M6" s="43"/>
      <c r="N6" s="43"/>
      <c r="O6" s="43"/>
      <c r="P6" s="43"/>
      <c r="Q6" s="43"/>
      <c r="R6" s="43"/>
      <c r="S6" s="43"/>
    </row>
    <row r="7" spans="1:20" ht="12.75" customHeight="1" x14ac:dyDescent="0.3">
      <c r="A7" s="42"/>
      <c r="B7" s="55" t="s">
        <v>48</v>
      </c>
      <c r="C7" s="53"/>
      <c r="D7" s="53"/>
      <c r="E7" s="53"/>
      <c r="F7" s="53"/>
      <c r="G7" s="53"/>
      <c r="H7" s="53"/>
      <c r="I7" s="53"/>
      <c r="J7" s="54"/>
      <c r="K7" s="43"/>
      <c r="L7" s="43"/>
      <c r="M7" s="43"/>
      <c r="N7" s="43"/>
      <c r="O7" s="43"/>
      <c r="P7" s="43"/>
      <c r="Q7" s="43"/>
      <c r="R7" s="43"/>
      <c r="S7" s="43"/>
    </row>
    <row r="8" spans="1:20" ht="30.4" customHeight="1" x14ac:dyDescent="0.3">
      <c r="A8" s="42"/>
      <c r="B8" s="109" t="s">
        <v>49</v>
      </c>
      <c r="C8" s="110"/>
      <c r="D8" s="110"/>
      <c r="E8" s="110"/>
      <c r="F8" s="110"/>
      <c r="G8" s="110"/>
      <c r="H8" s="110"/>
      <c r="I8" s="110"/>
      <c r="J8" s="111"/>
      <c r="K8" s="43"/>
      <c r="L8" s="43"/>
      <c r="M8" s="43"/>
      <c r="N8" s="43"/>
      <c r="O8" s="43"/>
      <c r="P8" s="43"/>
      <c r="Q8" s="43"/>
      <c r="R8" s="43"/>
      <c r="S8" s="43"/>
    </row>
    <row r="9" spans="1:20" ht="12.7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pans="1:20" ht="42.75" customHeight="1" x14ac:dyDescent="0.25">
      <c r="B10" s="56" t="s">
        <v>50</v>
      </c>
      <c r="C10" s="57" t="s">
        <v>51</v>
      </c>
      <c r="D10" s="57" t="s">
        <v>52</v>
      </c>
      <c r="E10" s="57" t="s">
        <v>53</v>
      </c>
      <c r="F10" s="57" t="s">
        <v>54</v>
      </c>
      <c r="G10" s="57" t="s">
        <v>55</v>
      </c>
      <c r="H10" s="57" t="s">
        <v>56</v>
      </c>
      <c r="I10" s="57" t="s">
        <v>57</v>
      </c>
      <c r="J10" s="57" t="s">
        <v>58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0" ht="12.75" customHeight="1" x14ac:dyDescent="0.3">
      <c r="B11" s="58">
        <v>1</v>
      </c>
      <c r="C11" s="14" t="s">
        <v>120</v>
      </c>
      <c r="D11" s="14"/>
      <c r="E11" s="14" t="s">
        <v>60</v>
      </c>
      <c r="F11" s="16">
        <v>1</v>
      </c>
      <c r="G11" s="16">
        <v>1</v>
      </c>
      <c r="H11" s="16">
        <v>1</v>
      </c>
      <c r="I11" s="16">
        <v>188</v>
      </c>
      <c r="J11" s="16">
        <f t="shared" ref="J11:J17" si="0">H11*I11</f>
        <v>188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spans="1:20" ht="12.75" customHeight="1" x14ac:dyDescent="0.3">
      <c r="B12" s="58">
        <v>2</v>
      </c>
      <c r="C12" s="14" t="s">
        <v>115</v>
      </c>
      <c r="D12" s="14"/>
      <c r="E12" s="14" t="s">
        <v>116</v>
      </c>
      <c r="F12" s="16">
        <v>2</v>
      </c>
      <c r="G12" s="16">
        <v>2</v>
      </c>
      <c r="H12" s="16">
        <v>4</v>
      </c>
      <c r="I12" s="16">
        <v>100</v>
      </c>
      <c r="J12" s="16">
        <f t="shared" si="0"/>
        <v>400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 spans="1:20" ht="12.75" customHeight="1" x14ac:dyDescent="0.3">
      <c r="B13" s="58">
        <v>3</v>
      </c>
      <c r="C13" s="14" t="s">
        <v>121</v>
      </c>
      <c r="D13" s="14"/>
      <c r="E13" s="14" t="s">
        <v>122</v>
      </c>
      <c r="F13" s="16">
        <v>2</v>
      </c>
      <c r="G13" s="16">
        <v>2</v>
      </c>
      <c r="H13" s="16">
        <v>4</v>
      </c>
      <c r="I13" s="16">
        <v>20</v>
      </c>
      <c r="J13" s="16">
        <f t="shared" si="0"/>
        <v>80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</row>
    <row r="14" spans="1:20" ht="12.75" customHeight="1" x14ac:dyDescent="0.3">
      <c r="B14" s="58">
        <v>4</v>
      </c>
      <c r="C14" s="14" t="s">
        <v>123</v>
      </c>
      <c r="D14" s="14" t="s">
        <v>108</v>
      </c>
      <c r="E14" s="14" t="s">
        <v>124</v>
      </c>
      <c r="F14" s="16">
        <v>1</v>
      </c>
      <c r="G14" s="16">
        <v>2</v>
      </c>
      <c r="H14" s="16">
        <v>2</v>
      </c>
      <c r="I14" s="16">
        <v>53</v>
      </c>
      <c r="J14" s="16">
        <f t="shared" si="0"/>
        <v>106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20" ht="12.75" customHeight="1" x14ac:dyDescent="0.3">
      <c r="B15" s="58">
        <v>5</v>
      </c>
      <c r="C15" s="14" t="s">
        <v>114</v>
      </c>
      <c r="D15" s="14"/>
      <c r="E15" s="14" t="s">
        <v>75</v>
      </c>
      <c r="F15" s="16">
        <v>1</v>
      </c>
      <c r="G15" s="16">
        <v>1</v>
      </c>
      <c r="H15" s="16">
        <v>1</v>
      </c>
      <c r="I15" s="16">
        <v>100</v>
      </c>
      <c r="J15" s="16">
        <f t="shared" si="0"/>
        <v>100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 ht="12.75" customHeight="1" x14ac:dyDescent="0.3">
      <c r="B16" s="58">
        <v>6</v>
      </c>
      <c r="C16" s="14" t="s">
        <v>107</v>
      </c>
      <c r="D16" s="14" t="s">
        <v>106</v>
      </c>
      <c r="E16" s="14" t="s">
        <v>60</v>
      </c>
      <c r="F16" s="16">
        <v>1</v>
      </c>
      <c r="G16" s="16">
        <v>1</v>
      </c>
      <c r="H16" s="16">
        <v>1</v>
      </c>
      <c r="I16" s="16">
        <v>20</v>
      </c>
      <c r="J16" s="16">
        <f t="shared" si="0"/>
        <v>20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 ht="12.75" customHeight="1" x14ac:dyDescent="0.3">
      <c r="B17" s="58">
        <v>7</v>
      </c>
      <c r="C17" s="14" t="s">
        <v>125</v>
      </c>
      <c r="D17" s="14" t="s">
        <v>126</v>
      </c>
      <c r="E17" s="14" t="s">
        <v>127</v>
      </c>
      <c r="F17" s="16">
        <v>2</v>
      </c>
      <c r="G17" s="16">
        <v>2</v>
      </c>
      <c r="H17" s="16">
        <v>4</v>
      </c>
      <c r="I17" s="16">
        <v>70</v>
      </c>
      <c r="J17" s="16">
        <f t="shared" si="0"/>
        <v>280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ht="12.75" customHeight="1" x14ac:dyDescent="0.3">
      <c r="B18" s="58">
        <v>8</v>
      </c>
      <c r="C18" s="14"/>
      <c r="D18" s="14"/>
      <c r="E18" s="14"/>
      <c r="F18" s="16"/>
      <c r="G18" s="16"/>
      <c r="H18" s="16"/>
      <c r="I18" s="16"/>
      <c r="J18" s="16"/>
      <c r="K18" s="43"/>
      <c r="L18" s="43"/>
      <c r="M18" s="43"/>
      <c r="N18" s="43"/>
      <c r="O18" s="43"/>
      <c r="P18" s="43"/>
      <c r="Q18" s="43"/>
      <c r="R18" s="43"/>
      <c r="S18" s="43"/>
      <c r="T18" s="43"/>
    </row>
    <row r="19" spans="1:20" ht="12.75" customHeight="1" x14ac:dyDescent="0.3">
      <c r="B19" s="58">
        <v>9</v>
      </c>
      <c r="C19" s="14"/>
      <c r="D19" s="14"/>
      <c r="E19" s="14"/>
      <c r="F19" s="16"/>
      <c r="G19" s="16"/>
      <c r="H19" s="16"/>
      <c r="I19" s="16"/>
      <c r="J19" s="16"/>
      <c r="K19" s="43"/>
      <c r="L19" s="43"/>
      <c r="M19" s="43"/>
      <c r="N19" s="43"/>
      <c r="O19" s="43"/>
      <c r="P19" s="43"/>
      <c r="Q19" s="43"/>
      <c r="R19" s="43"/>
      <c r="S19" s="43"/>
      <c r="T19" s="43"/>
    </row>
    <row r="20" spans="1:20" ht="12.75" customHeight="1" x14ac:dyDescent="0.3">
      <c r="B20" s="58">
        <v>10</v>
      </c>
      <c r="C20" s="14"/>
      <c r="D20" s="14"/>
      <c r="E20" s="14"/>
      <c r="F20" s="16"/>
      <c r="G20" s="16"/>
      <c r="H20" s="16"/>
      <c r="I20" s="16"/>
      <c r="J20" s="16"/>
      <c r="K20" s="43"/>
      <c r="L20" s="43"/>
      <c r="M20" s="43"/>
      <c r="N20" s="43"/>
      <c r="O20" s="43"/>
      <c r="P20" s="43"/>
      <c r="Q20" s="43"/>
      <c r="R20" s="43"/>
      <c r="S20" s="43"/>
      <c r="T20" s="43"/>
    </row>
    <row r="21" spans="1:20" ht="12.75" customHeight="1" x14ac:dyDescent="0.3">
      <c r="B21" s="58">
        <v>11</v>
      </c>
      <c r="C21" s="14"/>
      <c r="D21" s="14"/>
      <c r="E21" s="14"/>
      <c r="F21" s="16"/>
      <c r="G21" s="16"/>
      <c r="H21" s="16"/>
      <c r="I21" s="16"/>
      <c r="J21" s="16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1:20" ht="12.75" customHeight="1" x14ac:dyDescent="0.3">
      <c r="B22" s="58">
        <v>12</v>
      </c>
      <c r="C22" s="14"/>
      <c r="D22" s="14"/>
      <c r="E22" s="14"/>
      <c r="F22" s="16"/>
      <c r="G22" s="16"/>
      <c r="H22" s="16"/>
      <c r="I22" s="16"/>
      <c r="J22" s="16"/>
      <c r="K22" s="43"/>
      <c r="L22" s="43"/>
      <c r="M22" s="43"/>
      <c r="N22" s="43"/>
      <c r="O22" s="43"/>
      <c r="P22" s="43"/>
      <c r="Q22" s="43"/>
      <c r="R22" s="43"/>
      <c r="S22" s="43"/>
      <c r="T22" s="43"/>
    </row>
    <row r="23" spans="1:20" ht="12.75" customHeight="1" x14ac:dyDescent="0.3">
      <c r="B23" s="58">
        <v>13</v>
      </c>
      <c r="C23" s="14"/>
      <c r="D23" s="14"/>
      <c r="E23" s="14"/>
      <c r="F23" s="16"/>
      <c r="G23" s="16"/>
      <c r="H23" s="16"/>
      <c r="I23" s="16"/>
      <c r="J23" s="16"/>
      <c r="K23" s="43"/>
      <c r="L23" s="43"/>
      <c r="M23" s="43"/>
      <c r="N23" s="43"/>
      <c r="O23" s="43"/>
      <c r="P23" s="43"/>
      <c r="Q23" s="43"/>
      <c r="R23" s="43"/>
      <c r="S23" s="43"/>
      <c r="T23" s="43"/>
    </row>
    <row r="24" spans="1:20" ht="12.75" customHeight="1" x14ac:dyDescent="0.3">
      <c r="B24" s="58">
        <v>14</v>
      </c>
      <c r="C24" s="14"/>
      <c r="D24" s="14"/>
      <c r="E24" s="14"/>
      <c r="F24" s="16"/>
      <c r="G24" s="16"/>
      <c r="H24" s="16"/>
      <c r="I24" s="16"/>
      <c r="J24" s="16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1:20" ht="12.75" customHeight="1" x14ac:dyDescent="0.3">
      <c r="B25" s="58">
        <v>15</v>
      </c>
      <c r="C25" s="14"/>
      <c r="D25" s="14"/>
      <c r="E25" s="14"/>
      <c r="F25" s="16"/>
      <c r="G25" s="16"/>
      <c r="H25" s="16"/>
      <c r="I25" s="16"/>
      <c r="J25" s="16"/>
      <c r="K25" s="43"/>
      <c r="L25" s="43"/>
      <c r="M25" s="43"/>
      <c r="N25" s="43"/>
      <c r="O25" s="43"/>
      <c r="P25" s="43"/>
      <c r="Q25" s="43"/>
      <c r="R25" s="43"/>
      <c r="S25" s="43"/>
      <c r="T25" s="43"/>
    </row>
    <row r="26" spans="1:20" ht="12.75" customHeight="1" x14ac:dyDescent="0.3">
      <c r="B26" s="58">
        <v>16</v>
      </c>
      <c r="C26" s="14"/>
      <c r="D26" s="14"/>
      <c r="E26" s="14"/>
      <c r="F26" s="16"/>
      <c r="G26" s="16"/>
      <c r="H26" s="16"/>
      <c r="I26" s="16"/>
      <c r="J26" s="16"/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 spans="1:20" ht="12.75" customHeight="1" x14ac:dyDescent="0.3">
      <c r="B27" s="58">
        <v>17</v>
      </c>
      <c r="C27" s="14"/>
      <c r="D27" s="14"/>
      <c r="E27" s="14"/>
      <c r="F27" s="16"/>
      <c r="G27" s="16"/>
      <c r="H27" s="16"/>
      <c r="I27" s="16"/>
      <c r="J27" s="16"/>
      <c r="K27" s="43"/>
      <c r="L27" s="43"/>
      <c r="M27" s="43"/>
      <c r="N27" s="43"/>
      <c r="O27" s="43"/>
      <c r="P27" s="43"/>
      <c r="Q27" s="43"/>
      <c r="R27" s="43"/>
      <c r="S27" s="43"/>
      <c r="T27" s="43"/>
    </row>
    <row r="28" spans="1:20" ht="12.75" customHeight="1" x14ac:dyDescent="0.3">
      <c r="B28" s="58">
        <v>18</v>
      </c>
      <c r="C28" s="14"/>
      <c r="D28" s="14"/>
      <c r="E28" s="14"/>
      <c r="F28" s="16"/>
      <c r="G28" s="16"/>
      <c r="H28" s="16"/>
      <c r="I28" s="16"/>
      <c r="J28" s="16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1:20" ht="12.75" customHeight="1" x14ac:dyDescent="0.3">
      <c r="B29" s="58">
        <v>19</v>
      </c>
      <c r="C29" s="14"/>
      <c r="D29" s="14"/>
      <c r="E29" s="14"/>
      <c r="F29" s="16"/>
      <c r="G29" s="16"/>
      <c r="H29" s="16"/>
      <c r="I29" s="16"/>
      <c r="J29" s="16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 spans="1:20" ht="12.75" customHeight="1" x14ac:dyDescent="0.25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</row>
    <row r="31" spans="1:20" ht="15.75" customHeight="1" x14ac:dyDescent="0.25"/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9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2.42578125" style="44" customWidth="1"/>
    <col min="2" max="2" width="27" style="44" customWidth="1"/>
    <col min="3" max="3" width="40.5703125" style="44" bestFit="1" customWidth="1"/>
    <col min="4" max="4" width="22.42578125" style="44" bestFit="1" customWidth="1"/>
    <col min="5" max="5" width="10.42578125" style="44" customWidth="1"/>
    <col min="6" max="6" width="18.28515625" style="44" customWidth="1"/>
    <col min="7" max="7" width="26.85546875" style="44" bestFit="1" customWidth="1"/>
    <col min="8" max="16" width="8.7109375" style="44" customWidth="1"/>
    <col min="17" max="16384" width="14.42578125" style="44"/>
  </cols>
  <sheetData>
    <row r="1" spans="1:16" ht="14.25" customHeight="1" x14ac:dyDescent="0.3">
      <c r="A1" s="59"/>
      <c r="B1" s="48"/>
      <c r="C1" s="59"/>
      <c r="D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4.25" customHeight="1" x14ac:dyDescent="0.3">
      <c r="A2" s="59"/>
      <c r="B2" s="45" t="s">
        <v>61</v>
      </c>
      <c r="C2" s="45"/>
      <c r="D2" s="93" t="s">
        <v>100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4.25" customHeight="1" collapsed="1" x14ac:dyDescent="0.3">
      <c r="A3" s="59"/>
      <c r="B3" s="48"/>
      <c r="C3" s="59"/>
      <c r="D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4.25" hidden="1" customHeight="1" outlineLevel="1" x14ac:dyDescent="0.3">
      <c r="A4" s="59"/>
      <c r="B4" s="48" t="s">
        <v>62</v>
      </c>
      <c r="C4" s="59">
        <v>11</v>
      </c>
      <c r="D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 ht="14.25" hidden="1" customHeight="1" outlineLevel="1" x14ac:dyDescent="0.3">
      <c r="A5" s="59"/>
      <c r="B5" s="48" t="s">
        <v>63</v>
      </c>
      <c r="C5" s="59">
        <v>10</v>
      </c>
      <c r="D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ht="14.25" hidden="1" customHeight="1" outlineLevel="1" x14ac:dyDescent="0.3">
      <c r="A6" s="59"/>
      <c r="B6" s="48" t="s">
        <v>64</v>
      </c>
      <c r="C6" s="59">
        <v>10</v>
      </c>
      <c r="D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</row>
    <row r="7" spans="1:16" ht="14.25" customHeight="1" collapsed="1" x14ac:dyDescent="0.3">
      <c r="A7" s="59"/>
      <c r="B7" s="115" t="s">
        <v>65</v>
      </c>
      <c r="C7" s="116"/>
      <c r="D7" s="116"/>
      <c r="E7" s="116"/>
      <c r="F7" s="116"/>
      <c r="G7" s="117"/>
      <c r="H7" s="48"/>
      <c r="I7" s="48"/>
      <c r="J7" s="48"/>
      <c r="K7" s="48"/>
      <c r="L7" s="48"/>
      <c r="M7" s="48"/>
      <c r="N7" s="48"/>
      <c r="O7" s="48"/>
      <c r="P7" s="48"/>
    </row>
    <row r="8" spans="1:16" ht="14.25" customHeight="1" x14ac:dyDescent="0.3">
      <c r="A8" s="59"/>
      <c r="B8" s="118" t="s">
        <v>66</v>
      </c>
      <c r="C8" s="119"/>
      <c r="D8" s="119"/>
      <c r="E8" s="119"/>
      <c r="F8" s="119"/>
      <c r="G8" s="120"/>
      <c r="H8" s="48"/>
      <c r="I8" s="48"/>
      <c r="J8" s="48"/>
      <c r="K8" s="48"/>
      <c r="L8" s="48"/>
      <c r="M8" s="48"/>
      <c r="N8" s="48"/>
      <c r="O8" s="48"/>
      <c r="P8" s="48"/>
    </row>
    <row r="9" spans="1:16" ht="14.25" customHeight="1" x14ac:dyDescent="0.3">
      <c r="A9" s="59"/>
      <c r="B9" s="118" t="s">
        <v>67</v>
      </c>
      <c r="C9" s="119"/>
      <c r="D9" s="119"/>
      <c r="E9" s="119"/>
      <c r="F9" s="119"/>
      <c r="G9" s="120"/>
      <c r="H9" s="48"/>
      <c r="I9" s="48"/>
      <c r="J9" s="48"/>
      <c r="K9" s="48"/>
      <c r="L9" s="48"/>
      <c r="M9" s="48"/>
      <c r="N9" s="48"/>
      <c r="O9" s="48"/>
      <c r="P9" s="48"/>
    </row>
    <row r="10" spans="1:16" ht="14.25" customHeight="1" x14ac:dyDescent="0.3">
      <c r="A10" s="59"/>
      <c r="B10" s="118" t="s">
        <v>68</v>
      </c>
      <c r="C10" s="119"/>
      <c r="D10" s="119"/>
      <c r="E10" s="119"/>
      <c r="F10" s="119"/>
      <c r="G10" s="120"/>
      <c r="H10" s="48"/>
      <c r="I10" s="48"/>
      <c r="J10" s="48"/>
      <c r="K10" s="48"/>
      <c r="L10" s="48"/>
      <c r="M10" s="48"/>
      <c r="N10" s="48"/>
      <c r="O10" s="48"/>
      <c r="P10" s="48"/>
    </row>
    <row r="11" spans="1:16" ht="13.5" customHeight="1" x14ac:dyDescent="0.3">
      <c r="A11" s="60"/>
      <c r="B11" s="118" t="s">
        <v>69</v>
      </c>
      <c r="C11" s="119"/>
      <c r="D11" s="119"/>
      <c r="E11" s="119"/>
      <c r="F11" s="119"/>
      <c r="G11" s="120"/>
      <c r="H11" s="48"/>
      <c r="I11" s="48"/>
      <c r="J11" s="48"/>
      <c r="K11" s="48"/>
      <c r="L11" s="48"/>
      <c r="M11" s="48"/>
      <c r="N11" s="48"/>
      <c r="O11" s="48"/>
      <c r="P11" s="48"/>
    </row>
    <row r="12" spans="1:16" ht="14.25" customHeight="1" x14ac:dyDescent="0.3">
      <c r="A12" s="59"/>
      <c r="B12" s="121" t="s">
        <v>70</v>
      </c>
      <c r="C12" s="122"/>
      <c r="D12" s="122"/>
      <c r="E12" s="122"/>
      <c r="F12" s="122"/>
      <c r="G12" s="123"/>
      <c r="H12" s="48"/>
      <c r="I12" s="48"/>
      <c r="J12" s="48"/>
      <c r="K12" s="48"/>
      <c r="L12" s="48"/>
      <c r="M12" s="48"/>
      <c r="N12" s="48"/>
      <c r="O12" s="48"/>
      <c r="P12" s="48"/>
    </row>
    <row r="13" spans="1:16" ht="14.25" customHeight="1" x14ac:dyDescent="0.3">
      <c r="A13" s="59"/>
      <c r="B13" s="48"/>
      <c r="C13" s="59"/>
      <c r="D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</row>
    <row r="14" spans="1:16" ht="14.25" customHeight="1" x14ac:dyDescent="0.3">
      <c r="B14" s="61" t="s">
        <v>50</v>
      </c>
      <c r="C14" s="62" t="s">
        <v>71</v>
      </c>
      <c r="D14" s="63" t="s">
        <v>72</v>
      </c>
      <c r="E14" s="63" t="s">
        <v>73</v>
      </c>
      <c r="F14" s="63" t="s">
        <v>57</v>
      </c>
      <c r="G14" s="63" t="s">
        <v>58</v>
      </c>
      <c r="H14" s="64"/>
      <c r="I14" s="48"/>
      <c r="J14" s="48"/>
      <c r="K14" s="48"/>
      <c r="L14" s="48"/>
      <c r="M14" s="48"/>
      <c r="N14" s="48"/>
      <c r="O14" s="48"/>
      <c r="P14" s="48"/>
    </row>
    <row r="15" spans="1:16" ht="14.25" customHeight="1" x14ac:dyDescent="0.3">
      <c r="B15" s="112" t="s">
        <v>74</v>
      </c>
      <c r="C15" s="113"/>
      <c r="D15" s="113"/>
      <c r="E15" s="113"/>
      <c r="F15" s="113"/>
      <c r="G15" s="114"/>
      <c r="H15" s="48"/>
      <c r="I15" s="48"/>
      <c r="J15" s="48"/>
      <c r="K15" s="48"/>
      <c r="L15" s="48"/>
      <c r="M15" s="48"/>
      <c r="N15" s="48"/>
      <c r="O15" s="48"/>
      <c r="P15" s="48"/>
    </row>
    <row r="16" spans="1:16" ht="14.25" customHeight="1" x14ac:dyDescent="0.3">
      <c r="B16" s="65">
        <v>1</v>
      </c>
      <c r="C16" s="66" t="s">
        <v>117</v>
      </c>
      <c r="D16" s="67" t="s">
        <v>59</v>
      </c>
      <c r="E16" s="16">
        <v>1</v>
      </c>
      <c r="F16" s="16">
        <v>130</v>
      </c>
      <c r="G16" s="16">
        <f>PRODUCT(E16:F16)</f>
        <v>130</v>
      </c>
      <c r="H16" s="48"/>
      <c r="I16" s="48"/>
      <c r="J16" s="48"/>
      <c r="K16" s="48"/>
      <c r="L16" s="48"/>
      <c r="M16" s="48"/>
      <c r="N16" s="48"/>
      <c r="O16" s="48"/>
      <c r="P16" s="48"/>
    </row>
    <row r="17" spans="2:16" ht="14.25" customHeight="1" x14ac:dyDescent="0.3">
      <c r="B17" s="65">
        <v>2</v>
      </c>
      <c r="C17" s="66" t="s">
        <v>110</v>
      </c>
      <c r="D17" s="67" t="s">
        <v>75</v>
      </c>
      <c r="E17" s="16">
        <v>1</v>
      </c>
      <c r="F17" s="16">
        <v>120</v>
      </c>
      <c r="G17" s="16">
        <f t="shared" ref="G17:G18" si="0">PRODUCT(E17:F17)</f>
        <v>120</v>
      </c>
      <c r="H17" s="48"/>
      <c r="I17" s="48"/>
      <c r="J17" s="48"/>
      <c r="K17" s="48"/>
      <c r="L17" s="48"/>
      <c r="M17" s="48"/>
      <c r="N17" s="48"/>
      <c r="O17" s="48"/>
      <c r="P17" s="48"/>
    </row>
    <row r="18" spans="2:16" ht="14.25" customHeight="1" x14ac:dyDescent="0.3">
      <c r="B18" s="65">
        <v>3</v>
      </c>
      <c r="C18" s="66" t="s">
        <v>109</v>
      </c>
      <c r="D18" s="67" t="s">
        <v>59</v>
      </c>
      <c r="E18" s="16">
        <v>12</v>
      </c>
      <c r="F18" s="16">
        <v>9</v>
      </c>
      <c r="G18" s="16">
        <f t="shared" si="0"/>
        <v>108</v>
      </c>
      <c r="H18" s="48"/>
      <c r="I18" s="48"/>
      <c r="J18" s="48"/>
      <c r="K18" s="48"/>
      <c r="L18" s="48"/>
      <c r="M18" s="48"/>
      <c r="N18" s="48"/>
      <c r="O18" s="48"/>
      <c r="P18" s="48"/>
    </row>
    <row r="19" spans="2:16" ht="14.25" customHeight="1" x14ac:dyDescent="0.3">
      <c r="B19" s="65">
        <v>4</v>
      </c>
      <c r="C19" s="66"/>
      <c r="D19" s="67"/>
      <c r="E19" s="16"/>
      <c r="F19" s="16"/>
      <c r="G19" s="16"/>
      <c r="H19" s="48"/>
      <c r="I19" s="48"/>
      <c r="J19" s="48"/>
      <c r="K19" s="48"/>
      <c r="L19" s="48"/>
      <c r="M19" s="48"/>
      <c r="N19" s="48"/>
      <c r="O19" s="48"/>
      <c r="P19" s="48"/>
    </row>
    <row r="20" spans="2:16" ht="14.25" customHeight="1" x14ac:dyDescent="0.3">
      <c r="B20" s="65">
        <v>5</v>
      </c>
      <c r="D20" s="67"/>
      <c r="E20" s="16"/>
      <c r="F20" s="16"/>
      <c r="G20" s="16"/>
      <c r="H20" s="48"/>
      <c r="I20" s="48"/>
      <c r="J20" s="48"/>
      <c r="K20" s="48"/>
      <c r="L20" s="48"/>
      <c r="M20" s="48"/>
      <c r="N20" s="48"/>
      <c r="O20" s="48"/>
      <c r="P20" s="48"/>
    </row>
    <row r="21" spans="2:16" ht="14.25" customHeight="1" x14ac:dyDescent="0.3">
      <c r="B21" s="65">
        <v>6</v>
      </c>
      <c r="C21" s="66"/>
      <c r="D21" s="67"/>
      <c r="E21" s="16"/>
      <c r="F21" s="16"/>
      <c r="G21" s="16"/>
      <c r="H21" s="48"/>
      <c r="I21" s="48"/>
      <c r="J21" s="48"/>
      <c r="K21" s="48"/>
      <c r="L21" s="48"/>
      <c r="M21" s="48"/>
      <c r="N21" s="48"/>
      <c r="O21" s="48"/>
      <c r="P21" s="48"/>
    </row>
    <row r="22" spans="2:16" ht="14.25" customHeight="1" x14ac:dyDescent="0.3">
      <c r="B22" s="65">
        <v>7</v>
      </c>
      <c r="C22" s="66"/>
      <c r="D22" s="67"/>
      <c r="E22" s="16"/>
      <c r="F22" s="16"/>
      <c r="G22" s="16"/>
      <c r="H22" s="48"/>
      <c r="I22" s="48"/>
      <c r="J22" s="48"/>
      <c r="K22" s="48"/>
      <c r="L22" s="48"/>
      <c r="M22" s="48"/>
      <c r="N22" s="48"/>
      <c r="O22" s="48"/>
      <c r="P22" s="48"/>
    </row>
    <row r="23" spans="2:16" ht="14.25" customHeight="1" x14ac:dyDescent="0.3">
      <c r="B23" s="65">
        <v>8</v>
      </c>
      <c r="C23" s="66"/>
      <c r="D23" s="67"/>
      <c r="E23" s="16"/>
      <c r="F23" s="16"/>
      <c r="G23" s="16"/>
      <c r="H23" s="48"/>
      <c r="I23" s="48"/>
      <c r="J23" s="48"/>
      <c r="K23" s="48"/>
      <c r="L23" s="48"/>
      <c r="M23" s="48"/>
      <c r="N23" s="48"/>
      <c r="O23" s="48"/>
      <c r="P23" s="48"/>
    </row>
    <row r="24" spans="2:16" ht="14.25" customHeight="1" x14ac:dyDescent="0.3">
      <c r="B24" s="65">
        <v>9</v>
      </c>
      <c r="C24" s="66"/>
      <c r="D24" s="67"/>
      <c r="E24" s="16"/>
      <c r="F24" s="16"/>
      <c r="G24" s="16"/>
      <c r="H24" s="48"/>
      <c r="I24" s="48"/>
      <c r="J24" s="48"/>
      <c r="K24" s="48"/>
      <c r="L24" s="48"/>
      <c r="M24" s="48"/>
      <c r="N24" s="48"/>
      <c r="O24" s="48"/>
      <c r="P24" s="48"/>
    </row>
    <row r="25" spans="2:16" ht="14.25" customHeight="1" x14ac:dyDescent="0.3">
      <c r="B25" s="65">
        <v>10</v>
      </c>
      <c r="C25" s="66"/>
      <c r="D25" s="67"/>
      <c r="E25" s="16"/>
      <c r="F25" s="16"/>
      <c r="G25" s="16"/>
      <c r="H25" s="48"/>
      <c r="I25" s="48"/>
      <c r="J25" s="48"/>
      <c r="K25" s="48"/>
      <c r="L25" s="48"/>
      <c r="M25" s="48"/>
      <c r="N25" s="48"/>
      <c r="O25" s="48"/>
      <c r="P25" s="48"/>
    </row>
    <row r="26" spans="2:16" ht="14.25" customHeight="1" x14ac:dyDescent="0.3">
      <c r="B26" s="65">
        <v>11</v>
      </c>
      <c r="C26" s="66"/>
      <c r="D26" s="67"/>
      <c r="E26" s="16"/>
      <c r="F26" s="16"/>
      <c r="G26" s="16"/>
      <c r="H26" s="48"/>
      <c r="I26" s="48"/>
      <c r="J26" s="48"/>
      <c r="K26" s="48"/>
      <c r="L26" s="48"/>
      <c r="M26" s="48"/>
      <c r="N26" s="48"/>
      <c r="O26" s="48"/>
      <c r="P26" s="48"/>
    </row>
    <row r="27" spans="2:16" ht="14.25" customHeight="1" x14ac:dyDescent="0.3">
      <c r="B27" s="65">
        <v>12</v>
      </c>
      <c r="C27" s="66"/>
      <c r="D27" s="67"/>
      <c r="E27" s="16"/>
      <c r="F27" s="16"/>
      <c r="G27" s="16"/>
      <c r="H27" s="48"/>
      <c r="I27" s="48"/>
      <c r="J27" s="48"/>
      <c r="K27" s="48"/>
      <c r="L27" s="48"/>
      <c r="M27" s="48"/>
      <c r="N27" s="48"/>
      <c r="O27" s="48"/>
      <c r="P27" s="48"/>
    </row>
    <row r="28" spans="2:16" ht="14.25" customHeight="1" x14ac:dyDescent="0.3">
      <c r="B28" s="112" t="s">
        <v>76</v>
      </c>
      <c r="C28" s="113"/>
      <c r="D28" s="113"/>
      <c r="E28" s="113"/>
      <c r="F28" s="113"/>
      <c r="G28" s="114"/>
      <c r="H28" s="48"/>
      <c r="I28" s="48"/>
      <c r="J28" s="48"/>
      <c r="K28" s="48"/>
      <c r="L28" s="48"/>
      <c r="M28" s="48"/>
      <c r="N28" s="48"/>
      <c r="O28" s="48"/>
      <c r="P28" s="48"/>
    </row>
    <row r="29" spans="2:16" ht="14.25" customHeight="1" x14ac:dyDescent="0.3">
      <c r="B29" s="65">
        <v>1</v>
      </c>
      <c r="C29" s="66"/>
      <c r="D29" s="67"/>
      <c r="E29" s="16"/>
      <c r="F29" s="16"/>
      <c r="G29" s="16"/>
      <c r="H29" s="48"/>
      <c r="I29" s="48"/>
      <c r="J29" s="48"/>
      <c r="K29" s="48"/>
      <c r="L29" s="48"/>
      <c r="M29" s="48"/>
      <c r="N29" s="48"/>
      <c r="O29" s="48"/>
      <c r="P29" s="48"/>
    </row>
    <row r="30" spans="2:16" ht="14.25" customHeight="1" x14ac:dyDescent="0.3">
      <c r="B30" s="65">
        <v>2</v>
      </c>
      <c r="C30" s="66"/>
      <c r="D30" s="67"/>
      <c r="E30" s="16"/>
      <c r="F30" s="16"/>
      <c r="G30" s="16"/>
      <c r="H30" s="48"/>
      <c r="I30" s="48"/>
      <c r="J30" s="48"/>
      <c r="K30" s="48"/>
      <c r="L30" s="48"/>
      <c r="M30" s="48"/>
      <c r="N30" s="48"/>
      <c r="O30" s="48"/>
      <c r="P30" s="48"/>
    </row>
    <row r="31" spans="2:16" ht="14.25" customHeight="1" x14ac:dyDescent="0.3">
      <c r="B31" s="65">
        <v>3</v>
      </c>
      <c r="C31" s="66"/>
      <c r="D31" s="67"/>
      <c r="E31" s="16"/>
      <c r="F31" s="16"/>
      <c r="G31" s="16"/>
      <c r="H31" s="48"/>
      <c r="I31" s="48"/>
      <c r="J31" s="48"/>
      <c r="K31" s="48"/>
      <c r="L31" s="48"/>
      <c r="M31" s="48"/>
      <c r="N31" s="48"/>
      <c r="O31" s="48"/>
      <c r="P31" s="48"/>
    </row>
    <row r="32" spans="2:16" ht="14.25" customHeight="1" x14ac:dyDescent="0.3">
      <c r="B32" s="65">
        <v>4</v>
      </c>
      <c r="C32" s="66"/>
      <c r="D32" s="67"/>
      <c r="E32" s="16"/>
      <c r="F32" s="16"/>
      <c r="G32" s="16"/>
      <c r="H32" s="48"/>
      <c r="I32" s="48"/>
      <c r="J32" s="48"/>
      <c r="K32" s="48"/>
      <c r="L32" s="48"/>
      <c r="M32" s="48"/>
      <c r="N32" s="48"/>
      <c r="O32" s="48"/>
      <c r="P32" s="48"/>
    </row>
    <row r="33" spans="2:16" ht="14.25" customHeight="1" x14ac:dyDescent="0.3">
      <c r="B33" s="65">
        <v>5</v>
      </c>
      <c r="C33" s="66"/>
      <c r="D33" s="67"/>
      <c r="E33" s="16"/>
      <c r="F33" s="16"/>
      <c r="G33" s="16"/>
      <c r="H33" s="48"/>
      <c r="I33" s="48"/>
      <c r="J33" s="48"/>
      <c r="K33" s="48"/>
      <c r="L33" s="48"/>
      <c r="M33" s="48"/>
      <c r="N33" s="48"/>
      <c r="O33" s="48"/>
      <c r="P33" s="48"/>
    </row>
    <row r="34" spans="2:16" ht="14.25" customHeight="1" x14ac:dyDescent="0.3">
      <c r="B34" s="65">
        <v>6</v>
      </c>
      <c r="C34" s="66"/>
      <c r="D34" s="67"/>
      <c r="E34" s="16"/>
      <c r="F34" s="16"/>
      <c r="G34" s="16"/>
      <c r="H34" s="48"/>
      <c r="I34" s="48"/>
      <c r="J34" s="48"/>
      <c r="K34" s="48"/>
      <c r="L34" s="48"/>
      <c r="M34" s="48"/>
      <c r="N34" s="48"/>
      <c r="O34" s="48"/>
      <c r="P34" s="48"/>
    </row>
    <row r="35" spans="2:16" ht="14.25" customHeight="1" x14ac:dyDescent="0.3">
      <c r="B35" s="65">
        <v>7</v>
      </c>
      <c r="C35" s="66"/>
      <c r="D35" s="67"/>
      <c r="E35" s="16"/>
      <c r="F35" s="16"/>
      <c r="G35" s="16"/>
      <c r="H35" s="48"/>
      <c r="I35" s="48"/>
      <c r="J35" s="48"/>
      <c r="K35" s="48"/>
      <c r="L35" s="48"/>
      <c r="M35" s="48"/>
      <c r="N35" s="48"/>
      <c r="O35" s="48"/>
      <c r="P35" s="48"/>
    </row>
    <row r="36" spans="2:16" ht="14.25" customHeight="1" x14ac:dyDescent="0.3">
      <c r="B36" s="65">
        <v>8</v>
      </c>
      <c r="C36" s="66"/>
      <c r="D36" s="67"/>
      <c r="E36" s="16"/>
      <c r="F36" s="16"/>
      <c r="G36" s="16"/>
      <c r="H36" s="48"/>
      <c r="I36" s="48"/>
      <c r="J36" s="48"/>
      <c r="K36" s="48"/>
      <c r="L36" s="48"/>
      <c r="M36" s="48"/>
      <c r="N36" s="48"/>
      <c r="O36" s="48"/>
      <c r="P36" s="48"/>
    </row>
    <row r="37" spans="2:16" ht="14.25" customHeight="1" x14ac:dyDescent="0.3">
      <c r="B37" s="65">
        <v>9</v>
      </c>
      <c r="C37" s="66"/>
      <c r="D37" s="67"/>
      <c r="E37" s="16"/>
      <c r="F37" s="16"/>
      <c r="G37" s="16"/>
      <c r="H37" s="48"/>
      <c r="I37" s="48"/>
      <c r="J37" s="48"/>
      <c r="K37" s="48"/>
      <c r="L37" s="48"/>
      <c r="M37" s="48"/>
      <c r="N37" s="48"/>
      <c r="O37" s="48"/>
      <c r="P37" s="48"/>
    </row>
    <row r="38" spans="2:16" ht="14.25" customHeight="1" x14ac:dyDescent="0.3">
      <c r="B38" s="65">
        <v>10</v>
      </c>
      <c r="C38" s="66"/>
      <c r="D38" s="67"/>
      <c r="E38" s="16"/>
      <c r="F38" s="16"/>
      <c r="G38" s="16"/>
      <c r="H38" s="48"/>
      <c r="I38" s="48"/>
      <c r="J38" s="48"/>
      <c r="K38" s="48"/>
      <c r="L38" s="48"/>
      <c r="M38" s="48"/>
      <c r="N38" s="48"/>
      <c r="O38" s="48"/>
      <c r="P38" s="48"/>
    </row>
    <row r="39" spans="2:16" ht="14.25" customHeight="1" x14ac:dyDescent="0.3">
      <c r="B39" s="112" t="s">
        <v>77</v>
      </c>
      <c r="C39" s="113"/>
      <c r="D39" s="113"/>
      <c r="E39" s="113"/>
      <c r="F39" s="113"/>
      <c r="G39" s="114"/>
      <c r="H39" s="48"/>
      <c r="I39" s="48"/>
      <c r="J39" s="48"/>
      <c r="K39" s="48"/>
      <c r="L39" s="48"/>
      <c r="M39" s="48"/>
      <c r="N39" s="48"/>
      <c r="O39" s="48"/>
      <c r="P39" s="48"/>
    </row>
    <row r="40" spans="2:16" ht="14.25" customHeight="1" x14ac:dyDescent="0.3">
      <c r="B40" s="65">
        <v>1</v>
      </c>
      <c r="C40" s="66"/>
      <c r="D40" s="67"/>
      <c r="E40" s="16"/>
      <c r="F40" s="16"/>
      <c r="G40" s="16"/>
      <c r="H40" s="48"/>
      <c r="I40" s="48"/>
      <c r="J40" s="48"/>
      <c r="K40" s="48"/>
      <c r="L40" s="48"/>
      <c r="M40" s="48"/>
      <c r="N40" s="48"/>
      <c r="O40" s="48"/>
      <c r="P40" s="48"/>
    </row>
    <row r="41" spans="2:16" ht="14.25" customHeight="1" x14ac:dyDescent="0.3">
      <c r="B41" s="65">
        <v>2</v>
      </c>
      <c r="C41" s="66"/>
      <c r="D41" s="67"/>
      <c r="E41" s="16"/>
      <c r="F41" s="16"/>
      <c r="G41" s="16"/>
      <c r="H41" s="48"/>
      <c r="I41" s="48"/>
      <c r="J41" s="48"/>
      <c r="K41" s="48"/>
      <c r="L41" s="48"/>
      <c r="M41" s="48"/>
      <c r="N41" s="48"/>
      <c r="O41" s="48"/>
      <c r="P41" s="48"/>
    </row>
    <row r="42" spans="2:16" ht="14.25" customHeight="1" x14ac:dyDescent="0.3">
      <c r="B42" s="65">
        <v>3</v>
      </c>
      <c r="C42" s="66"/>
      <c r="D42" s="67"/>
      <c r="E42" s="16"/>
      <c r="F42" s="16"/>
      <c r="G42" s="16"/>
      <c r="H42" s="48"/>
      <c r="I42" s="48"/>
      <c r="J42" s="48"/>
      <c r="K42" s="48"/>
      <c r="L42" s="48"/>
      <c r="M42" s="48"/>
      <c r="N42" s="48"/>
      <c r="O42" s="48"/>
      <c r="P42" s="48"/>
    </row>
    <row r="43" spans="2:16" ht="14.25" customHeight="1" x14ac:dyDescent="0.3">
      <c r="B43" s="65">
        <v>4</v>
      </c>
      <c r="C43" s="66"/>
      <c r="D43" s="67"/>
      <c r="E43" s="16"/>
      <c r="F43" s="16"/>
      <c r="G43" s="16"/>
      <c r="H43" s="48"/>
      <c r="I43" s="48"/>
      <c r="J43" s="48"/>
      <c r="K43" s="48"/>
      <c r="L43" s="48"/>
      <c r="M43" s="48"/>
      <c r="N43" s="48"/>
      <c r="O43" s="48"/>
      <c r="P43" s="48"/>
    </row>
    <row r="44" spans="2:16" ht="14.25" customHeight="1" x14ac:dyDescent="0.3">
      <c r="B44" s="65">
        <v>5</v>
      </c>
      <c r="C44" s="66"/>
      <c r="D44" s="67"/>
      <c r="E44" s="16"/>
      <c r="F44" s="16"/>
      <c r="G44" s="16"/>
      <c r="H44" s="48"/>
      <c r="I44" s="48"/>
      <c r="J44" s="48"/>
      <c r="K44" s="48"/>
      <c r="L44" s="48"/>
      <c r="M44" s="48"/>
      <c r="N44" s="48"/>
      <c r="O44" s="48"/>
      <c r="P44" s="48"/>
    </row>
    <row r="45" spans="2:16" ht="14.25" customHeight="1" x14ac:dyDescent="0.3">
      <c r="B45" s="65">
        <v>6</v>
      </c>
      <c r="C45" s="66"/>
      <c r="D45" s="67"/>
      <c r="E45" s="16"/>
      <c r="F45" s="16"/>
      <c r="G45" s="16"/>
      <c r="H45" s="48"/>
      <c r="I45" s="48"/>
      <c r="J45" s="48"/>
      <c r="K45" s="48"/>
      <c r="L45" s="48"/>
      <c r="M45" s="48"/>
      <c r="N45" s="48"/>
      <c r="O45" s="48"/>
      <c r="P45" s="48"/>
    </row>
    <row r="46" spans="2:16" ht="14.25" customHeight="1" x14ac:dyDescent="0.3">
      <c r="B46" s="65">
        <v>7</v>
      </c>
      <c r="C46" s="66"/>
      <c r="D46" s="67"/>
      <c r="E46" s="16"/>
      <c r="F46" s="16"/>
      <c r="G46" s="16"/>
      <c r="H46" s="48"/>
      <c r="I46" s="48"/>
      <c r="J46" s="48"/>
      <c r="K46" s="48"/>
      <c r="L46" s="48"/>
      <c r="M46" s="48"/>
      <c r="N46" s="48"/>
      <c r="O46" s="48"/>
      <c r="P46" s="48"/>
    </row>
    <row r="47" spans="2:16" ht="14.25" customHeight="1" x14ac:dyDescent="0.3">
      <c r="B47" s="65">
        <v>8</v>
      </c>
      <c r="C47" s="66"/>
      <c r="D47" s="67"/>
      <c r="E47" s="16"/>
      <c r="F47" s="16"/>
      <c r="G47" s="16"/>
      <c r="H47" s="48"/>
      <c r="I47" s="48"/>
      <c r="J47" s="48"/>
      <c r="K47" s="48"/>
      <c r="L47" s="48"/>
      <c r="M47" s="48"/>
      <c r="N47" s="48"/>
      <c r="O47" s="48"/>
      <c r="P47" s="48"/>
    </row>
    <row r="48" spans="2:16" ht="14.25" customHeight="1" x14ac:dyDescent="0.3">
      <c r="B48" s="65">
        <v>9</v>
      </c>
      <c r="C48" s="66"/>
      <c r="D48" s="67"/>
      <c r="E48" s="16"/>
      <c r="F48" s="16"/>
      <c r="G48" s="16"/>
      <c r="H48" s="48"/>
      <c r="I48" s="48"/>
      <c r="J48" s="48"/>
      <c r="K48" s="48"/>
      <c r="L48" s="48"/>
      <c r="M48" s="48"/>
      <c r="N48" s="48"/>
      <c r="O48" s="48"/>
      <c r="P48" s="48"/>
    </row>
    <row r="49" spans="1:16" ht="14.25" customHeight="1" x14ac:dyDescent="0.3">
      <c r="B49" s="65">
        <v>10</v>
      </c>
      <c r="C49" s="66"/>
      <c r="D49" s="67"/>
      <c r="E49" s="16"/>
      <c r="F49" s="16"/>
      <c r="G49" s="16"/>
      <c r="H49" s="48"/>
      <c r="I49" s="48"/>
      <c r="J49" s="48"/>
      <c r="K49" s="48"/>
      <c r="L49" s="48"/>
      <c r="M49" s="48"/>
      <c r="N49" s="48"/>
      <c r="O49" s="48"/>
      <c r="P49" s="48"/>
    </row>
    <row r="50" spans="1:16" ht="14.25" customHeight="1" x14ac:dyDescent="0.3">
      <c r="A50" s="59"/>
      <c r="B50" s="48"/>
      <c r="C50" s="5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</row>
    <row r="51" spans="1:16" ht="14.25" customHeight="1" x14ac:dyDescent="0.3">
      <c r="A51" s="59"/>
      <c r="B51" s="48"/>
      <c r="C51" s="59"/>
      <c r="D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</row>
    <row r="52" spans="1:16" ht="15.75" customHeight="1" x14ac:dyDescent="0.25"/>
    <row r="53" spans="1:16" ht="15.75" customHeight="1" x14ac:dyDescent="0.25"/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  <row r="65" ht="15.75" customHeight="1" x14ac:dyDescent="0.25"/>
  </sheetData>
  <mergeCells count="9">
    <mergeCell ref="B15:G15"/>
    <mergeCell ref="B28:G28"/>
    <mergeCell ref="B39:G39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000"/>
  <sheetViews>
    <sheetView tabSelected="1" topLeftCell="A2" workbookViewId="0">
      <selection activeCell="A2" sqref="A2"/>
    </sheetView>
  </sheetViews>
  <sheetFormatPr defaultColWidth="14.42578125" defaultRowHeight="15" customHeight="1" outlineLevelRow="1" x14ac:dyDescent="0.3"/>
  <cols>
    <col min="1" max="1" width="2.85546875" style="68" customWidth="1"/>
    <col min="2" max="2" width="26" style="68" customWidth="1"/>
    <col min="3" max="3" width="26.42578125" style="68" customWidth="1"/>
    <col min="4" max="7" width="12.140625" style="68" customWidth="1"/>
    <col min="8" max="8" width="13.42578125" style="68" customWidth="1"/>
    <col min="9" max="17" width="12.140625" style="68" customWidth="1"/>
    <col min="18" max="18" width="1.140625" style="68" customWidth="1"/>
    <col min="19" max="19" width="12.140625" style="68" customWidth="1"/>
    <col min="20" max="29" width="8.7109375" style="68" customWidth="1"/>
    <col min="30" max="16384" width="14.42578125" style="68"/>
  </cols>
  <sheetData>
    <row r="1" spans="2:29" ht="12.75" customHeight="1" x14ac:dyDescent="0.3"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2:29" ht="12.75" customHeight="1" x14ac:dyDescent="0.3">
      <c r="B2" s="69" t="s">
        <v>78</v>
      </c>
      <c r="C2" s="69"/>
      <c r="D2" s="93" t="s">
        <v>100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2:29" ht="12.75" customHeight="1" collapsed="1" x14ac:dyDescent="0.3">
      <c r="B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2:29" ht="12.75" hidden="1" customHeight="1" outlineLevel="1" x14ac:dyDescent="0.3">
      <c r="B4" s="48" t="s">
        <v>79</v>
      </c>
      <c r="C4" s="48">
        <v>16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</row>
    <row r="5" spans="2:29" ht="12.75" customHeight="1" collapsed="1" x14ac:dyDescent="0.3">
      <c r="B5" s="70" t="s">
        <v>80</v>
      </c>
      <c r="C5" s="71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3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2:29" ht="12.75" customHeight="1" x14ac:dyDescent="0.3">
      <c r="B6" s="52" t="s">
        <v>81</v>
      </c>
      <c r="C6" s="74"/>
      <c r="D6" s="75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7"/>
      <c r="T6" s="48"/>
      <c r="U6" s="48"/>
      <c r="V6" s="48"/>
      <c r="W6" s="48"/>
      <c r="X6" s="48"/>
      <c r="Y6" s="48"/>
      <c r="Z6" s="48"/>
      <c r="AA6" s="48"/>
      <c r="AB6" s="48"/>
      <c r="AC6" s="48"/>
    </row>
    <row r="7" spans="2:29" ht="12.75" customHeight="1" x14ac:dyDescent="0.3">
      <c r="B7" s="52" t="s">
        <v>82</v>
      </c>
      <c r="C7" s="74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7"/>
      <c r="T7" s="48"/>
      <c r="U7" s="48"/>
      <c r="V7" s="48"/>
      <c r="W7" s="48"/>
      <c r="X7" s="48"/>
      <c r="Y7" s="48"/>
      <c r="Z7" s="48"/>
      <c r="AA7" s="48"/>
      <c r="AB7" s="48"/>
      <c r="AC7" s="48"/>
    </row>
    <row r="8" spans="2:29" ht="12.75" customHeight="1" x14ac:dyDescent="0.3">
      <c r="B8" s="52" t="s">
        <v>83</v>
      </c>
      <c r="C8" s="74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7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spans="2:29" ht="12.75" customHeight="1" x14ac:dyDescent="0.3">
      <c r="B9" s="78" t="s">
        <v>84</v>
      </c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1"/>
      <c r="T9" s="48"/>
      <c r="U9" s="48"/>
      <c r="V9" s="48"/>
      <c r="W9" s="48"/>
      <c r="X9" s="48"/>
      <c r="Y9" s="48"/>
      <c r="Z9" s="48"/>
      <c r="AA9" s="48"/>
      <c r="AB9" s="48"/>
      <c r="AC9" s="48"/>
    </row>
    <row r="10" spans="2:29" ht="12.75" customHeight="1" x14ac:dyDescent="0.3">
      <c r="B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 spans="2:29" ht="23.25" customHeight="1" x14ac:dyDescent="0.3">
      <c r="B11" s="82"/>
      <c r="C11" s="82"/>
      <c r="D11" s="124" t="s">
        <v>85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6"/>
      <c r="S11" s="127" t="s">
        <v>86</v>
      </c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spans="2:29" ht="53.25" customHeight="1" x14ac:dyDescent="0.3">
      <c r="B12" s="83" t="s">
        <v>50</v>
      </c>
      <c r="C12" s="83" t="s">
        <v>87</v>
      </c>
      <c r="D12" s="83" t="s">
        <v>88</v>
      </c>
      <c r="E12" s="83" t="s">
        <v>89</v>
      </c>
      <c r="F12" s="83" t="s">
        <v>90</v>
      </c>
      <c r="G12" s="83" t="s">
        <v>91</v>
      </c>
      <c r="H12" s="84" t="s">
        <v>92</v>
      </c>
      <c r="I12" s="85" t="s">
        <v>93</v>
      </c>
      <c r="J12" s="85" t="s">
        <v>94</v>
      </c>
      <c r="K12" s="84" t="s">
        <v>95</v>
      </c>
      <c r="L12" s="84" t="s">
        <v>96</v>
      </c>
      <c r="M12" s="84" t="s">
        <v>135</v>
      </c>
      <c r="N12" s="84" t="s">
        <v>136</v>
      </c>
      <c r="O12" s="84" t="s">
        <v>137</v>
      </c>
      <c r="P12" s="86" t="s">
        <v>138</v>
      </c>
      <c r="Q12" s="86" t="s">
        <v>139</v>
      </c>
      <c r="S12" s="128"/>
      <c r="T12" s="87"/>
      <c r="U12" s="87"/>
      <c r="V12" s="87"/>
      <c r="W12" s="87"/>
      <c r="X12" s="87"/>
      <c r="Y12" s="87"/>
      <c r="Z12" s="87"/>
      <c r="AA12" s="87"/>
      <c r="AB12" s="87"/>
      <c r="AC12" s="87"/>
    </row>
    <row r="13" spans="2:29" ht="12.75" customHeight="1" x14ac:dyDescent="0.3">
      <c r="B13" s="88">
        <v>1</v>
      </c>
      <c r="C13" s="66" t="s">
        <v>140</v>
      </c>
      <c r="D13" s="16"/>
      <c r="E13" s="16">
        <v>10</v>
      </c>
      <c r="F13" s="16"/>
      <c r="G13" s="16">
        <v>10</v>
      </c>
      <c r="H13" s="16"/>
      <c r="I13" s="16">
        <v>0</v>
      </c>
      <c r="J13" s="16"/>
      <c r="K13" s="16"/>
      <c r="L13" s="16"/>
      <c r="M13" s="16"/>
      <c r="N13" s="16"/>
      <c r="O13" s="16"/>
      <c r="P13" s="16">
        <v>10</v>
      </c>
      <c r="Q13" s="16"/>
      <c r="S13" s="89">
        <f>SUM(D13:Q13)</f>
        <v>30</v>
      </c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r="14" spans="2:29" ht="12.75" customHeight="1" x14ac:dyDescent="0.3">
      <c r="B14" s="88">
        <v>2</v>
      </c>
      <c r="C14" s="66" t="s">
        <v>141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>
        <v>10</v>
      </c>
      <c r="O14" s="16">
        <v>0</v>
      </c>
      <c r="P14" s="16"/>
      <c r="Q14" s="16"/>
      <c r="S14" s="89">
        <f t="shared" ref="S14:S22" si="0">SUM(D14:Q14)</f>
        <v>10</v>
      </c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5" spans="2:29" ht="12.75" customHeight="1" x14ac:dyDescent="0.3">
      <c r="B15" s="88">
        <v>3</v>
      </c>
      <c r="C15" s="66" t="s">
        <v>142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>
        <v>15</v>
      </c>
      <c r="P15" s="16"/>
      <c r="Q15" s="16"/>
      <c r="S15" s="89">
        <f t="shared" si="0"/>
        <v>15</v>
      </c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 spans="2:29" ht="12.75" customHeight="1" x14ac:dyDescent="0.3">
      <c r="B16" s="88">
        <v>4</v>
      </c>
      <c r="C16" s="66" t="s">
        <v>97</v>
      </c>
      <c r="D16" s="16">
        <v>10</v>
      </c>
      <c r="E16" s="16"/>
      <c r="F16" s="16"/>
      <c r="G16" s="16">
        <v>5</v>
      </c>
      <c r="H16" s="16"/>
      <c r="I16" s="16">
        <v>5</v>
      </c>
      <c r="J16" s="16">
        <v>5</v>
      </c>
      <c r="K16" s="16"/>
      <c r="L16" s="16"/>
      <c r="M16" s="16">
        <v>10</v>
      </c>
      <c r="N16" s="16"/>
      <c r="O16" s="16"/>
      <c r="P16" s="16">
        <v>0</v>
      </c>
      <c r="Q16" s="16">
        <v>10</v>
      </c>
      <c r="S16" s="89">
        <f t="shared" si="0"/>
        <v>45</v>
      </c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r="17" spans="2:29" ht="12.75" customHeight="1" x14ac:dyDescent="0.3">
      <c r="B17" s="88">
        <v>5</v>
      </c>
      <c r="C17" s="6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S17" s="89">
        <f t="shared" si="0"/>
        <v>0</v>
      </c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 spans="2:29" ht="12.75" customHeight="1" x14ac:dyDescent="0.3">
      <c r="B18" s="88">
        <v>6</v>
      </c>
      <c r="C18" s="6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S18" s="89">
        <f t="shared" si="0"/>
        <v>0</v>
      </c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 spans="2:29" ht="12.75" customHeight="1" x14ac:dyDescent="0.3">
      <c r="B19" s="88">
        <v>7</v>
      </c>
      <c r="C19" s="6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S19" s="89">
        <f t="shared" si="0"/>
        <v>0</v>
      </c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 spans="2:29" ht="12.75" customHeight="1" x14ac:dyDescent="0.3">
      <c r="B20" s="88">
        <v>8</v>
      </c>
      <c r="C20" s="6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S20" s="89">
        <f t="shared" si="0"/>
        <v>0</v>
      </c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 spans="2:29" ht="12.75" customHeight="1" x14ac:dyDescent="0.3">
      <c r="B21" s="88">
        <v>9</v>
      </c>
      <c r="C21" s="6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S21" s="89">
        <f t="shared" si="0"/>
        <v>0</v>
      </c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2:29" ht="12.75" customHeight="1" x14ac:dyDescent="0.3">
      <c r="B22" s="88">
        <v>10</v>
      </c>
      <c r="C22" s="6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S22" s="89">
        <f t="shared" si="0"/>
        <v>0</v>
      </c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 spans="2:29" ht="12.75" customHeight="1" x14ac:dyDescent="0.3">
      <c r="B23" s="88">
        <v>11</v>
      </c>
      <c r="C23" s="6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S23" s="89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 spans="2:29" ht="12.75" customHeight="1" x14ac:dyDescent="0.3">
      <c r="B24" s="88">
        <v>12</v>
      </c>
      <c r="C24" s="6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S24" s="89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 spans="2:29" ht="12.75" customHeight="1" x14ac:dyDescent="0.3">
      <c r="B25" s="88">
        <v>13</v>
      </c>
      <c r="C25" s="6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S25" s="89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 spans="2:29" ht="12.75" customHeight="1" x14ac:dyDescent="0.3">
      <c r="B26" s="88">
        <v>14</v>
      </c>
      <c r="C26" s="6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S26" s="89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 spans="2:29" ht="12.75" customHeight="1" x14ac:dyDescent="0.3">
      <c r="B27" s="88">
        <v>15</v>
      </c>
      <c r="C27" s="6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S27" s="89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spans="2:29" ht="12.75" customHeight="1" x14ac:dyDescent="0.3">
      <c r="B28" s="88">
        <v>16</v>
      </c>
      <c r="C28" s="6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S28" s="89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spans="2:29" ht="4.3499999999999996" customHeight="1" x14ac:dyDescent="0.3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spans="2:29" ht="12.75" customHeight="1" x14ac:dyDescent="0.3">
      <c r="B30" s="88"/>
      <c r="C30" s="90" t="s">
        <v>98</v>
      </c>
      <c r="D30" s="89">
        <f t="shared" ref="D30:Q30" si="1">SUM(D13:D22)</f>
        <v>10</v>
      </c>
      <c r="E30" s="89">
        <f t="shared" si="1"/>
        <v>10</v>
      </c>
      <c r="F30" s="89">
        <f t="shared" si="1"/>
        <v>0</v>
      </c>
      <c r="G30" s="89">
        <f t="shared" si="1"/>
        <v>15</v>
      </c>
      <c r="H30" s="89">
        <f t="shared" si="1"/>
        <v>0</v>
      </c>
      <c r="I30" s="89">
        <f t="shared" si="1"/>
        <v>5</v>
      </c>
      <c r="J30" s="89">
        <f t="shared" si="1"/>
        <v>5</v>
      </c>
      <c r="K30" s="89">
        <f t="shared" si="1"/>
        <v>0</v>
      </c>
      <c r="L30" s="89">
        <f t="shared" si="1"/>
        <v>0</v>
      </c>
      <c r="M30" s="89"/>
      <c r="N30" s="89"/>
      <c r="O30" s="89"/>
      <c r="P30" s="89">
        <f t="shared" si="1"/>
        <v>10</v>
      </c>
      <c r="Q30" s="89">
        <f t="shared" si="1"/>
        <v>10</v>
      </c>
      <c r="S30" s="91">
        <f>SUM(S13:S22)</f>
        <v>100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spans="2:29" ht="12.75" customHeight="1" x14ac:dyDescent="0.3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2:29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Q11"/>
    <mergeCell ref="S11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data general</vt:lpstr>
      <vt:lpstr>Drugs&amp;meds</vt:lpstr>
      <vt:lpstr>supplies_medical</vt:lpstr>
      <vt:lpstr>staff time-clinical service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2018-09-03T08:20:48Z</dcterms:modified>
</cp:coreProperties>
</file>