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J18" i="2"/>
  <c r="J17" i="2"/>
  <c r="J16" i="2"/>
  <c r="J15" i="2"/>
  <c r="J14" i="2"/>
  <c r="J13" i="2"/>
  <c r="J12" i="2"/>
  <c r="J11" i="2"/>
  <c r="F76" i="1"/>
  <c r="E76" i="1"/>
  <c r="D76" i="1"/>
  <c r="T30" i="4" l="1"/>
</calcChain>
</file>

<file path=xl/sharedStrings.xml><?xml version="1.0" encoding="utf-8"?>
<sst xmlns="http://schemas.openxmlformats.org/spreadsheetml/2006/main" count="149" uniqueCount="138">
  <si>
    <t>General information on the Case</t>
  </si>
  <si>
    <t>BPNMR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</si>
  <si>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</si>
  <si>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</si>
  <si>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</si>
  <si>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</si>
  <si>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</si>
  <si>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</si>
  <si>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</si>
  <si>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</si>
  <si>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</si>
  <si>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</si>
  <si>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</si>
  <si>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</si>
  <si>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</si>
  <si>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</si>
  <si>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</si>
  <si>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</si>
  <si>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</si>
  <si>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J18.02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</si>
  <si>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</si>
  <si>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</si>
  <si>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</si>
  <si>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</si>
  <si>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</si>
  <si>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</si>
  <si>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</si>
  <si>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Pedia Ward</t>
  </si>
  <si>
    <t>Length of stays:</t>
  </si>
  <si>
    <t>Lab tests (names and numbers):</t>
  </si>
  <si>
    <t>CBC</t>
  </si>
  <si>
    <t>Diagnostic imaging examinations (names and numbers):</t>
  </si>
  <si>
    <t>CHEST PA/child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</si>
  <si>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</si>
  <si>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</si>
  <si>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</si>
  <si>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</si>
  <si>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</si>
  <si>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</si>
  <si>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</si>
  <si>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</si>
  <si>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</si>
  <si>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</si>
  <si>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</si>
  <si>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</si>
  <si>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</si>
  <si>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</si>
  <si>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</si>
  <si>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Labs</t>
  </si>
  <si>
    <t>Miscellaneous</t>
  </si>
  <si>
    <t>SC Discount</t>
  </si>
  <si>
    <t>Credit Memo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</si>
  <si>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</si>
  <si>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</si>
  <si>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</si>
  <si>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</si>
  <si>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</si>
  <si>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</si>
  <si>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</si>
  <si>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</si>
  <si>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</si>
  <si>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</si>
  <si>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</si>
  <si>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</si>
  <si>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</si>
  <si>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</si>
  <si>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</si>
  <si>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</si>
  <si>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</si>
  <si>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D5 IMB 1L</t>
  </si>
  <si>
    <t>IV</t>
  </si>
  <si>
    <t>1000ml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</si>
  <si>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</si>
  <si>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</si>
  <si>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</si>
  <si>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</si>
  <si>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</si>
  <si>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</si>
  <si>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</si>
  <si>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</si>
  <si>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</si>
  <si>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</si>
  <si>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</si>
  <si>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</si>
  <si>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</si>
  <si>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</si>
  <si>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INSYTE 24</t>
  </si>
  <si>
    <t>PC</t>
  </si>
  <si>
    <t>microset</t>
  </si>
  <si>
    <t>pc</t>
  </si>
  <si>
    <t>SYRINGE 1CC</t>
  </si>
  <si>
    <t>SYRINGE 3CC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</si>
  <si>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</si>
  <si>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</si>
  <si>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</si>
  <si>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</si>
  <si>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</si>
  <si>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</si>
  <si>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</si>
  <si>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</si>
  <si>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</si>
  <si>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</si>
  <si>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</si>
  <si>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</si>
  <si>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</si>
  <si>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</si>
  <si>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</si>
  <si>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</si>
  <si>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</si>
  <si>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</si>
  <si>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</si>
  <si>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</si>
  <si>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</si>
  <si>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</si>
  <si>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</si>
  <si>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D5 0.3NaCl 1L</t>
  </si>
  <si>
    <t>iv</t>
  </si>
  <si>
    <t>Aeknil (paracetamol)</t>
  </si>
  <si>
    <t>300mg/2ml</t>
  </si>
  <si>
    <t>Elin Sterile Water</t>
  </si>
  <si>
    <t>ml</t>
  </si>
  <si>
    <t>Elixime (Cefuroxime)</t>
  </si>
  <si>
    <t>750mg</t>
  </si>
  <si>
    <t xml:space="preserve">Ventolin (Salbutamol) </t>
  </si>
  <si>
    <t>2.5mg</t>
  </si>
  <si>
    <t>neb</t>
  </si>
  <si>
    <t>SYRINGE 10CC</t>
  </si>
  <si>
    <t>SYRINGE 5CC</t>
  </si>
  <si>
    <t>ANEMIA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</si>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</sst>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3"/>
  <sheetViews>
    <sheetView topLeftCell="A27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9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10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11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12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18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19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20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21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22</v>
      </c>
      <c r="C29" s="19" t="s">
        <v>23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24</v>
      </c>
      <c r="C30" s="21" t="s">
        <v>25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26</v>
      </c>
      <c r="C31" s="21" t="s">
        <v>27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28</v>
      </c>
      <c r="C32" s="24"/>
      <c r="D32" s="24"/>
      <c r="E32" s="25">
        <v>4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29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30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/>
      <c r="D35" s="26"/>
      <c r="E35" s="17">
        <v>0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8" t="s">
        <v>31</v>
      </c>
      <c r="C41" s="109"/>
      <c r="D41" s="97"/>
      <c r="E41" s="109"/>
      <c r="F41" s="9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1</v>
      </c>
      <c r="C42" s="15" t="s">
        <v>32</v>
      </c>
      <c r="D42" s="26"/>
      <c r="E42" s="17">
        <v>1</v>
      </c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33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2" t="s">
        <v>34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6" t="s">
        <v>35</v>
      </c>
      <c r="C48" s="97"/>
      <c r="D48" s="97"/>
      <c r="E48" s="97"/>
      <c r="F48" s="9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36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4">
        <v>1</v>
      </c>
      <c r="C54" s="15"/>
      <c r="D54" s="32"/>
      <c r="E54" s="17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4">
        <v>2</v>
      </c>
      <c r="C55" s="15"/>
      <c r="D55" s="32"/>
      <c r="E55" s="17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4" t="s">
        <v>37</v>
      </c>
      <c r="C62" s="34" t="s">
        <v>38</v>
      </c>
      <c r="D62" s="34" t="s">
        <v>39</v>
      </c>
      <c r="E62" s="35" t="s">
        <v>40</v>
      </c>
      <c r="F62" s="36" t="s">
        <v>41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7">
        <v>1</v>
      </c>
      <c r="C63" s="15" t="s">
        <v>42</v>
      </c>
      <c r="D63" s="17">
        <v>2800</v>
      </c>
      <c r="E63" s="17">
        <v>0</v>
      </c>
      <c r="F63" s="17">
        <v>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8">
        <v>2</v>
      </c>
      <c r="C64" s="15" t="s">
        <v>43</v>
      </c>
      <c r="D64" s="17">
        <v>385</v>
      </c>
      <c r="E64" s="17">
        <v>0</v>
      </c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8">
        <v>3</v>
      </c>
      <c r="C65" s="15" t="s">
        <v>44</v>
      </c>
      <c r="D65" s="17">
        <v>5369</v>
      </c>
      <c r="E65" s="17"/>
      <c r="F65" s="17">
        <v>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8">
        <v>4</v>
      </c>
      <c r="C66" s="15" t="s">
        <v>45</v>
      </c>
      <c r="D66" s="17">
        <v>4500</v>
      </c>
      <c r="E66" s="17"/>
      <c r="F66" s="17">
        <v>4000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8">
        <v>5</v>
      </c>
      <c r="C67" s="15" t="s">
        <v>46</v>
      </c>
      <c r="D67" s="17">
        <v>481</v>
      </c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8">
        <v>6</v>
      </c>
      <c r="C68" s="15" t="s">
        <v>47</v>
      </c>
      <c r="D68" s="17"/>
      <c r="E68" s="17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8">
        <v>7</v>
      </c>
      <c r="C69" s="15" t="s">
        <v>48</v>
      </c>
      <c r="D69" s="17">
        <v>370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8</v>
      </c>
      <c r="C70" s="15" t="s">
        <v>49</v>
      </c>
      <c r="D70" s="17">
        <v>965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/>
      <c r="C71" s="15"/>
      <c r="D71" s="17"/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8</v>
      </c>
      <c r="C72" s="15" t="s">
        <v>50</v>
      </c>
      <c r="D72" s="17"/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9</v>
      </c>
      <c r="C73" s="15" t="s">
        <v>51</v>
      </c>
      <c r="D73" s="17">
        <v>725</v>
      </c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10</v>
      </c>
      <c r="C74" s="15"/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4.9000000000000004" customHeight="1" thickBot="1" x14ac:dyDescent="0.35">
      <c r="A75" s="1"/>
      <c r="B75" s="1"/>
      <c r="C75" s="1"/>
      <c r="D75" s="39"/>
      <c r="E75" s="39"/>
      <c r="F75" s="39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thickTop="1" x14ac:dyDescent="0.3">
      <c r="A76" s="1"/>
      <c r="B76" s="40"/>
      <c r="C76" s="41" t="s">
        <v>52</v>
      </c>
      <c r="D76" s="42">
        <f>SUM(D63:D75)</f>
        <v>15595</v>
      </c>
      <c r="E76" s="42">
        <f>SUM(E63:E75)</f>
        <v>0</v>
      </c>
      <c r="F76" s="42">
        <f>SUM(F63:F75)</f>
        <v>4000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4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17" sqref="I17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54</v>
      </c>
      <c r="C2" s="47"/>
      <c r="D2" s="48" t="s">
        <v>1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50" t="s">
        <v>55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1" t="s">
        <v>56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4" t="s">
        <v>57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7" t="s">
        <v>58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59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8" t="s">
        <v>60</v>
      </c>
      <c r="C10" s="59" t="s">
        <v>61</v>
      </c>
      <c r="D10" s="59" t="s">
        <v>62</v>
      </c>
      <c r="E10" s="59" t="s">
        <v>63</v>
      </c>
      <c r="F10" s="59" t="s">
        <v>64</v>
      </c>
      <c r="G10" s="59" t="s">
        <v>65</v>
      </c>
      <c r="H10" s="59" t="s">
        <v>66</v>
      </c>
      <c r="I10" s="59" t="s">
        <v>67</v>
      </c>
      <c r="J10" s="59" t="s">
        <v>68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60">
        <v>1</v>
      </c>
      <c r="C11" s="15" t="s">
        <v>69</v>
      </c>
      <c r="D11" s="15" t="s">
        <v>70</v>
      </c>
      <c r="E11" s="15" t="s">
        <v>71</v>
      </c>
      <c r="F11" s="17">
        <v>1</v>
      </c>
      <c r="G11" s="17">
        <v>2</v>
      </c>
      <c r="H11" s="17">
        <v>2</v>
      </c>
      <c r="I11" s="17">
        <v>190</v>
      </c>
      <c r="J11" s="17">
        <f t="shared" ref="J11:J18" si="0">H11*I11</f>
        <v>380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60">
        <v>2</v>
      </c>
      <c r="C12" s="15" t="s">
        <v>115</v>
      </c>
      <c r="D12" s="15" t="s">
        <v>116</v>
      </c>
      <c r="E12" s="15" t="s">
        <v>71</v>
      </c>
      <c r="F12" s="17">
        <v>1</v>
      </c>
      <c r="G12" s="17">
        <v>1</v>
      </c>
      <c r="H12" s="17">
        <v>3</v>
      </c>
      <c r="I12" s="17">
        <v>223</v>
      </c>
      <c r="J12" s="17">
        <f t="shared" si="0"/>
        <v>669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60">
        <v>3</v>
      </c>
      <c r="C13" s="15" t="s">
        <v>117</v>
      </c>
      <c r="D13" s="15"/>
      <c r="E13" s="15" t="s">
        <v>118</v>
      </c>
      <c r="F13" s="17">
        <v>2</v>
      </c>
      <c r="G13" s="17">
        <v>1</v>
      </c>
      <c r="H13" s="17">
        <v>2</v>
      </c>
      <c r="I13" s="17">
        <v>80</v>
      </c>
      <c r="J13" s="17">
        <f t="shared" si="0"/>
        <v>160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60">
        <v>4</v>
      </c>
      <c r="C14" s="15" t="s">
        <v>119</v>
      </c>
      <c r="D14" s="15" t="s">
        <v>120</v>
      </c>
      <c r="E14" s="15"/>
      <c r="F14" s="17">
        <v>1</v>
      </c>
      <c r="G14" s="17">
        <v>1</v>
      </c>
      <c r="H14" s="17">
        <v>1</v>
      </c>
      <c r="I14" s="17">
        <v>60</v>
      </c>
      <c r="J14" s="17">
        <f t="shared" si="0"/>
        <v>60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60">
        <v>5</v>
      </c>
      <c r="C15" s="15" t="s">
        <v>121</v>
      </c>
      <c r="D15" s="15"/>
      <c r="E15" s="15" t="s">
        <v>122</v>
      </c>
      <c r="F15" s="17">
        <v>2</v>
      </c>
      <c r="G15" s="17">
        <v>4</v>
      </c>
      <c r="H15" s="17">
        <v>7</v>
      </c>
      <c r="I15" s="17">
        <v>420</v>
      </c>
      <c r="J15" s="17">
        <f t="shared" si="0"/>
        <v>2940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60">
        <v>8</v>
      </c>
      <c r="C16" s="15" t="s">
        <v>123</v>
      </c>
      <c r="D16" s="15" t="s">
        <v>125</v>
      </c>
      <c r="E16" s="15" t="s">
        <v>124</v>
      </c>
      <c r="F16" s="17">
        <v>3</v>
      </c>
      <c r="G16" s="17">
        <v>4</v>
      </c>
      <c r="H16" s="17">
        <v>10</v>
      </c>
      <c r="I16" s="17">
        <v>57</v>
      </c>
      <c r="J16" s="17">
        <f t="shared" si="0"/>
        <v>570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60">
        <v>9</v>
      </c>
      <c r="C17" s="15"/>
      <c r="D17" s="15"/>
      <c r="E17" s="15"/>
      <c r="F17" s="17"/>
      <c r="G17" s="17"/>
      <c r="H17" s="17"/>
      <c r="I17" s="17"/>
      <c r="J17" s="17">
        <f t="shared" si="0"/>
        <v>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60">
        <v>10</v>
      </c>
      <c r="C18" s="15"/>
      <c r="D18" s="15"/>
      <c r="E18" s="15"/>
      <c r="F18" s="17"/>
      <c r="G18" s="17"/>
      <c r="H18" s="17"/>
      <c r="I18" s="17"/>
      <c r="J18" s="17">
        <f t="shared" si="0"/>
        <v>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60">
        <v>11</v>
      </c>
      <c r="C19" s="15"/>
      <c r="D19" s="15"/>
      <c r="E19" s="15"/>
      <c r="F19" s="17"/>
      <c r="G19" s="17"/>
      <c r="H19" s="17"/>
      <c r="I19" s="17"/>
      <c r="J19" s="17"/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60">
        <v>12</v>
      </c>
      <c r="C20" s="15"/>
      <c r="D20" s="15"/>
      <c r="E20" s="15"/>
      <c r="F20" s="17"/>
      <c r="G20" s="17"/>
      <c r="H20" s="17"/>
      <c r="I20" s="17"/>
      <c r="J20" s="17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60">
        <v>13</v>
      </c>
      <c r="C21" s="15"/>
      <c r="D21" s="15"/>
      <c r="E21" s="15"/>
      <c r="F21" s="17"/>
      <c r="G21" s="17"/>
      <c r="H21" s="17"/>
      <c r="I21" s="17"/>
      <c r="J21" s="17"/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60">
        <v>14</v>
      </c>
      <c r="C22" s="15"/>
      <c r="D22" s="15"/>
      <c r="E22" s="15"/>
      <c r="F22" s="17"/>
      <c r="G22" s="17"/>
      <c r="H22" s="17"/>
      <c r="I22" s="17"/>
      <c r="J22" s="17"/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60">
        <v>15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60">
        <v>16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 x14ac:dyDescent="0.25"/>
    <row r="27" spans="1:20" ht="15.75" customHeight="1" x14ac:dyDescent="0.25"/>
    <row r="28" spans="1:20" ht="15.75" customHeight="1" x14ac:dyDescent="0.25"/>
    <row r="29" spans="1:20" ht="15.75" customHeight="1" x14ac:dyDescent="0.25"/>
    <row r="30" spans="1:20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G22" sqref="G22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 x14ac:dyDescent="0.3">
      <c r="A2" s="61"/>
      <c r="B2" s="46" t="s">
        <v>72</v>
      </c>
      <c r="C2" s="46"/>
      <c r="D2" s="62" t="s">
        <v>1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 x14ac:dyDescent="0.3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 x14ac:dyDescent="0.3">
      <c r="A4" s="61"/>
      <c r="B4" s="50" t="s">
        <v>73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 x14ac:dyDescent="0.3">
      <c r="A5" s="61"/>
      <c r="B5" s="50" t="s">
        <v>74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 x14ac:dyDescent="0.3">
      <c r="A6" s="61"/>
      <c r="B6" s="50" t="s">
        <v>75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 x14ac:dyDescent="0.3">
      <c r="A7" s="61"/>
      <c r="B7" s="117" t="s">
        <v>76</v>
      </c>
      <c r="C7" s="118"/>
      <c r="D7" s="118"/>
      <c r="E7" s="118"/>
      <c r="F7" s="118"/>
      <c r="G7" s="119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 x14ac:dyDescent="0.3">
      <c r="A8" s="61"/>
      <c r="B8" s="120" t="s">
        <v>77</v>
      </c>
      <c r="C8" s="121"/>
      <c r="D8" s="121"/>
      <c r="E8" s="121"/>
      <c r="F8" s="121"/>
      <c r="G8" s="122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 x14ac:dyDescent="0.3">
      <c r="A9" s="61"/>
      <c r="B9" s="120" t="s">
        <v>78</v>
      </c>
      <c r="C9" s="121"/>
      <c r="D9" s="121"/>
      <c r="E9" s="121"/>
      <c r="F9" s="121"/>
      <c r="G9" s="122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 x14ac:dyDescent="0.3">
      <c r="A10" s="61"/>
      <c r="B10" s="120" t="s">
        <v>79</v>
      </c>
      <c r="C10" s="121"/>
      <c r="D10" s="121"/>
      <c r="E10" s="121"/>
      <c r="F10" s="121"/>
      <c r="G10" s="122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 x14ac:dyDescent="0.3">
      <c r="A11" s="63"/>
      <c r="B11" s="120" t="s">
        <v>80</v>
      </c>
      <c r="C11" s="121"/>
      <c r="D11" s="121"/>
      <c r="E11" s="121"/>
      <c r="F11" s="121"/>
      <c r="G11" s="122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 x14ac:dyDescent="0.3">
      <c r="A12" s="61"/>
      <c r="B12" s="123" t="s">
        <v>81</v>
      </c>
      <c r="C12" s="124"/>
      <c r="D12" s="124"/>
      <c r="E12" s="124"/>
      <c r="F12" s="124"/>
      <c r="G12" s="125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 x14ac:dyDescent="0.3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 x14ac:dyDescent="0.3">
      <c r="B14" s="64" t="s">
        <v>60</v>
      </c>
      <c r="C14" s="65" t="s">
        <v>82</v>
      </c>
      <c r="D14" s="66" t="s">
        <v>83</v>
      </c>
      <c r="E14" s="66" t="s">
        <v>84</v>
      </c>
      <c r="F14" s="66" t="s">
        <v>67</v>
      </c>
      <c r="G14" s="66" t="s">
        <v>68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 x14ac:dyDescent="0.3">
      <c r="B15" s="114" t="s">
        <v>85</v>
      </c>
      <c r="C15" s="115"/>
      <c r="D15" s="115"/>
      <c r="E15" s="115"/>
      <c r="F15" s="115"/>
      <c r="G15" s="116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 x14ac:dyDescent="0.3">
      <c r="B16" s="68">
        <v>1</v>
      </c>
      <c r="C16" s="69" t="s">
        <v>86</v>
      </c>
      <c r="D16" s="70" t="s">
        <v>87</v>
      </c>
      <c r="E16" s="17">
        <v>6</v>
      </c>
      <c r="F16" s="17">
        <v>120</v>
      </c>
      <c r="G16" s="17">
        <v>720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 x14ac:dyDescent="0.3">
      <c r="B17" s="68">
        <v>2</v>
      </c>
      <c r="C17" s="69" t="s">
        <v>88</v>
      </c>
      <c r="D17" s="70" t="s">
        <v>89</v>
      </c>
      <c r="E17" s="17">
        <v>1</v>
      </c>
      <c r="F17" s="17">
        <v>130</v>
      </c>
      <c r="G17" s="17">
        <v>130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 x14ac:dyDescent="0.3">
      <c r="B18" s="68">
        <v>3</v>
      </c>
      <c r="C18" s="69" t="s">
        <v>90</v>
      </c>
      <c r="D18" s="70" t="s">
        <v>87</v>
      </c>
      <c r="E18" s="17">
        <v>3</v>
      </c>
      <c r="F18" s="17">
        <v>12</v>
      </c>
      <c r="G18" s="17">
        <v>36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 x14ac:dyDescent="0.3">
      <c r="B19" s="68">
        <v>4</v>
      </c>
      <c r="C19" s="69" t="s">
        <v>91</v>
      </c>
      <c r="D19" s="70" t="s">
        <v>89</v>
      </c>
      <c r="E19" s="17">
        <v>8</v>
      </c>
      <c r="F19" s="17">
        <v>9</v>
      </c>
      <c r="G19" s="17">
        <v>72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 x14ac:dyDescent="0.3">
      <c r="B20" s="68">
        <v>5</v>
      </c>
      <c r="C20" s="69" t="s">
        <v>126</v>
      </c>
      <c r="D20" s="70" t="s">
        <v>89</v>
      </c>
      <c r="E20" s="17">
        <v>8</v>
      </c>
      <c r="F20" s="17">
        <v>20</v>
      </c>
      <c r="G20" s="17">
        <v>160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 x14ac:dyDescent="0.3">
      <c r="B21" s="68">
        <v>6</v>
      </c>
      <c r="C21" s="69" t="s">
        <v>127</v>
      </c>
      <c r="D21" s="70" t="s">
        <v>89</v>
      </c>
      <c r="E21" s="17">
        <v>6</v>
      </c>
      <c r="F21" s="17">
        <v>12</v>
      </c>
      <c r="G21" s="17">
        <v>72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 x14ac:dyDescent="0.3">
      <c r="B22" s="68">
        <v>5</v>
      </c>
      <c r="C22" s="69"/>
      <c r="D22" s="70"/>
      <c r="E22" s="17"/>
      <c r="F22" s="17"/>
      <c r="G22" s="17"/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 x14ac:dyDescent="0.3">
      <c r="B23" s="68">
        <v>6</v>
      </c>
      <c r="C23" s="69"/>
      <c r="D23" s="70"/>
      <c r="E23" s="17"/>
      <c r="F23" s="17"/>
      <c r="G23" s="17"/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 x14ac:dyDescent="0.3">
      <c r="B24" s="68">
        <v>7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 x14ac:dyDescent="0.3">
      <c r="B25" s="68">
        <v>8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 x14ac:dyDescent="0.3">
      <c r="B26" s="68">
        <v>9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 x14ac:dyDescent="0.3">
      <c r="B27" s="68">
        <v>10</v>
      </c>
      <c r="C27" s="69"/>
      <c r="D27" s="70"/>
      <c r="E27" s="17"/>
      <c r="F27" s="17"/>
      <c r="G27" s="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 x14ac:dyDescent="0.3">
      <c r="B28" s="68">
        <v>11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 x14ac:dyDescent="0.3">
      <c r="B29" s="68">
        <v>12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 x14ac:dyDescent="0.3">
      <c r="B30" s="114" t="s">
        <v>92</v>
      </c>
      <c r="C30" s="115"/>
      <c r="D30" s="115"/>
      <c r="E30" s="115"/>
      <c r="F30" s="115"/>
      <c r="G30" s="116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 x14ac:dyDescent="0.3">
      <c r="B31" s="68">
        <v>1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 x14ac:dyDescent="0.3">
      <c r="B32" s="68">
        <v>2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 x14ac:dyDescent="0.3">
      <c r="B33" s="68">
        <v>3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 x14ac:dyDescent="0.3">
      <c r="B34" s="68">
        <v>4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 x14ac:dyDescent="0.3">
      <c r="B35" s="68">
        <v>5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 x14ac:dyDescent="0.3">
      <c r="B36" s="68">
        <v>6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 x14ac:dyDescent="0.3">
      <c r="B37" s="68">
        <v>7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 x14ac:dyDescent="0.3">
      <c r="B38" s="68">
        <v>8</v>
      </c>
      <c r="C38" s="69"/>
      <c r="D38" s="70"/>
      <c r="E38" s="17"/>
      <c r="F38" s="17"/>
      <c r="G38" s="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 x14ac:dyDescent="0.3">
      <c r="B39" s="68">
        <v>9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 x14ac:dyDescent="0.3">
      <c r="B40" s="68">
        <v>10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 x14ac:dyDescent="0.3">
      <c r="B41" s="114" t="s">
        <v>93</v>
      </c>
      <c r="C41" s="115"/>
      <c r="D41" s="115"/>
      <c r="E41" s="115"/>
      <c r="F41" s="115"/>
      <c r="G41" s="116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 x14ac:dyDescent="0.3">
      <c r="B42" s="68">
        <v>1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 x14ac:dyDescent="0.3">
      <c r="B43" s="68">
        <v>2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 x14ac:dyDescent="0.3">
      <c r="B44" s="68">
        <v>3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 x14ac:dyDescent="0.3">
      <c r="B45" s="68">
        <v>4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 x14ac:dyDescent="0.3">
      <c r="B46" s="68">
        <v>5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 x14ac:dyDescent="0.3">
      <c r="B47" s="68">
        <v>6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 x14ac:dyDescent="0.3">
      <c r="B48" s="68">
        <v>7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 x14ac:dyDescent="0.3">
      <c r="B49" s="68">
        <v>8</v>
      </c>
      <c r="C49" s="69"/>
      <c r="D49" s="70"/>
      <c r="E49" s="17"/>
      <c r="F49" s="17"/>
      <c r="G49" s="17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 x14ac:dyDescent="0.3">
      <c r="B50" s="68">
        <v>9</v>
      </c>
      <c r="C50" s="69"/>
      <c r="D50" s="70"/>
      <c r="E50" s="17"/>
      <c r="F50" s="17"/>
      <c r="G50" s="17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4.25" customHeight="1" x14ac:dyDescent="0.3">
      <c r="B51" s="68">
        <v>10</v>
      </c>
      <c r="C51" s="69"/>
      <c r="D51" s="70"/>
      <c r="E51" s="17"/>
      <c r="F51" s="17"/>
      <c r="G51" s="17"/>
      <c r="H51" s="50"/>
      <c r="I51" s="50"/>
      <c r="J51" s="50"/>
      <c r="K51" s="50"/>
      <c r="L51" s="50"/>
      <c r="M51" s="50"/>
      <c r="N51" s="50"/>
      <c r="O51" s="50"/>
      <c r="P51" s="50"/>
    </row>
    <row r="52" spans="1:16" ht="14.25" customHeight="1" x14ac:dyDescent="0.3">
      <c r="A52" s="61"/>
      <c r="B52" s="50"/>
      <c r="C52" s="61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</row>
    <row r="53" spans="1:16" ht="14.25" customHeight="1" x14ac:dyDescent="0.3">
      <c r="A53" s="61"/>
      <c r="B53" s="50"/>
      <c r="C53" s="61"/>
      <c r="D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/>
  </sheetViews>
  <sheetFormatPr defaultColWidth="14.42578125" defaultRowHeight="15" customHeight="1" outlineLevelRow="1" x14ac:dyDescent="0.3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 x14ac:dyDescent="0.3">
      <c r="B2" s="72" t="s">
        <v>94</v>
      </c>
      <c r="C2" s="72"/>
      <c r="D2" s="95" t="s">
        <v>128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 x14ac:dyDescent="0.3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 x14ac:dyDescent="0.3">
      <c r="B4" s="50" t="s">
        <v>95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 x14ac:dyDescent="0.3">
      <c r="B5" s="73" t="s">
        <v>96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 x14ac:dyDescent="0.3">
      <c r="B6" s="54" t="s">
        <v>97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 x14ac:dyDescent="0.3">
      <c r="B7" s="54" t="s">
        <v>98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 x14ac:dyDescent="0.3">
      <c r="B8" s="54" t="s">
        <v>99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 x14ac:dyDescent="0.3">
      <c r="B9" s="81" t="s">
        <v>100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 x14ac:dyDescent="0.3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 x14ac:dyDescent="0.3">
      <c r="B11" s="85"/>
      <c r="C11" s="85"/>
      <c r="D11" s="126" t="s">
        <v>101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102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 x14ac:dyDescent="0.3">
      <c r="B12" s="86" t="s">
        <v>60</v>
      </c>
      <c r="C12" s="86" t="s">
        <v>103</v>
      </c>
      <c r="D12" s="86" t="s">
        <v>104</v>
      </c>
      <c r="E12" s="86" t="s">
        <v>105</v>
      </c>
      <c r="F12" s="86" t="s">
        <v>106</v>
      </c>
      <c r="G12" s="86" t="s">
        <v>107</v>
      </c>
      <c r="H12" s="87" t="s">
        <v>108</v>
      </c>
      <c r="I12" s="88" t="s">
        <v>109</v>
      </c>
      <c r="J12" s="88" t="s">
        <v>110</v>
      </c>
      <c r="K12" s="87" t="s">
        <v>111</v>
      </c>
      <c r="L12" s="87" t="s">
        <v>112</v>
      </c>
      <c r="M12" s="87" t="s">
        <v>129</v>
      </c>
      <c r="N12" s="87" t="s">
        <v>130</v>
      </c>
      <c r="O12" s="87" t="s">
        <v>131</v>
      </c>
      <c r="P12" s="87" t="s">
        <v>132</v>
      </c>
      <c r="Q12" s="89" t="s">
        <v>133</v>
      </c>
      <c r="R12" s="89" t="s">
        <v>134</v>
      </c>
      <c r="T12" s="130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 x14ac:dyDescent="0.3">
      <c r="B13" s="91">
        <v>1</v>
      </c>
      <c r="C13" s="69" t="s">
        <v>135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2">
        <f>SUM(D13:R13)</f>
        <v>35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 x14ac:dyDescent="0.3">
      <c r="B14" s="91">
        <v>2</v>
      </c>
      <c r="C14" s="69" t="s">
        <v>136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2">
        <f t="shared" ref="T14:T22" si="0">SUM(D14:R14)</f>
        <v>10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 x14ac:dyDescent="0.3">
      <c r="B15" s="91">
        <v>3</v>
      </c>
      <c r="C15" s="69" t="s">
        <v>137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 x14ac:dyDescent="0.3">
      <c r="B16" s="91">
        <v>4</v>
      </c>
      <c r="C16" s="69" t="s">
        <v>113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2">
        <f t="shared" si="0"/>
        <v>45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 x14ac:dyDescent="0.3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 x14ac:dyDescent="0.3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 x14ac:dyDescent="0.3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 x14ac:dyDescent="0.3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 x14ac:dyDescent="0.3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 x14ac:dyDescent="0.3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 x14ac:dyDescent="0.3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 x14ac:dyDescent="0.3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 x14ac:dyDescent="0.3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 x14ac:dyDescent="0.3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 x14ac:dyDescent="0.3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 x14ac:dyDescent="0.3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 x14ac:dyDescent="0.3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 x14ac:dyDescent="0.3">
      <c r="B30" s="91"/>
      <c r="C30" s="93" t="s">
        <v>114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10</v>
      </c>
      <c r="R30" s="92">
        <f t="shared" si="1"/>
        <v>10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 x14ac:dyDescent="0.3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2018-09-03T08:15:46Z</dcterms:modified>
</cp:coreProperties>
</file>