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J17" i="2"/>
  <c r="J16" i="2"/>
  <c r="J15" i="2"/>
  <c r="J14" i="2"/>
  <c r="J13" i="2"/>
  <c r="J12" i="2"/>
  <c r="J11" i="2"/>
  <c r="F76" i="1"/>
  <c r="E76" i="1"/>
  <c r="D76" i="1"/>
  <c r="T30" i="4" l="1"/>
</calcChain>
</file>

<file path=xl/sharedStrings.xml><?xml version="1.0" encoding="utf-8"?>
<sst xmlns="http://schemas.openxmlformats.org/spreadsheetml/2006/main" count="157" uniqueCount="142">
  <si>
    <t>General information on the Case</t>
  </si>
  <si>
    <t>BPNMR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</si>
  <si>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</si>
  <si>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</si>
  <si>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</si>
  <si>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</si>
  <si>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</si>
  <si>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</si>
  <si>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</si>
  <si>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</si>
  <si>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</si>
  <si>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</si>
  <si>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</si>
  <si>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</si>
  <si>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</si>
  <si>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</si>
  <si>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</si>
  <si>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</si>
  <si>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</si>
  <si>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J18.02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</si>
  <si>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</si>
  <si>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</si>
  <si>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</si>
  <si>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</si>
  <si>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</si>
  <si>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</si>
  <si>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</si>
  <si>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</si>
  <si>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</si>
  <si>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</si>
  <si>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</si>
  <si>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CHEST PA/child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</si>
  <si>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</si>
  <si>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</si>
  <si>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</si>
  <si>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</si>
  <si>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</si>
  <si>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</si>
  <si>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</si>
  <si>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</si>
  <si>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</si>
  <si>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</si>
  <si>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</si>
  <si>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</si>
  <si>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</si>
  <si>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</si>
  <si>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</si>
  <si>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</si>
  <si>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</si>
  <si>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SC Discount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</si>
  <si>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</si>
  <si>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</si>
  <si>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</si>
  <si>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</si>
  <si>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</si>
  <si>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</si>
  <si>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</si>
  <si>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</si>
  <si>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</si>
  <si>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</si>
  <si>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</si>
  <si>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</si>
  <si>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</si>
  <si>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</si>
  <si>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</si>
  <si>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</si>
  <si>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</si>
  <si>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IV</t>
  </si>
  <si>
    <t>1000ml</t>
  </si>
  <si>
    <t>Elixime (Cefuroxime) 750mg</t>
  </si>
  <si>
    <t>Vial</t>
  </si>
  <si>
    <t>750mg</t>
  </si>
  <si>
    <t>Ventolin (Salbutamol) 2.5mg</t>
  </si>
  <si>
    <t>nebule</t>
  </si>
  <si>
    <t>2.5mg</t>
  </si>
  <si>
    <t>Aeknil (Paracetamol) 300mg/2ml</t>
  </si>
  <si>
    <t>Elin Sterile water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</si>
  <si>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</si>
  <si>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</si>
  <si>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</si>
  <si>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</si>
  <si>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</si>
  <si>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</si>
  <si>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</si>
  <si>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</si>
  <si>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</si>
  <si>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</si>
  <si>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</si>
  <si>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</si>
  <si>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</si>
  <si>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</si>
  <si>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INSYTE 24</t>
  </si>
  <si>
    <t>PC</t>
  </si>
  <si>
    <t>SYRINGE 10CC</t>
  </si>
  <si>
    <t>pc</t>
  </si>
  <si>
    <t>SYRINGE 1CC</t>
  </si>
  <si>
    <t>SYRINGE 3CC</t>
  </si>
  <si>
    <t>SYRINGE 5CC</t>
  </si>
  <si>
    <t>Wrist splint Pedia medium w/ strap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</si>
  <si>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</si>
  <si>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</si>
  <si>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</si>
  <si>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</si>
  <si>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</si>
  <si>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</si>
  <si>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</si>
  <si>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</si>
  <si>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</si>
  <si>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</si>
  <si>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</si>
  <si>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</si>
  <si>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</si>
  <si>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</si>
  <si>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</si>
  <si>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</si>
  <si>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</si>
  <si>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</si>
  <si>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</si>
  <si>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</si>
  <si>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</si>
  <si>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</si>
  <si>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</si>
  <si>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CBC</t>
  </si>
  <si>
    <t>D5 0.3NaCl 1L</t>
  </si>
  <si>
    <t>Solu-cortef (Hydrocortisone)</t>
  </si>
  <si>
    <t>vial</t>
  </si>
  <si>
    <t>100mg</t>
  </si>
  <si>
    <t>D5 IMB 1L</t>
  </si>
  <si>
    <t>microset</t>
  </si>
  <si>
    <t>Nasal Cannula (pedia) pcs</t>
  </si>
  <si>
    <t>Credit Memo = 1590</t>
  </si>
  <si>
    <t>remote control refund = 300</t>
  </si>
  <si>
    <t>ANEMIA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</si>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</sst>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topLeftCell="A24" workbookViewId="0">
      <selection activeCell="F35" sqref="F35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9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10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11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12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18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20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21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22</v>
      </c>
      <c r="C29" s="19" t="s">
        <v>23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24</v>
      </c>
      <c r="C30" s="21" t="s">
        <v>25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26</v>
      </c>
      <c r="C31" s="21" t="s">
        <v>27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28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29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122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8" t="s">
        <v>30</v>
      </c>
      <c r="C41" s="109"/>
      <c r="D41" s="97"/>
      <c r="E41" s="109"/>
      <c r="F41" s="9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1</v>
      </c>
      <c r="C42" s="15" t="s">
        <v>31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32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2" t="s">
        <v>33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6" t="s">
        <v>34</v>
      </c>
      <c r="C48" s="97"/>
      <c r="D48" s="97"/>
      <c r="E48" s="97"/>
      <c r="F48" s="9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35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4">
        <v>1</v>
      </c>
      <c r="C54" s="15"/>
      <c r="D54" s="32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4">
        <v>2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4" t="s">
        <v>36</v>
      </c>
      <c r="C62" s="34" t="s">
        <v>37</v>
      </c>
      <c r="D62" s="34" t="s">
        <v>38</v>
      </c>
      <c r="E62" s="35" t="s">
        <v>39</v>
      </c>
      <c r="F62" s="36" t="s">
        <v>40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7">
        <v>1</v>
      </c>
      <c r="C63" s="15" t="s">
        <v>41</v>
      </c>
      <c r="D63" s="17"/>
      <c r="E63" s="17">
        <v>0</v>
      </c>
      <c r="F63" s="17">
        <v>8400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8">
        <v>2</v>
      </c>
      <c r="C64" s="15" t="s">
        <v>42</v>
      </c>
      <c r="D64" s="17"/>
      <c r="E64" s="17">
        <v>0</v>
      </c>
      <c r="F64" s="17">
        <v>400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8">
        <v>3</v>
      </c>
      <c r="C65" s="15" t="s">
        <v>43</v>
      </c>
      <c r="D65" s="17">
        <v>10500</v>
      </c>
      <c r="E65" s="17"/>
      <c r="F65" s="17">
        <v>6039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8">
        <v>4</v>
      </c>
      <c r="C66" s="15" t="s">
        <v>44</v>
      </c>
      <c r="D66" s="17">
        <v>4500</v>
      </c>
      <c r="E66" s="17"/>
      <c r="F66" s="17">
        <v>8000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8">
        <v>5</v>
      </c>
      <c r="C67" s="15" t="s">
        <v>45</v>
      </c>
      <c r="D67" s="17"/>
      <c r="E67" s="17"/>
      <c r="F67" s="17">
        <v>205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8">
        <v>6</v>
      </c>
      <c r="C68" s="15" t="s">
        <v>46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7</v>
      </c>
      <c r="C69" s="15" t="s">
        <v>47</v>
      </c>
      <c r="D69" s="17"/>
      <c r="E69" s="17"/>
      <c r="F69" s="17">
        <v>370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8</v>
      </c>
      <c r="C70" s="15" t="s">
        <v>48</v>
      </c>
      <c r="D70" s="17"/>
      <c r="E70" s="17"/>
      <c r="F70" s="17">
        <v>1460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/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8</v>
      </c>
      <c r="C72" s="15" t="s">
        <v>49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9</v>
      </c>
      <c r="C73" s="15" t="s">
        <v>130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10</v>
      </c>
      <c r="C74" s="15" t="s">
        <v>131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 x14ac:dyDescent="0.35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 x14ac:dyDescent="0.3">
      <c r="A76" s="1"/>
      <c r="B76" s="40"/>
      <c r="C76" s="41" t="s">
        <v>50</v>
      </c>
      <c r="D76" s="42">
        <f>SUM(D63:D75)</f>
        <v>15000</v>
      </c>
      <c r="E76" s="42">
        <f>SUM(E63:E75)</f>
        <v>0</v>
      </c>
      <c r="F76" s="42">
        <f>SUM(F63:F75)</f>
        <v>24874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4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16" sqref="I16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51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52</v>
      </c>
      <c r="C2" s="47"/>
      <c r="D2" s="48" t="s">
        <v>1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50" t="s">
        <v>53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1" t="s">
        <v>54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4" t="s">
        <v>55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7" t="s">
        <v>56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57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8" t="s">
        <v>58</v>
      </c>
      <c r="C10" s="59" t="s">
        <v>59</v>
      </c>
      <c r="D10" s="59" t="s">
        <v>60</v>
      </c>
      <c r="E10" s="59" t="s">
        <v>61</v>
      </c>
      <c r="F10" s="59" t="s">
        <v>62</v>
      </c>
      <c r="G10" s="59" t="s">
        <v>63</v>
      </c>
      <c r="H10" s="59" t="s">
        <v>64</v>
      </c>
      <c r="I10" s="59" t="s">
        <v>65</v>
      </c>
      <c r="J10" s="59" t="s">
        <v>66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60">
        <v>1</v>
      </c>
      <c r="C11" s="15" t="s">
        <v>123</v>
      </c>
      <c r="D11" s="15" t="s">
        <v>67</v>
      </c>
      <c r="E11" s="15" t="s">
        <v>68</v>
      </c>
      <c r="F11" s="17">
        <v>2</v>
      </c>
      <c r="G11" s="17">
        <v>3</v>
      </c>
      <c r="H11" s="17">
        <v>7</v>
      </c>
      <c r="I11" s="17">
        <v>223</v>
      </c>
      <c r="J11" s="17">
        <f t="shared" ref="J11:J17" si="0">H11*I11</f>
        <v>1561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60">
        <v>2</v>
      </c>
      <c r="C12" s="15" t="s">
        <v>69</v>
      </c>
      <c r="D12" s="15" t="s">
        <v>70</v>
      </c>
      <c r="E12" s="15" t="s">
        <v>71</v>
      </c>
      <c r="F12" s="17">
        <v>2</v>
      </c>
      <c r="G12" s="17">
        <v>7</v>
      </c>
      <c r="H12" s="17">
        <v>14</v>
      </c>
      <c r="I12" s="17">
        <v>420</v>
      </c>
      <c r="J12" s="17">
        <f t="shared" si="0"/>
        <v>5880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60">
        <v>3</v>
      </c>
      <c r="C13" s="15" t="s">
        <v>72</v>
      </c>
      <c r="D13" s="15" t="s">
        <v>73</v>
      </c>
      <c r="E13" s="15" t="s">
        <v>74</v>
      </c>
      <c r="F13" s="17">
        <v>4</v>
      </c>
      <c r="G13" s="17">
        <v>8</v>
      </c>
      <c r="H13" s="17">
        <v>30</v>
      </c>
      <c r="I13" s="17">
        <v>57</v>
      </c>
      <c r="J13" s="17">
        <f t="shared" si="0"/>
        <v>1710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60">
        <v>4</v>
      </c>
      <c r="C14" s="15" t="s">
        <v>75</v>
      </c>
      <c r="D14" s="15" t="s">
        <v>67</v>
      </c>
      <c r="E14" s="15"/>
      <c r="F14" s="17">
        <v>2</v>
      </c>
      <c r="G14" s="17">
        <v>2</v>
      </c>
      <c r="H14" s="17">
        <v>4</v>
      </c>
      <c r="I14" s="17">
        <v>80</v>
      </c>
      <c r="J14" s="17">
        <f t="shared" si="0"/>
        <v>320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60">
        <v>5</v>
      </c>
      <c r="C15" s="15" t="s">
        <v>124</v>
      </c>
      <c r="D15" s="15" t="s">
        <v>125</v>
      </c>
      <c r="E15" s="15" t="s">
        <v>126</v>
      </c>
      <c r="F15" s="17">
        <v>2</v>
      </c>
      <c r="G15" s="17">
        <v>6</v>
      </c>
      <c r="H15" s="17">
        <v>13</v>
      </c>
      <c r="I15" s="17">
        <v>360</v>
      </c>
      <c r="J15" s="17">
        <f t="shared" si="0"/>
        <v>4680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60">
        <v>8</v>
      </c>
      <c r="C16" s="15" t="s">
        <v>127</v>
      </c>
      <c r="D16" s="15" t="s">
        <v>67</v>
      </c>
      <c r="E16" s="15" t="s">
        <v>68</v>
      </c>
      <c r="F16" s="17">
        <v>1</v>
      </c>
      <c r="G16" s="17">
        <v>3</v>
      </c>
      <c r="H16" s="17">
        <v>3</v>
      </c>
      <c r="I16" s="17">
        <v>190</v>
      </c>
      <c r="J16" s="17">
        <f t="shared" si="0"/>
        <v>570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60">
        <v>9</v>
      </c>
      <c r="C17" s="15" t="s">
        <v>76</v>
      </c>
      <c r="D17" s="15"/>
      <c r="E17" s="15"/>
      <c r="F17" s="17">
        <v>1</v>
      </c>
      <c r="G17" s="17">
        <v>1</v>
      </c>
      <c r="H17" s="17">
        <v>1</v>
      </c>
      <c r="I17" s="17">
        <v>60</v>
      </c>
      <c r="J17" s="17">
        <f t="shared" si="0"/>
        <v>60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60">
        <v>10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60">
        <v>11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60">
        <v>12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60">
        <v>13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60">
        <v>14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60">
        <v>15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60">
        <v>16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G23" sqref="G23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6" t="s">
        <v>77</v>
      </c>
      <c r="C2" s="46"/>
      <c r="D2" s="62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78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79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80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7" t="s">
        <v>81</v>
      </c>
      <c r="C7" s="118"/>
      <c r="D7" s="118"/>
      <c r="E7" s="118"/>
      <c r="F7" s="118"/>
      <c r="G7" s="119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20" t="s">
        <v>82</v>
      </c>
      <c r="C8" s="121"/>
      <c r="D8" s="121"/>
      <c r="E8" s="121"/>
      <c r="F8" s="121"/>
      <c r="G8" s="122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20" t="s">
        <v>83</v>
      </c>
      <c r="C9" s="121"/>
      <c r="D9" s="121"/>
      <c r="E9" s="121"/>
      <c r="F9" s="121"/>
      <c r="G9" s="122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20" t="s">
        <v>84</v>
      </c>
      <c r="C10" s="121"/>
      <c r="D10" s="121"/>
      <c r="E10" s="121"/>
      <c r="F10" s="121"/>
      <c r="G10" s="122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3"/>
      <c r="B11" s="120" t="s">
        <v>85</v>
      </c>
      <c r="C11" s="121"/>
      <c r="D11" s="121"/>
      <c r="E11" s="121"/>
      <c r="F11" s="121"/>
      <c r="G11" s="122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3" t="s">
        <v>86</v>
      </c>
      <c r="C12" s="124"/>
      <c r="D12" s="124"/>
      <c r="E12" s="124"/>
      <c r="F12" s="124"/>
      <c r="G12" s="125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4" t="s">
        <v>58</v>
      </c>
      <c r="C14" s="65" t="s">
        <v>87</v>
      </c>
      <c r="D14" s="66" t="s">
        <v>88</v>
      </c>
      <c r="E14" s="66" t="s">
        <v>89</v>
      </c>
      <c r="F14" s="66" t="s">
        <v>65</v>
      </c>
      <c r="G14" s="66" t="s">
        <v>66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4" t="s">
        <v>90</v>
      </c>
      <c r="C15" s="115"/>
      <c r="D15" s="115"/>
      <c r="E15" s="115"/>
      <c r="F15" s="115"/>
      <c r="G15" s="116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8">
        <v>1</v>
      </c>
      <c r="C16" s="69" t="s">
        <v>91</v>
      </c>
      <c r="D16" s="70" t="s">
        <v>92</v>
      </c>
      <c r="E16" s="17">
        <v>2</v>
      </c>
      <c r="F16" s="17">
        <v>120</v>
      </c>
      <c r="G16" s="17">
        <v>240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8">
        <v>2</v>
      </c>
      <c r="C17" s="69" t="s">
        <v>93</v>
      </c>
      <c r="D17" s="70" t="s">
        <v>94</v>
      </c>
      <c r="E17" s="17">
        <v>22</v>
      </c>
      <c r="F17" s="17">
        <v>20</v>
      </c>
      <c r="G17" s="17">
        <v>440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8">
        <v>3</v>
      </c>
      <c r="C18" s="69" t="s">
        <v>95</v>
      </c>
      <c r="D18" s="70" t="s">
        <v>92</v>
      </c>
      <c r="E18" s="17">
        <v>3</v>
      </c>
      <c r="F18" s="17">
        <v>12</v>
      </c>
      <c r="G18" s="17">
        <v>36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8">
        <v>4</v>
      </c>
      <c r="C19" s="69" t="s">
        <v>96</v>
      </c>
      <c r="D19" s="70" t="s">
        <v>94</v>
      </c>
      <c r="E19" s="17">
        <v>32</v>
      </c>
      <c r="F19" s="17">
        <v>9</v>
      </c>
      <c r="G19" s="17">
        <v>288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8">
        <v>5</v>
      </c>
      <c r="C20" s="69" t="s">
        <v>97</v>
      </c>
      <c r="D20" s="70" t="s">
        <v>94</v>
      </c>
      <c r="E20" s="17">
        <v>2</v>
      </c>
      <c r="F20" s="17">
        <v>12</v>
      </c>
      <c r="G20" s="17">
        <v>24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8">
        <v>6</v>
      </c>
      <c r="C21" s="69" t="s">
        <v>128</v>
      </c>
      <c r="D21" s="70" t="s">
        <v>94</v>
      </c>
      <c r="E21" s="17">
        <v>1</v>
      </c>
      <c r="F21" s="17">
        <v>130</v>
      </c>
      <c r="G21" s="17">
        <v>130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8">
        <v>5</v>
      </c>
      <c r="C22" s="69" t="s">
        <v>98</v>
      </c>
      <c r="D22" s="70" t="s">
        <v>94</v>
      </c>
      <c r="E22" s="17">
        <v>1</v>
      </c>
      <c r="F22" s="17">
        <v>105</v>
      </c>
      <c r="G22" s="17">
        <v>105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8">
        <v>6</v>
      </c>
      <c r="C23" s="69" t="s">
        <v>129</v>
      </c>
      <c r="D23" s="70" t="s">
        <v>94</v>
      </c>
      <c r="E23" s="17">
        <v>1</v>
      </c>
      <c r="F23" s="17">
        <v>60</v>
      </c>
      <c r="G23" s="17">
        <v>60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8">
        <v>7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8">
        <v>8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8">
        <v>9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8">
        <v>10</v>
      </c>
      <c r="C27" s="69"/>
      <c r="D27" s="70"/>
      <c r="E27" s="17"/>
      <c r="F27" s="17"/>
      <c r="G27" s="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8">
        <v>11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8">
        <v>12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114" t="s">
        <v>99</v>
      </c>
      <c r="C30" s="115"/>
      <c r="D30" s="115"/>
      <c r="E30" s="115"/>
      <c r="F30" s="115"/>
      <c r="G30" s="116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8">
        <v>1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8">
        <v>2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8">
        <v>3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8">
        <v>4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8">
        <v>5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8">
        <v>6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8">
        <v>7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8">
        <v>8</v>
      </c>
      <c r="C38" s="69"/>
      <c r="D38" s="70"/>
      <c r="E38" s="17"/>
      <c r="F38" s="17"/>
      <c r="G38" s="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8">
        <v>9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8">
        <v>10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114" t="s">
        <v>100</v>
      </c>
      <c r="C41" s="115"/>
      <c r="D41" s="115"/>
      <c r="E41" s="115"/>
      <c r="F41" s="115"/>
      <c r="G41" s="116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8">
        <v>1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8">
        <v>2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8">
        <v>3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8">
        <v>4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8">
        <v>5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68">
        <v>6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8">
        <v>7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 x14ac:dyDescent="0.3">
      <c r="B49" s="68">
        <v>8</v>
      </c>
      <c r="C49" s="69"/>
      <c r="D49" s="70"/>
      <c r="E49" s="17"/>
      <c r="F49" s="17"/>
      <c r="G49" s="17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 x14ac:dyDescent="0.3">
      <c r="B50" s="68">
        <v>9</v>
      </c>
      <c r="C50" s="69"/>
      <c r="D50" s="70"/>
      <c r="E50" s="17"/>
      <c r="F50" s="17"/>
      <c r="G50" s="17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4.25" customHeight="1" x14ac:dyDescent="0.3">
      <c r="B51" s="68">
        <v>10</v>
      </c>
      <c r="C51" s="69"/>
      <c r="D51" s="70"/>
      <c r="E51" s="17"/>
      <c r="F51" s="17"/>
      <c r="G51" s="17"/>
      <c r="H51" s="50"/>
      <c r="I51" s="50"/>
      <c r="J51" s="50"/>
      <c r="K51" s="50"/>
      <c r="L51" s="50"/>
      <c r="M51" s="50"/>
      <c r="N51" s="50"/>
      <c r="O51" s="50"/>
      <c r="P51" s="50"/>
    </row>
    <row r="52" spans="1:16" ht="14.25" customHeight="1" x14ac:dyDescent="0.3">
      <c r="A52" s="61"/>
      <c r="B52" s="50"/>
      <c r="C52" s="61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spans="1:16" ht="14.25" customHeight="1" x14ac:dyDescent="0.3">
      <c r="A53" s="61"/>
      <c r="B53" s="50"/>
      <c r="C53" s="61"/>
      <c r="D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/>
  </sheetViews>
  <sheetFormatPr defaultColWidth="14.42578125" defaultRowHeight="15" customHeight="1" outlineLevelRow="1" x14ac:dyDescent="0.3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 x14ac:dyDescent="0.3">
      <c r="B2" s="72" t="s">
        <v>101</v>
      </c>
      <c r="C2" s="72"/>
      <c r="D2" s="95" t="s">
        <v>132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 x14ac:dyDescent="0.3">
      <c r="B4" s="50" t="s">
        <v>102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 x14ac:dyDescent="0.3">
      <c r="B5" s="73" t="s">
        <v>103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 x14ac:dyDescent="0.3">
      <c r="B6" s="54" t="s">
        <v>104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 x14ac:dyDescent="0.3">
      <c r="B7" s="54" t="s">
        <v>105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 x14ac:dyDescent="0.3">
      <c r="B8" s="54" t="s">
        <v>106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 x14ac:dyDescent="0.3">
      <c r="B9" s="81" t="s">
        <v>107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 x14ac:dyDescent="0.3">
      <c r="B11" s="85"/>
      <c r="C11" s="85"/>
      <c r="D11" s="126" t="s">
        <v>108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109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 x14ac:dyDescent="0.3">
      <c r="B12" s="86" t="s">
        <v>58</v>
      </c>
      <c r="C12" s="86" t="s">
        <v>110</v>
      </c>
      <c r="D12" s="86" t="s">
        <v>111</v>
      </c>
      <c r="E12" s="86" t="s">
        <v>112</v>
      </c>
      <c r="F12" s="86" t="s">
        <v>113</v>
      </c>
      <c r="G12" s="86" t="s">
        <v>114</v>
      </c>
      <c r="H12" s="87" t="s">
        <v>115</v>
      </c>
      <c r="I12" s="88" t="s">
        <v>116</v>
      </c>
      <c r="J12" s="88" t="s">
        <v>117</v>
      </c>
      <c r="K12" s="87" t="s">
        <v>118</v>
      </c>
      <c r="L12" s="87" t="s">
        <v>119</v>
      </c>
      <c r="M12" s="87" t="s">
        <v>133</v>
      </c>
      <c r="N12" s="87" t="s">
        <v>134</v>
      </c>
      <c r="O12" s="87" t="s">
        <v>135</v>
      </c>
      <c r="P12" s="87" t="s">
        <v>136</v>
      </c>
      <c r="Q12" s="89" t="s">
        <v>137</v>
      </c>
      <c r="R12" s="89" t="s">
        <v>138</v>
      </c>
      <c r="T12" s="13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 x14ac:dyDescent="0.3">
      <c r="B13" s="91">
        <v>1</v>
      </c>
      <c r="C13" s="69" t="s">
        <v>139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2">
        <f>SUM(D13:R13)</f>
        <v>35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 x14ac:dyDescent="0.3">
      <c r="B14" s="91">
        <v>2</v>
      </c>
      <c r="C14" s="69" t="s">
        <v>140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2">
        <f t="shared" ref="T14:T22" si="0">SUM(D14:R14)</f>
        <v>10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 x14ac:dyDescent="0.3">
      <c r="B15" s="91">
        <v>3</v>
      </c>
      <c r="C15" s="69" t="s">
        <v>141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 x14ac:dyDescent="0.3">
      <c r="B16" s="91">
        <v>4</v>
      </c>
      <c r="C16" s="69" t="s">
        <v>120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2">
        <f t="shared" si="0"/>
        <v>45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 x14ac:dyDescent="0.3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 x14ac:dyDescent="0.3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 x14ac:dyDescent="0.3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 x14ac:dyDescent="0.3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 x14ac:dyDescent="0.3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 x14ac:dyDescent="0.3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 x14ac:dyDescent="0.3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 x14ac:dyDescent="0.3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 x14ac:dyDescent="0.3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 x14ac:dyDescent="0.3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 x14ac:dyDescent="0.3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 x14ac:dyDescent="0.3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 x14ac:dyDescent="0.3">
      <c r="B30" s="91"/>
      <c r="C30" s="93" t="s">
        <v>121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10</v>
      </c>
      <c r="R30" s="92">
        <f t="shared" si="1"/>
        <v>10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2018-09-03T08:17:28Z</dcterms:modified>
</cp:coreProperties>
</file>