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4" i="1"/>
  <c r="D71" i="1"/>
  <c r="D85" i="1" s="1"/>
  <c r="F72" i="1"/>
  <c r="F85" i="1" s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<sst xmlns="http://schemas.openxmlformats.org/spreadsheetml/2006/main" count="188" uniqueCount="170">
  <si>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</si>
  <si>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</si>
  <si>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</si>
  <si>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</si>
  <si>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</si>
  <si>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</si>
  <si>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</si>
  <si>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</si>
  <si>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</si>
  <si>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</si>
  <si>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</si>
  <si>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</si>
  <si>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</si>
  <si>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</si>
  <si>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</si>
  <si>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</si>
  <si>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</si>
  <si>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</si>
  <si>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</si>
  <si>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</si>
  <si>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</si>
  <si>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</si>
  <si>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</si>
  <si>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</si>
  <si>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</si>
  <si>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</si>
  <si>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</si>
  <si>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</si>
  <si>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</si>
  <si>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</si>
  <si>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</si>
  <si>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</si>
  <si>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</si>
  <si>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</si>
  <si>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</si>
  <si>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</si>
  <si>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</si>
  <si>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</si>
  <si>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</si>
  <si>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</si>
  <si>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</si>
  <si>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</si>
  <si>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</si>
  <si>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</si>
  <si>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</si>
  <si>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</si>
  <si>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</si>
  <si>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</si>
  <si>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</si>
  <si>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</si>
  <si>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</si>
  <si>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</si>
  <si>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</si>
  <si>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</si>
  <si>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</si>
  <si>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</si>
  <si>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</si>
  <si>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</si>
  <si>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</si>
  <si>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</si>
  <si>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</si>
  <si>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</si>
  <si>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</si>
  <si>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</si>
  <si>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</si>
  <si>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</si>
  <si>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</si>
  <si>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</si>
  <si>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</si>
  <si>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</si>
  <si>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</si>
  <si>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</si>
  <si>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</si>
  <si>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</si>
  <si>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</si>
  <si>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</si>
  <si>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</si>
  <si>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</si>
  <si>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</si>
  <si>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</si>
  <si>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</si>
  <si>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</si>
  <si>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</si>
  <si>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</si>
  <si>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</si>
  <si>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</si>
  <si>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</si>
  <si>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</si>
  <si>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</si>
  <si>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</si>
  <si>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</si>
  <si>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</si>
  <si>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</si>
  <si>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</si>
  <si>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</si>
  <si>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</si>
  <si>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</si>
  <si>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</si>
  <si>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</si>
  <si>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</si>
  <si>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</si>
  <si>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</si>
  <si>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</si>
  <si>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</si>
  <si>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</si>
  <si>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</si>
  <si>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</si>
  <si>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Remote Control Refund = 300</t>
  </si>
  <si>
    <t>CBC</t>
  </si>
  <si>
    <t>500ml</t>
  </si>
  <si>
    <t>1CC</t>
  </si>
  <si>
    <t>3CC</t>
  </si>
  <si>
    <t>Leukoplast</t>
  </si>
  <si>
    <t>PNSS</t>
  </si>
  <si>
    <t>10CC</t>
  </si>
  <si>
    <t>5CC</t>
  </si>
  <si>
    <t>Lab</t>
  </si>
  <si>
    <t>Potassium</t>
  </si>
  <si>
    <t>Sodium</t>
  </si>
  <si>
    <t>Creatinine</t>
  </si>
  <si>
    <t>BUA</t>
  </si>
  <si>
    <t>SGPT/ALT</t>
  </si>
  <si>
    <t>FBS/RBS</t>
  </si>
  <si>
    <t>Lipid Profile</t>
  </si>
  <si>
    <t>Urinalysis</t>
  </si>
  <si>
    <t>CHEST PA</t>
  </si>
  <si>
    <t>combivent (Ipratropium+Salbutamol)</t>
  </si>
  <si>
    <t>500mcg</t>
  </si>
  <si>
    <t>Eroxmit (Cefuroxime)</t>
  </si>
  <si>
    <t>Elin (Sterile Water for injection)</t>
  </si>
  <si>
    <t>vial</t>
  </si>
  <si>
    <t>Contour Plus</t>
  </si>
  <si>
    <t>pc</t>
  </si>
  <si>
    <t>Distilled Water</t>
  </si>
  <si>
    <t>Fluimucil (Acetylcysteine)</t>
  </si>
  <si>
    <t>tab</t>
  </si>
  <si>
    <t>600mg</t>
  </si>
  <si>
    <t>Catapres (Clonidine)</t>
  </si>
  <si>
    <t>75mcg</t>
  </si>
  <si>
    <t>lopicard (amlodipine Besylate)</t>
  </si>
  <si>
    <t>5mg</t>
  </si>
  <si>
    <t>Solu-Caortef (Hydrocortisone)</t>
  </si>
  <si>
    <t>100mg</t>
  </si>
  <si>
    <t>Biomac (Azithromycin)</t>
  </si>
  <si>
    <t>500mg</t>
  </si>
  <si>
    <t>Orasone (Prednisone)</t>
  </si>
  <si>
    <t>20mg</t>
  </si>
  <si>
    <t>Peldacyn (Clindamycin)</t>
  </si>
  <si>
    <t>ampule</t>
  </si>
  <si>
    <t>150mg/4ml</t>
  </si>
  <si>
    <t>cap</t>
  </si>
  <si>
    <t>1000ml</t>
  </si>
  <si>
    <t>Ansimar (Doxofylline)</t>
  </si>
  <si>
    <t>400mg</t>
  </si>
  <si>
    <t>Macroset</t>
  </si>
  <si>
    <t>Oxygen</t>
  </si>
  <si>
    <t>Services</t>
  </si>
  <si>
    <t>Credit Memo = 565</t>
  </si>
  <si>
    <t>SC Discount = 4337.60</t>
  </si>
  <si>
    <t>Internal Medicine Ward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</si>
  <si>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</si>
  <si>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</si>
  <si>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</si>
  <si>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</si>
  <si>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</si>
  <si>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</si>
  <si>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</si>
  <si>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</si>
  <si>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</si>
  <si>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capmr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</si>
</sst>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1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101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159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108</v>
      </c>
      <c r="D34" s="26"/>
      <c r="E34" s="27">
        <v>2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117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118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119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120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121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 t="s">
        <v>122</v>
      </c>
      <c r="D40" s="26"/>
      <c r="E40" s="17">
        <v>1</v>
      </c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 t="s">
        <v>123</v>
      </c>
      <c r="D41" s="26"/>
      <c r="E41" s="17">
        <v>1</v>
      </c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 t="s">
        <v>124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125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102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112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103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104</v>
      </c>
      <c r="D62" s="32"/>
      <c r="E62" s="17">
        <v>4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105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155</v>
      </c>
      <c r="D64" s="32"/>
      <c r="E64" s="17">
        <v>2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 t="s">
        <v>42</v>
      </c>
      <c r="D65" s="32"/>
      <c r="E65" s="17">
        <v>1</v>
      </c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>
        <v>0</v>
      </c>
      <c r="F69" s="17">
        <v>4028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>
        <v>356</v>
      </c>
      <c r="E70" s="17">
        <v>0</v>
      </c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f>10002.6-565</f>
        <v>9437.6</v>
      </c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f>4400+3350</f>
        <v>7750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>
        <v>592.79999999999995</v>
      </c>
      <c r="E73" s="17"/>
      <c r="F73" s="17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>
        <f>308-194.4</f>
        <v>113.6</v>
      </c>
      <c r="E74" s="17"/>
      <c r="F74" s="17">
        <v>194.4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106</v>
      </c>
      <c r="D75" s="17"/>
      <c r="E75" s="17"/>
      <c r="F75" s="17">
        <v>524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116</v>
      </c>
      <c r="D76" s="17"/>
      <c r="E76" s="17"/>
      <c r="F76" s="17">
        <v>3248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156</v>
      </c>
      <c r="D77" s="17"/>
      <c r="E77" s="17"/>
      <c r="F77" s="17">
        <v>1696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43</v>
      </c>
      <c r="D78" s="17"/>
      <c r="E78" s="17"/>
      <c r="F78" s="17">
        <v>670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107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158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157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</f>
        <v>18110.400000000001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26" sqref="I26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100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126</v>
      </c>
      <c r="D11" s="15"/>
      <c r="E11" s="15" t="s">
        <v>127</v>
      </c>
      <c r="F11" s="17">
        <v>2</v>
      </c>
      <c r="G11" s="17">
        <v>5</v>
      </c>
      <c r="H11" s="17">
        <v>18</v>
      </c>
      <c r="I11" s="17">
        <v>75</v>
      </c>
      <c r="J11" s="17">
        <f t="shared" ref="J11:J27" si="0">H11*I11</f>
        <v>1350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128</v>
      </c>
      <c r="D12" s="15"/>
      <c r="E12" s="15" t="s">
        <v>61</v>
      </c>
      <c r="F12" s="17">
        <v>2</v>
      </c>
      <c r="G12" s="17">
        <v>4</v>
      </c>
      <c r="H12" s="17">
        <v>10</v>
      </c>
      <c r="I12" s="17">
        <v>420</v>
      </c>
      <c r="J12" s="17">
        <f t="shared" si="0"/>
        <v>4200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129</v>
      </c>
      <c r="D13" s="15" t="s">
        <v>130</v>
      </c>
      <c r="E13" s="15"/>
      <c r="F13" s="17">
        <v>1</v>
      </c>
      <c r="G13" s="17">
        <v>1</v>
      </c>
      <c r="H13" s="17">
        <v>1</v>
      </c>
      <c r="I13" s="17">
        <v>60</v>
      </c>
      <c r="J13" s="17">
        <f t="shared" si="0"/>
        <v>60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131</v>
      </c>
      <c r="D14" s="15"/>
      <c r="E14" s="15" t="s">
        <v>132</v>
      </c>
      <c r="F14" s="17">
        <v>1</v>
      </c>
      <c r="G14" s="17">
        <v>1</v>
      </c>
      <c r="H14" s="17">
        <v>1</v>
      </c>
      <c r="I14" s="17">
        <v>100</v>
      </c>
      <c r="J14" s="17">
        <f t="shared" si="0"/>
        <v>100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133</v>
      </c>
      <c r="D15" s="15"/>
      <c r="E15" s="15" t="s">
        <v>109</v>
      </c>
      <c r="F15" s="17">
        <v>1</v>
      </c>
      <c r="G15" s="17">
        <v>1</v>
      </c>
      <c r="H15" s="17">
        <v>1</v>
      </c>
      <c r="I15" s="17">
        <v>20</v>
      </c>
      <c r="J15" s="17">
        <f t="shared" si="0"/>
        <v>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134</v>
      </c>
      <c r="D16" s="15" t="s">
        <v>135</v>
      </c>
      <c r="E16" s="15" t="s">
        <v>136</v>
      </c>
      <c r="F16" s="17">
        <v>1</v>
      </c>
      <c r="G16" s="17">
        <v>4</v>
      </c>
      <c r="H16" s="17">
        <v>4</v>
      </c>
      <c r="I16" s="17">
        <v>60</v>
      </c>
      <c r="J16" s="17">
        <f t="shared" si="0"/>
        <v>240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152</v>
      </c>
      <c r="D17" s="15" t="s">
        <v>135</v>
      </c>
      <c r="E17" s="15" t="s">
        <v>153</v>
      </c>
      <c r="F17" s="17">
        <v>1</v>
      </c>
      <c r="G17" s="17">
        <v>3</v>
      </c>
      <c r="H17" s="17">
        <v>4</v>
      </c>
      <c r="I17" s="17">
        <v>62</v>
      </c>
      <c r="J17" s="17">
        <f t="shared" si="0"/>
        <v>248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137</v>
      </c>
      <c r="D18" s="15" t="s">
        <v>135</v>
      </c>
      <c r="E18" s="15" t="s">
        <v>138</v>
      </c>
      <c r="F18" s="17">
        <v>1</v>
      </c>
      <c r="G18" s="17">
        <v>1</v>
      </c>
      <c r="H18" s="17">
        <v>1</v>
      </c>
      <c r="I18" s="17">
        <v>47</v>
      </c>
      <c r="J18" s="17">
        <f t="shared" si="0"/>
        <v>47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 t="s">
        <v>139</v>
      </c>
      <c r="D19" s="15"/>
      <c r="E19" s="15" t="s">
        <v>140</v>
      </c>
      <c r="F19" s="17">
        <v>1</v>
      </c>
      <c r="G19" s="17">
        <v>4</v>
      </c>
      <c r="H19" s="17">
        <v>4</v>
      </c>
      <c r="I19" s="17">
        <v>20</v>
      </c>
      <c r="J19" s="17">
        <f t="shared" si="0"/>
        <v>80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 t="s">
        <v>141</v>
      </c>
      <c r="D20" s="15" t="s">
        <v>130</v>
      </c>
      <c r="E20" s="15" t="s">
        <v>142</v>
      </c>
      <c r="F20" s="17">
        <v>1</v>
      </c>
      <c r="G20" s="17">
        <v>2</v>
      </c>
      <c r="H20" s="17">
        <v>3</v>
      </c>
      <c r="I20" s="17">
        <v>392</v>
      </c>
      <c r="J20" s="17">
        <f t="shared" si="0"/>
        <v>1176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 t="s">
        <v>143</v>
      </c>
      <c r="D21" s="15" t="s">
        <v>135</v>
      </c>
      <c r="E21" s="15" t="s">
        <v>144</v>
      </c>
      <c r="F21" s="17">
        <v>1</v>
      </c>
      <c r="G21" s="17">
        <v>3</v>
      </c>
      <c r="H21" s="17">
        <v>3</v>
      </c>
      <c r="I21" s="17">
        <v>150</v>
      </c>
      <c r="J21" s="17">
        <f t="shared" si="0"/>
        <v>450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 t="s">
        <v>145</v>
      </c>
      <c r="D22" s="15" t="s">
        <v>135</v>
      </c>
      <c r="E22" s="15" t="s">
        <v>146</v>
      </c>
      <c r="F22" s="17">
        <v>1</v>
      </c>
      <c r="G22" s="17">
        <v>3</v>
      </c>
      <c r="H22" s="17">
        <v>5</v>
      </c>
      <c r="I22" s="17">
        <v>15</v>
      </c>
      <c r="J22" s="17">
        <f t="shared" si="0"/>
        <v>75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 t="s">
        <v>147</v>
      </c>
      <c r="D23" s="15" t="s">
        <v>148</v>
      </c>
      <c r="E23" s="15" t="s">
        <v>149</v>
      </c>
      <c r="F23" s="17">
        <v>2</v>
      </c>
      <c r="G23" s="17">
        <v>2</v>
      </c>
      <c r="H23" s="17">
        <v>4</v>
      </c>
      <c r="I23" s="17">
        <v>720</v>
      </c>
      <c r="J23" s="17">
        <f t="shared" si="0"/>
        <v>2880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 t="s">
        <v>128</v>
      </c>
      <c r="D24" s="15" t="s">
        <v>150</v>
      </c>
      <c r="E24" s="15" t="s">
        <v>144</v>
      </c>
      <c r="F24" s="17">
        <v>1</v>
      </c>
      <c r="G24" s="17">
        <v>2</v>
      </c>
      <c r="H24" s="17">
        <v>2</v>
      </c>
      <c r="I24" s="17">
        <v>100</v>
      </c>
      <c r="J24" s="17">
        <f t="shared" si="0"/>
        <v>200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 t="s">
        <v>113</v>
      </c>
      <c r="D25" s="15"/>
      <c r="E25" s="15" t="s">
        <v>151</v>
      </c>
      <c r="F25" s="17">
        <v>1</v>
      </c>
      <c r="G25" s="17">
        <v>4</v>
      </c>
      <c r="H25" s="17">
        <v>4</v>
      </c>
      <c r="I25" s="17">
        <v>190</v>
      </c>
      <c r="J25" s="17">
        <f t="shared" si="0"/>
        <v>760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1" sqref="F21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62</v>
      </c>
      <c r="C2" s="46"/>
      <c r="D2" s="93" t="s">
        <v>100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63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64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65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66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67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68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69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70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71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72</v>
      </c>
      <c r="D14" s="64" t="s">
        <v>73</v>
      </c>
      <c r="E14" s="64" t="s">
        <v>74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75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154</v>
      </c>
      <c r="D16" s="68" t="s">
        <v>76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114</v>
      </c>
      <c r="D17" s="68" t="s">
        <v>76</v>
      </c>
      <c r="E17" s="17">
        <v>11</v>
      </c>
      <c r="F17" s="17">
        <v>20</v>
      </c>
      <c r="G17" s="17">
        <f t="shared" ref="G17:G21" si="0">PRODUCT(E17:F17)</f>
        <v>220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110</v>
      </c>
      <c r="D18" s="68" t="s">
        <v>76</v>
      </c>
      <c r="E18" s="17">
        <v>2</v>
      </c>
      <c r="F18" s="17">
        <v>12</v>
      </c>
      <c r="G18" s="17">
        <f t="shared" si="0"/>
        <v>24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111</v>
      </c>
      <c r="D19" s="68" t="s">
        <v>76</v>
      </c>
      <c r="E19" s="17">
        <v>65</v>
      </c>
      <c r="F19" s="17">
        <v>9</v>
      </c>
      <c r="G19" s="17">
        <f t="shared" si="0"/>
        <v>585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115</v>
      </c>
      <c r="D20" s="68" t="s">
        <v>76</v>
      </c>
      <c r="E20" s="17">
        <v>4</v>
      </c>
      <c r="F20" s="17">
        <v>12</v>
      </c>
      <c r="G20" s="17">
        <f t="shared" si="0"/>
        <v>48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/>
      <c r="D21" s="68"/>
      <c r="E21" s="17"/>
      <c r="F21" s="17"/>
      <c r="G21" s="17">
        <f t="shared" si="0"/>
        <v>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77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78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D3" sqref="D3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79</v>
      </c>
      <c r="C2" s="70"/>
      <c r="D2" s="93" t="s">
        <v>169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80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81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82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83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84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85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86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87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88</v>
      </c>
      <c r="D12" s="84" t="s">
        <v>89</v>
      </c>
      <c r="E12" s="84" t="s">
        <v>90</v>
      </c>
      <c r="F12" s="84" t="s">
        <v>91</v>
      </c>
      <c r="G12" s="84" t="s">
        <v>92</v>
      </c>
      <c r="H12" s="85" t="s">
        <v>93</v>
      </c>
      <c r="I12" s="86" t="s">
        <v>94</v>
      </c>
      <c r="J12" s="86" t="s">
        <v>95</v>
      </c>
      <c r="K12" s="85" t="s">
        <v>96</v>
      </c>
      <c r="L12" s="85" t="s">
        <v>97</v>
      </c>
      <c r="M12" s="85" t="s">
        <v>160</v>
      </c>
      <c r="N12" s="85" t="s">
        <v>161</v>
      </c>
      <c r="O12" s="85" t="s">
        <v>162</v>
      </c>
      <c r="P12" s="85" t="s">
        <v>163</v>
      </c>
      <c r="Q12" s="87" t="s">
        <v>164</v>
      </c>
      <c r="R12" s="87" t="s">
        <v>165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166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167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168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98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99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2018-09-03T08:07:12Z</dcterms:modified>
</cp:coreProperties>
</file>