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calcChain.xml><?xml version="1.0" encoding="utf-8"?>
<calcChain xmlns="http://schemas.openxmlformats.org/spreadsheetml/2006/main">
  <c r="R30" i="4" l="1"/>
  <c r="Q30" i="4"/>
  <c r="L30" i="4"/>
  <c r="K30" i="4"/>
  <c r="J30" i="4"/>
  <c r="I30" i="4"/>
  <c r="H30" i="4"/>
  <c r="G30" i="4"/>
  <c r="F30" i="4"/>
  <c r="E30" i="4"/>
  <c r="D30" i="4"/>
  <c r="T22" i="4"/>
  <c r="T21" i="4"/>
  <c r="T20" i="4"/>
  <c r="T19" i="4"/>
  <c r="T18" i="4"/>
  <c r="T17" i="4"/>
  <c r="T16" i="4"/>
  <c r="T15" i="4"/>
  <c r="T14" i="4"/>
  <c r="T13" i="4"/>
  <c r="D75" i="1"/>
  <c r="D85" i="1" s="1"/>
  <c r="F85" i="1"/>
  <c r="J27" i="2"/>
  <c r="J26" i="2"/>
  <c r="J25" i="2"/>
  <c r="J24" i="2"/>
  <c r="J23" i="2"/>
  <c r="J22" i="2"/>
  <c r="J21" i="2"/>
  <c r="J20" i="2"/>
  <c r="J19" i="2"/>
  <c r="J18" i="2"/>
  <c r="G17" i="3"/>
  <c r="G18" i="3"/>
  <c r="G19" i="3"/>
  <c r="G20" i="3"/>
  <c r="G21" i="3"/>
  <c r="G16" i="3"/>
  <c r="J17" i="2"/>
  <c r="J16" i="2"/>
  <c r="J15" i="2"/>
  <c r="J14" i="2"/>
  <c r="J13" i="2"/>
  <c r="J12" i="2"/>
  <c r="J11" i="2"/>
  <c r="E85" i="1"/>
  <c r="T30" i="4" l="1"/>
</calcChain>
</file>

<file path=xl/sharedStrings.xml><?xml version="1.0" encoding="utf-8"?>
<sst xmlns="http://schemas.openxmlformats.org/spreadsheetml/2006/main" count="165" uniqueCount="154">
  <si>
    <t>General information on the Case</t>
  </si>
  <si>
    <t># Diagnoses</t>
  </si>
  <si>
    <t># Surgical procedures</t>
  </si>
  <si>
    <t># Lab tests</t>
  </si>
  <si>
    <t># Diagnostic tests</t>
  </si>
  <si>
    <t># Physical therapy sessions</t>
  </si>
  <si>
    <t># Other</t>
  </si>
  <si>
    <t># Paid items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</si>
  <si>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Obtain necessary information on diagnoses and services provided directly to the  patient treated for the specified case and their charges and costs paid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</si>
  <si>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clerk/Ward Nurse</t>
    </r>
  </si>
  <si>
    <r>
      <rPr>
        <b/>
        <sz val="11"/>
        <color rgb="FF000000"/>
        <rFont val="Arial Narrow"/>
        <family val="2"/>
      </rPr>
      <t>Source Documents:</t>
    </r>
    <r>
      <rPr>
        <sz val="11"/>
        <color rgb="FF000000"/>
        <rFont val="Arial Narrow"/>
        <family val="2"/>
      </rPr>
      <t>Patient charts/Claims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</si>
  <si>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The name of the Case and the Number of Patient Charts to be studied shall be listed for you in advance. </t>
    </r>
  </si>
  <si>
    <t>Diagnoses and Services</t>
  </si>
  <si>
    <t>Name  (when applicable)</t>
  </si>
  <si>
    <t>Type (when applicable)</t>
  </si>
  <si>
    <t>Number (when applicable)</t>
  </si>
  <si>
    <t>Hours (when applicable)</t>
  </si>
  <si>
    <t>Discharge Diagnoses in ICD 10:</t>
  </si>
  <si>
    <t>Surgical procedures (name, type, number, hours):</t>
  </si>
  <si>
    <t>Hospitalisation:</t>
  </si>
  <si>
    <t>Level of care:</t>
  </si>
  <si>
    <t>Level I</t>
  </si>
  <si>
    <t>Classification of Departments:</t>
  </si>
  <si>
    <t>Clinical/Medical services</t>
  </si>
  <si>
    <r>
      <t xml:space="preserve">Ward / Department </t>
    </r>
    <r>
      <rPr>
        <b/>
        <sz val="11"/>
        <color rgb="FFFF0000"/>
        <rFont val="Arial Narrow"/>
        <family val="2"/>
      </rPr>
      <t>(always update)</t>
    </r>
    <r>
      <rPr>
        <b/>
        <sz val="11"/>
        <color rgb="FF000000"/>
        <rFont val="Arial Narrow"/>
        <family val="2"/>
      </rPr>
      <t>:</t>
    </r>
  </si>
  <si>
    <t>Length of stays:</t>
  </si>
  <si>
    <t>Lab tests (names and numbers):</t>
  </si>
  <si>
    <t>Diagnostic imaging examinations (names and numbers):</t>
  </si>
  <si>
    <t>Blood bank:</t>
  </si>
  <si>
    <t>Number of units used:</t>
  </si>
  <si>
    <t>Physical therapy / rehabilitation procedures (names and numbers of sessions):</t>
  </si>
  <si>
    <t>Other procedures and services (names and numbers):</t>
  </si>
  <si>
    <t>Paid / Reimbursed Items</t>
  </si>
  <si>
    <t>Description (diagnostics, drugs, supplies, services, professional fees)</t>
  </si>
  <si>
    <t>Paid / Reimbursed by Philhealth</t>
  </si>
  <si>
    <t>Paid by others (LGU…)</t>
  </si>
  <si>
    <t>Paid by the Patient</t>
  </si>
  <si>
    <t>Room and board</t>
  </si>
  <si>
    <t>Xray</t>
  </si>
  <si>
    <t>Drugs</t>
  </si>
  <si>
    <t>Pf</t>
  </si>
  <si>
    <t>csr</t>
  </si>
  <si>
    <t>ECG</t>
  </si>
  <si>
    <t>Miscellaneous</t>
  </si>
  <si>
    <t>Total</t>
  </si>
  <si>
    <t>c</t>
  </si>
  <si>
    <t>Drugs and Medicines</t>
  </si>
  <si>
    <t># Drugs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</si>
  <si>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drug and medicine administered to and taken by the patient treated for the specified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</si>
  <si>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 and Pharmacist</t>
    </r>
  </si>
  <si>
    <r>
      <rPr>
        <b/>
        <sz val="11"/>
        <rFont val="Arial Narrow"/>
        <family val="2"/>
      </rPr>
      <t>Source Documents:</t>
    </r>
    <r>
      <rPr>
        <sz val="11"/>
        <color rgb="FF000000"/>
        <rFont val="Arial Narrow"/>
        <family val="2"/>
      </rPr>
      <t xml:space="preserve"> Itemized/Breakdown of the Statement of Accounts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</si>
  <si>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drugs and medicines administered to and/or taken by the hospital's formulary and from outside. If Patient purchased medicines and drugs outside of the hospital, respective item shall be recorded and added.</t>
    </r>
  </si>
  <si>
    <t>#</t>
  </si>
  <si>
    <t>Generic name of medicines and drugs (Brand name)</t>
  </si>
  <si>
    <t>Dosage form / route of administration</t>
  </si>
  <si>
    <t>Dosage strength and measures</t>
  </si>
  <si>
    <t>Number of times per day</t>
  </si>
  <si>
    <t>Number of days / cycles</t>
  </si>
  <si>
    <t>Quantity taken / Total units</t>
  </si>
  <si>
    <t>Unit Cost</t>
  </si>
  <si>
    <t>Total cost per course of treatment</t>
  </si>
  <si>
    <t>Medical Supplies and Consumables</t>
  </si>
  <si>
    <t># AtWards</t>
  </si>
  <si>
    <t># AtOR</t>
  </si>
  <si>
    <t># AtICU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</si>
  <si>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medical supplies and consumables used for care and treatment of specified patient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</si>
  <si>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</t>
    </r>
  </si>
  <si>
    <r>
      <rPr>
        <b/>
        <sz val="11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Itemized/Breakdown of the Statement of accounts and billing charges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</si>
  <si>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medicines and supplies supplied by different units/sections (CSO, pharmacy etc.,) in the hospital and from outside</t>
    </r>
  </si>
  <si>
    <t>This list includes medical supplies and consumables used in wards, ICU, OR/DR, and Dialysis Unit to be recorded separately.</t>
  </si>
  <si>
    <t>If Patient purchased medical supplies and consumables outside of the hospital, respective item shall be recorded and added below.</t>
  </si>
  <si>
    <t>Supply and consumable name / Item Description</t>
  </si>
  <si>
    <t>Packaging / Unit of Measure</t>
  </si>
  <si>
    <t xml:space="preserve">Quantity </t>
  </si>
  <si>
    <t>Ward / Dialysis</t>
  </si>
  <si>
    <t>PC</t>
  </si>
  <si>
    <t>Operating room and Recovery room / Delivery Room</t>
  </si>
  <si>
    <t>ICU</t>
  </si>
  <si>
    <t>Service delivery staff time</t>
  </si>
  <si>
    <t># Time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</si>
  <si>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sz val="11"/>
        <rFont val="Arial Narrow"/>
        <family val="2"/>
      </rPr>
      <t xml:space="preserve">minutes / hours spent </t>
    </r>
    <r>
      <rPr>
        <sz val="11"/>
        <color rgb="FF000000"/>
        <rFont val="Arial Narrow"/>
        <family val="2"/>
      </rPr>
      <t>by medical personnel (doctors and specialists as well as all nurses and others)</t>
    </r>
    <r>
      <rPr>
        <b/>
        <sz val="11"/>
        <rFont val="Arial Narrow"/>
        <family val="2"/>
      </rPr>
      <t xml:space="preserve"> </t>
    </r>
    <r>
      <rPr>
        <sz val="11"/>
        <color rgb="FF000000"/>
        <rFont val="Arial Narrow"/>
        <family val="2"/>
      </rPr>
      <t>for care and treatment of specified patient case</t>
    </r>
  </si>
  <si>
    <r>
      <rPr>
        <b/>
        <sz val="11"/>
        <color rgb="FF000000"/>
        <rFont val="Arial Narrow"/>
        <family val="2"/>
      </rPr>
      <t xml:space="preserve">Department / Unit / Ward: </t>
    </r>
    <r>
      <rPr>
        <sz val="11"/>
        <color rgb="FF000000"/>
        <rFont val="Arial Narrow"/>
        <family val="2"/>
      </rPr>
      <t>Medical ward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</si>
  <si>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Ward Nurse</t>
    </r>
  </si>
  <si>
    <r>
      <rPr>
        <b/>
        <sz val="11"/>
        <color rgb="FF000000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Patient charts 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</si>
  <si>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This list includes medical personnel provided services and precedures to the patient in wards, ICU, OR/DR, and other clinical service departments that have serviced the patient </t>
    </r>
  </si>
  <si>
    <t>Time of service delivery staff (in Minutes) per category of personnel</t>
  </si>
  <si>
    <t>Total time (minutes)</t>
  </si>
  <si>
    <t>Activities/Services</t>
  </si>
  <si>
    <t>Medical specialists</t>
  </si>
  <si>
    <t>Medical officer</t>
  </si>
  <si>
    <t>Other Medical doctors (Including residents)</t>
  </si>
  <si>
    <t>Nurses</t>
  </si>
  <si>
    <t xml:space="preserve">Nursung Attendtant         </t>
  </si>
  <si>
    <t>Midwife</t>
  </si>
  <si>
    <t>Nut. Dietitian</t>
  </si>
  <si>
    <t xml:space="preserve">Physical Therapist     </t>
  </si>
  <si>
    <t>Pulmonary / Respiratory Therapist</t>
  </si>
  <si>
    <t>Visits in the ward</t>
  </si>
  <si>
    <t>Total time</t>
  </si>
  <si>
    <t>CAPMR</t>
  </si>
  <si>
    <t>J18.92</t>
  </si>
  <si>
    <t>Venoclysis Fee</t>
  </si>
  <si>
    <t>Remote Control</t>
  </si>
  <si>
    <t>Water fee</t>
  </si>
  <si>
    <t>ER Fee</t>
  </si>
  <si>
    <t>ER fee</t>
  </si>
  <si>
    <t>Remote Control Refund = 300</t>
  </si>
  <si>
    <t>CBC</t>
  </si>
  <si>
    <t>500ml</t>
  </si>
  <si>
    <t>1CC</t>
  </si>
  <si>
    <t>3CC</t>
  </si>
  <si>
    <t>10CC</t>
  </si>
  <si>
    <t>Lab</t>
  </si>
  <si>
    <t>CHEST PA</t>
  </si>
  <si>
    <t>vial</t>
  </si>
  <si>
    <t>Contour Plus</t>
  </si>
  <si>
    <t>Distilled Water</t>
  </si>
  <si>
    <t>tab</t>
  </si>
  <si>
    <t>500mg</t>
  </si>
  <si>
    <t>1000ml</t>
  </si>
  <si>
    <t>Macroset</t>
  </si>
  <si>
    <t>Oxygen</t>
  </si>
  <si>
    <t>Services</t>
  </si>
  <si>
    <t>1g</t>
  </si>
  <si>
    <t>Ventolin (Salbutamol)</t>
  </si>
  <si>
    <t>Insyte G22</t>
  </si>
  <si>
    <t>Sodium</t>
  </si>
  <si>
    <t>Potassium</t>
  </si>
  <si>
    <t>Creatinine</t>
  </si>
  <si>
    <t>FBS/RBS</t>
  </si>
  <si>
    <t>Rt. Fecalysis w/ occult Blood</t>
  </si>
  <si>
    <t>HBAIC</t>
  </si>
  <si>
    <t>PLR</t>
  </si>
  <si>
    <t>Ectrin (Erdosteine)</t>
  </si>
  <si>
    <t>capsule</t>
  </si>
  <si>
    <t>300mg</t>
  </si>
  <si>
    <t>Pneumosolv (Ceftraixone)</t>
  </si>
  <si>
    <t>2.5g</t>
  </si>
  <si>
    <t>Elin (Sterile water)</t>
  </si>
  <si>
    <t>Biomac (Azithromycin)</t>
  </si>
  <si>
    <t>Vyclex (Vitamin B Complex)</t>
  </si>
  <si>
    <t>SC Discount = 2843.60</t>
  </si>
  <si>
    <t>Credit Memo = 356</t>
  </si>
  <si>
    <t>Internal Medicine WARD</t>
  </si>
  <si>
    <t>capmr</t>
  </si>
  <si>
    <t>Housekeeper</t>
  </si>
  <si>
    <t>Lab/medtech</t>
  </si>
  <si>
    <t>Admitting/Billing</t>
  </si>
  <si>
    <t>Philhealth</t>
  </si>
  <si>
    <t>Radtech</t>
  </si>
  <si>
    <t>Cashier</t>
  </si>
  <si>
    <t>Emergency Room</t>
  </si>
  <si>
    <t>Admitting</t>
  </si>
  <si>
    <t>philhealth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</si>
</sst>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 Narrow"/>
      <family val="2"/>
    </font>
    <font>
      <b/>
      <sz val="12"/>
      <color rgb="FF000000"/>
      <name val="Arial Narrow"/>
      <family val="2"/>
    </font>
    <font>
      <b/>
      <sz val="11"/>
      <color rgb="FF0070C0"/>
      <name val="Arial Narrow"/>
      <family val="2"/>
    </font>
    <font>
      <i/>
      <sz val="11"/>
      <color rgb="FF000000"/>
      <name val="Arial Narrow"/>
      <family val="2"/>
    </font>
    <font>
      <b/>
      <sz val="11"/>
      <name val="Arial Narrow"/>
      <family val="2"/>
    </font>
    <font>
      <b/>
      <sz val="11"/>
      <color rgb="FF000000"/>
      <name val="Arial Narrow"/>
      <family val="2"/>
    </font>
    <font>
      <b/>
      <sz val="12"/>
      <name val="Arial Narrow"/>
      <family val="2"/>
    </font>
    <font>
      <sz val="11"/>
      <color rgb="FF0070C0"/>
      <name val="Arial Narrow"/>
      <family val="2"/>
    </font>
    <font>
      <sz val="11"/>
      <color rgb="FF4A86E8"/>
      <name val="Arial Narrow"/>
      <family val="2"/>
    </font>
    <font>
      <b/>
      <sz val="11"/>
      <color rgb="FFFF0000"/>
      <name val="Arial Narrow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b/>
      <u/>
      <sz val="11"/>
      <color rgb="FF000000"/>
      <name val="Arial Narrow"/>
      <family val="2"/>
    </font>
    <font>
      <sz val="11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rgb="FF4A86E8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FFFFF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1">
    <xf numFmtId="0" fontId="0" fillId="0" borderId="0" xfId="0"/>
    <xf numFmtId="0" fontId="2" fillId="0" borderId="0" xfId="0" applyFont="1"/>
    <xf numFmtId="0" fontId="0" fillId="0" borderId="0" xfId="0" applyFont="1" applyAlignment="1"/>
    <xf numFmtId="0" fontId="3" fillId="2" borderId="0" xfId="0" applyFont="1" applyFill="1"/>
    <xf numFmtId="0" fontId="2" fillId="2" borderId="0" xfId="0" applyFont="1" applyFill="1"/>
    <xf numFmtId="0" fontId="4" fillId="0" borderId="0" xfId="0" applyFont="1" applyAlignment="1" applyProtection="1">
      <alignment horizontal="center"/>
      <protection locked="0"/>
    </xf>
    <xf numFmtId="0" fontId="5" fillId="0" borderId="0" xfId="0" applyFont="1"/>
    <xf numFmtId="0" fontId="2" fillId="0" borderId="0" xfId="0" applyFont="1" applyAlignment="1">
      <alignment horizontal="center"/>
    </xf>
    <xf numFmtId="0" fontId="8" fillId="4" borderId="9" xfId="0" applyFont="1" applyFill="1" applyBorder="1" applyAlignment="1"/>
    <xf numFmtId="0" fontId="3" fillId="4" borderId="9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right" vertical="center"/>
    </xf>
    <xf numFmtId="0" fontId="9" fillId="5" borderId="13" xfId="0" applyFont="1" applyFill="1" applyBorder="1" applyAlignment="1" applyProtection="1">
      <alignment wrapText="1"/>
      <protection locked="0"/>
    </xf>
    <xf numFmtId="0" fontId="10" fillId="6" borderId="0" xfId="0" applyFont="1" applyFill="1" applyBorder="1"/>
    <xf numFmtId="0" fontId="10" fillId="6" borderId="14" xfId="0" applyFont="1" applyFill="1" applyBorder="1"/>
    <xf numFmtId="0" fontId="2" fillId="5" borderId="15" xfId="0" applyFont="1" applyFill="1" applyBorder="1" applyAlignment="1">
      <alignment horizontal="right" vertical="center"/>
    </xf>
    <xf numFmtId="0" fontId="9" fillId="5" borderId="15" xfId="0" applyFont="1" applyFill="1" applyBorder="1" applyAlignment="1" applyProtection="1">
      <alignment wrapText="1"/>
      <protection locked="0"/>
    </xf>
    <xf numFmtId="0" fontId="9" fillId="5" borderId="15" xfId="0" applyFont="1" applyFill="1" applyBorder="1" applyProtection="1">
      <protection locked="0"/>
    </xf>
    <xf numFmtId="164" fontId="9" fillId="5" borderId="15" xfId="1" applyNumberFormat="1" applyFont="1" applyFill="1" applyBorder="1" applyProtection="1">
      <protection locked="0"/>
    </xf>
    <xf numFmtId="0" fontId="2" fillId="3" borderId="19" xfId="0" applyFont="1" applyFill="1" applyBorder="1" applyAlignment="1">
      <alignment horizontal="left" vertical="center"/>
    </xf>
    <xf numFmtId="0" fontId="9" fillId="7" borderId="15" xfId="0" applyFont="1" applyFill="1" applyBorder="1" applyProtection="1">
      <protection locked="0"/>
    </xf>
    <xf numFmtId="0" fontId="2" fillId="6" borderId="19" xfId="0" applyFont="1" applyFill="1" applyBorder="1"/>
    <xf numFmtId="0" fontId="9" fillId="7" borderId="0" xfId="0" applyFont="1" applyFill="1" applyBorder="1" applyProtection="1">
      <protection locked="0"/>
    </xf>
    <xf numFmtId="0" fontId="7" fillId="3" borderId="19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2" fillId="6" borderId="9" xfId="0" applyFont="1" applyFill="1" applyBorder="1"/>
    <xf numFmtId="164" fontId="9" fillId="5" borderId="9" xfId="1" applyNumberFormat="1" applyFont="1" applyFill="1" applyBorder="1" applyProtection="1">
      <protection locked="0"/>
    </xf>
    <xf numFmtId="0" fontId="2" fillId="6" borderId="0" xfId="0" applyFont="1" applyFill="1" applyBorder="1"/>
    <xf numFmtId="164" fontId="9" fillId="5" borderId="13" xfId="1" applyNumberFormat="1" applyFont="1" applyFill="1" applyBorder="1" applyProtection="1">
      <protection locked="0"/>
    </xf>
    <xf numFmtId="0" fontId="2" fillId="6" borderId="14" xfId="0" applyFont="1" applyFill="1" applyBorder="1"/>
    <xf numFmtId="0" fontId="2" fillId="0" borderId="19" xfId="0" applyFont="1" applyBorder="1" applyProtection="1">
      <protection locked="0"/>
    </xf>
    <xf numFmtId="0" fontId="2" fillId="0" borderId="0" xfId="0" applyFont="1" applyFill="1"/>
    <xf numFmtId="0" fontId="2" fillId="6" borderId="13" xfId="0" applyFont="1" applyFill="1" applyBorder="1"/>
    <xf numFmtId="0" fontId="2" fillId="6" borderId="15" xfId="0" applyFont="1" applyFill="1" applyBorder="1"/>
    <xf numFmtId="0" fontId="2" fillId="0" borderId="2" xfId="0" applyFont="1" applyBorder="1"/>
    <xf numFmtId="0" fontId="3" fillId="3" borderId="20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right" vertical="center"/>
    </xf>
    <xf numFmtId="0" fontId="2" fillId="5" borderId="9" xfId="0" applyFont="1" applyFill="1" applyBorder="1" applyAlignment="1">
      <alignment horizontal="right" vertical="center"/>
    </xf>
    <xf numFmtId="164" fontId="2" fillId="0" borderId="21" xfId="1" applyNumberFormat="1" applyFont="1" applyBorder="1"/>
    <xf numFmtId="0" fontId="2" fillId="3" borderId="9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center"/>
    </xf>
    <xf numFmtId="164" fontId="3" fillId="3" borderId="19" xfId="1" applyNumberFormat="1" applyFont="1" applyFill="1" applyBorder="1" applyAlignment="1">
      <alignment horizontal="center"/>
    </xf>
    <xf numFmtId="0" fontId="12" fillId="0" borderId="0" xfId="0" applyFont="1" applyAlignment="1" applyProtection="1">
      <alignment horizontal="center"/>
    </xf>
    <xf numFmtId="0" fontId="12" fillId="0" borderId="0" xfId="0" applyFont="1" applyProtection="1"/>
    <xf numFmtId="0" fontId="0" fillId="0" borderId="0" xfId="0" applyFont="1" applyAlignment="1" applyProtection="1"/>
    <xf numFmtId="0" fontId="3" fillId="2" borderId="0" xfId="0" applyFont="1" applyFill="1" applyProtection="1"/>
    <xf numFmtId="0" fontId="2" fillId="2" borderId="0" xfId="0" applyFont="1" applyFill="1" applyProtection="1"/>
    <xf numFmtId="0" fontId="13" fillId="0" borderId="0" xfId="0" applyFont="1" applyProtection="1"/>
    <xf numFmtId="0" fontId="2" fillId="0" borderId="0" xfId="0" applyFont="1" applyProtection="1"/>
    <xf numFmtId="0" fontId="2" fillId="3" borderId="1" xfId="0" applyFont="1" applyFill="1" applyBorder="1" applyProtection="1"/>
    <xf numFmtId="0" fontId="12" fillId="3" borderId="2" xfId="0" applyFont="1" applyFill="1" applyBorder="1" applyProtection="1"/>
    <xf numFmtId="0" fontId="12" fillId="3" borderId="3" xfId="0" applyFont="1" applyFill="1" applyBorder="1" applyProtection="1"/>
    <xf numFmtId="0" fontId="2" fillId="3" borderId="4" xfId="0" applyFont="1" applyFill="1" applyBorder="1" applyProtection="1"/>
    <xf numFmtId="0" fontId="12" fillId="3" borderId="0" xfId="0" applyFont="1" applyFill="1" applyBorder="1" applyProtection="1"/>
    <xf numFmtId="0" fontId="12" fillId="3" borderId="5" xfId="0" applyFont="1" applyFill="1" applyBorder="1" applyProtection="1"/>
    <xf numFmtId="0" fontId="2" fillId="3" borderId="4" xfId="0" applyFont="1" applyFill="1" applyBorder="1" applyAlignment="1" applyProtection="1"/>
    <xf numFmtId="0" fontId="13" fillId="3" borderId="9" xfId="0" applyFont="1" applyFill="1" applyBorder="1" applyAlignment="1" applyProtection="1">
      <alignment horizontal="center" vertical="center"/>
    </xf>
    <xf numFmtId="0" fontId="7" fillId="3" borderId="9" xfId="0" applyFont="1" applyFill="1" applyBorder="1" applyAlignment="1" applyProtection="1">
      <alignment horizontal="left" vertical="center" wrapText="1"/>
    </xf>
    <xf numFmtId="0" fontId="12" fillId="0" borderId="9" xfId="0" applyFont="1" applyBorder="1" applyProtection="1"/>
    <xf numFmtId="0" fontId="2" fillId="0" borderId="0" xfId="0" applyFont="1" applyAlignment="1" applyProtection="1">
      <alignment horizontal="center"/>
    </xf>
    <xf numFmtId="0" fontId="5" fillId="0" borderId="0" xfId="0" applyFont="1" applyProtection="1"/>
    <xf numFmtId="0" fontId="7" fillId="2" borderId="9" xfId="0" applyFont="1" applyFill="1" applyBorder="1" applyAlignment="1" applyProtection="1">
      <alignment horizontal="center" vertical="center"/>
    </xf>
    <xf numFmtId="0" fontId="7" fillId="2" borderId="9" xfId="0" applyFont="1" applyFill="1" applyBorder="1" applyAlignment="1" applyProtection="1">
      <alignment horizontal="left" vertical="center"/>
    </xf>
    <xf numFmtId="0" fontId="7" fillId="2" borderId="9" xfId="0" applyFont="1" applyFill="1" applyBorder="1" applyAlignment="1" applyProtection="1">
      <alignment horizontal="center" vertical="center" wrapText="1"/>
    </xf>
    <xf numFmtId="0" fontId="2" fillId="8" borderId="0" xfId="0" applyFont="1" applyFill="1" applyBorder="1" applyProtection="1"/>
    <xf numFmtId="0" fontId="2" fillId="0" borderId="9" xfId="0" applyFont="1" applyBorder="1" applyAlignment="1" applyProtection="1">
      <alignment horizontal="right"/>
    </xf>
    <xf numFmtId="0" fontId="9" fillId="0" borderId="9" xfId="0" applyFont="1" applyBorder="1" applyAlignment="1" applyProtection="1">
      <alignment wrapText="1"/>
      <protection locked="0"/>
    </xf>
    <xf numFmtId="0" fontId="9" fillId="0" borderId="9" xfId="0" applyFont="1" applyBorder="1" applyAlignment="1" applyProtection="1">
      <alignment horizontal="center" wrapText="1"/>
      <protection locked="0"/>
    </xf>
    <xf numFmtId="0" fontId="2" fillId="0" borderId="0" xfId="0" applyFont="1" applyAlignment="1" applyProtection="1"/>
    <xf numFmtId="0" fontId="7" fillId="2" borderId="0" xfId="0" applyFont="1" applyFill="1" applyProtection="1"/>
    <xf numFmtId="0" fontId="2" fillId="3" borderId="1" xfId="0" applyFont="1" applyFill="1" applyBorder="1" applyAlignment="1" applyProtection="1"/>
    <xf numFmtId="0" fontId="2" fillId="3" borderId="2" xfId="0" applyFont="1" applyFill="1" applyBorder="1" applyAlignment="1" applyProtection="1"/>
    <xf numFmtId="0" fontId="2" fillId="3" borderId="2" xfId="0" applyFont="1" applyFill="1" applyBorder="1" applyProtection="1"/>
    <xf numFmtId="0" fontId="2" fillId="3" borderId="3" xfId="0" applyFont="1" applyFill="1" applyBorder="1" applyProtection="1"/>
    <xf numFmtId="0" fontId="2" fillId="3" borderId="0" xfId="0" applyFont="1" applyFill="1" applyBorder="1" applyAlignment="1" applyProtection="1"/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Border="1" applyProtection="1"/>
    <xf numFmtId="0" fontId="2" fillId="3" borderId="5" xfId="0" applyFont="1" applyFill="1" applyBorder="1" applyProtection="1"/>
    <xf numFmtId="0" fontId="2" fillId="3" borderId="6" xfId="0" applyFont="1" applyFill="1" applyBorder="1" applyAlignment="1" applyProtection="1"/>
    <xf numFmtId="0" fontId="2" fillId="3" borderId="7" xfId="0" applyFont="1" applyFill="1" applyBorder="1" applyAlignment="1" applyProtection="1"/>
    <xf numFmtId="0" fontId="2" fillId="3" borderId="7" xfId="0" applyFont="1" applyFill="1" applyBorder="1" applyProtection="1"/>
    <xf numFmtId="0" fontId="2" fillId="3" borderId="8" xfId="0" applyFont="1" applyFill="1" applyBorder="1" applyProtection="1"/>
    <xf numFmtId="0" fontId="7" fillId="4" borderId="9" xfId="0" applyFont="1" applyFill="1" applyBorder="1" applyProtection="1"/>
    <xf numFmtId="0" fontId="7" fillId="3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/>
    </xf>
    <xf numFmtId="0" fontId="4" fillId="3" borderId="9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 wrapText="1"/>
    </xf>
    <xf numFmtId="0" fontId="2" fillId="0" borderId="9" xfId="0" applyFont="1" applyBorder="1" applyProtection="1"/>
    <xf numFmtId="164" fontId="2" fillId="0" borderId="9" xfId="1" applyNumberFormat="1" applyFont="1" applyBorder="1" applyProtection="1"/>
    <xf numFmtId="0" fontId="7" fillId="0" borderId="9" xfId="0" applyFont="1" applyBorder="1" applyAlignment="1" applyProtection="1">
      <alignment horizontal="center" vertical="center" wrapText="1"/>
    </xf>
    <xf numFmtId="164" fontId="7" fillId="0" borderId="9" xfId="1" applyNumberFormat="1" applyFont="1" applyBorder="1" applyProtection="1"/>
    <xf numFmtId="0" fontId="6" fillId="0" borderId="0" xfId="0" applyFont="1" applyAlignment="1" applyProtection="1">
      <alignment horizontal="center"/>
      <protection locked="0"/>
    </xf>
    <xf numFmtId="164" fontId="9" fillId="5" borderId="0" xfId="1" applyNumberFormat="1" applyFont="1" applyFill="1" applyBorder="1" applyAlignment="1" applyProtection="1">
      <protection locked="0"/>
    </xf>
    <xf numFmtId="43" fontId="2" fillId="0" borderId="0" xfId="0" applyNumberFormat="1" applyFont="1"/>
    <xf numFmtId="0" fontId="7" fillId="3" borderId="10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left" wrapText="1"/>
    </xf>
    <xf numFmtId="0" fontId="2" fillId="3" borderId="6" xfId="0" applyFont="1" applyFill="1" applyBorder="1" applyAlignment="1">
      <alignment horizontal="left" wrapText="1"/>
    </xf>
    <xf numFmtId="0" fontId="2" fillId="3" borderId="7" xfId="0" applyFont="1" applyFill="1" applyBorder="1" applyAlignment="1">
      <alignment horizontal="left" wrapText="1"/>
    </xf>
    <xf numFmtId="0" fontId="2" fillId="3" borderId="8" xfId="0" applyFont="1" applyFill="1" applyBorder="1" applyAlignment="1">
      <alignment horizontal="left" wrapText="1"/>
    </xf>
    <xf numFmtId="0" fontId="7" fillId="3" borderId="16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left" vertical="center"/>
    </xf>
    <xf numFmtId="0" fontId="7" fillId="3" borderId="18" xfId="0" applyFont="1" applyFill="1" applyBorder="1" applyAlignment="1">
      <alignment horizontal="left" vertical="center"/>
    </xf>
    <xf numFmtId="0" fontId="2" fillId="3" borderId="6" xfId="0" applyFont="1" applyFill="1" applyBorder="1" applyAlignment="1" applyProtection="1">
      <alignment horizontal="left" wrapText="1"/>
    </xf>
    <xf numFmtId="0" fontId="2" fillId="3" borderId="7" xfId="0" applyFont="1" applyFill="1" applyBorder="1" applyAlignment="1" applyProtection="1">
      <alignment horizontal="left" wrapText="1"/>
    </xf>
    <xf numFmtId="0" fontId="2" fillId="3" borderId="8" xfId="0" applyFont="1" applyFill="1" applyBorder="1" applyAlignment="1" applyProtection="1">
      <alignment horizontal="left" wrapText="1"/>
    </xf>
    <xf numFmtId="0" fontId="7" fillId="3" borderId="22" xfId="0" applyFont="1" applyFill="1" applyBorder="1" applyAlignment="1" applyProtection="1">
      <alignment horizontal="left"/>
    </xf>
    <xf numFmtId="0" fontId="7" fillId="3" borderId="23" xfId="0" applyFont="1" applyFill="1" applyBorder="1" applyAlignment="1" applyProtection="1">
      <alignment horizontal="left"/>
    </xf>
    <xf numFmtId="0" fontId="7" fillId="3" borderId="24" xfId="0" applyFont="1" applyFill="1" applyBorder="1" applyAlignment="1" applyProtection="1">
      <alignment horizontal="left"/>
    </xf>
    <xf numFmtId="0" fontId="2" fillId="3" borderId="1" xfId="0" applyFont="1" applyFill="1" applyBorder="1" applyAlignment="1" applyProtection="1">
      <alignment horizontal="left"/>
    </xf>
    <xf numFmtId="0" fontId="2" fillId="3" borderId="2" xfId="0" applyFont="1" applyFill="1" applyBorder="1" applyAlignment="1" applyProtection="1">
      <alignment horizontal="left"/>
    </xf>
    <xf numFmtId="0" fontId="2" fillId="3" borderId="3" xfId="0" applyFont="1" applyFill="1" applyBorder="1" applyAlignment="1" applyProtection="1">
      <alignment horizontal="left"/>
    </xf>
    <xf numFmtId="0" fontId="2" fillId="3" borderId="4" xfId="0" applyFont="1" applyFill="1" applyBorder="1" applyAlignment="1" applyProtection="1">
      <alignment horizontal="left"/>
    </xf>
    <xf numFmtId="0" fontId="2" fillId="3" borderId="0" xfId="0" applyFont="1" applyFill="1" applyBorder="1" applyAlignment="1" applyProtection="1">
      <alignment horizontal="left"/>
    </xf>
    <xf numFmtId="0" fontId="2" fillId="3" borderId="5" xfId="0" applyFont="1" applyFill="1" applyBorder="1" applyAlignment="1" applyProtection="1">
      <alignment horizontal="left"/>
    </xf>
    <xf numFmtId="0" fontId="2" fillId="3" borderId="6" xfId="0" applyFont="1" applyFill="1" applyBorder="1" applyAlignment="1" applyProtection="1">
      <alignment horizontal="left"/>
    </xf>
    <xf numFmtId="0" fontId="2" fillId="3" borderId="7" xfId="0" applyFont="1" applyFill="1" applyBorder="1" applyAlignment="1" applyProtection="1">
      <alignment horizontal="left"/>
    </xf>
    <xf numFmtId="0" fontId="2" fillId="3" borderId="8" xfId="0" applyFont="1" applyFill="1" applyBorder="1" applyAlignment="1" applyProtection="1">
      <alignment horizontal="left"/>
    </xf>
    <xf numFmtId="0" fontId="7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Protection="1"/>
    <xf numFmtId="0" fontId="15" fillId="4" borderId="27" xfId="0" applyFont="1" applyFill="1" applyBorder="1" applyProtection="1"/>
    <xf numFmtId="0" fontId="7" fillId="4" borderId="28" xfId="0" applyFont="1" applyFill="1" applyBorder="1" applyAlignment="1" applyProtection="1">
      <alignment horizontal="center" vertical="center" wrapText="1"/>
    </xf>
    <xf numFmtId="0" fontId="15" fillId="4" borderId="19" xfId="0" applyFont="1" applyFill="1" applyBorder="1" applyProtection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22"/>
  <sheetViews>
    <sheetView topLeftCell="A18" workbookViewId="0">
      <selection activeCell="B33" sqref="B33:F33"/>
    </sheetView>
  </sheetViews>
  <sheetFormatPr defaultColWidth="14.42578125" defaultRowHeight="15" outlineLevelRow="1" x14ac:dyDescent="0.25"/>
  <cols>
    <col min="1" max="1" width="3.140625" style="2" customWidth="1"/>
    <col min="2" max="2" width="28.28515625" style="2" customWidth="1"/>
    <col min="3" max="3" width="29.140625" style="2" customWidth="1"/>
    <col min="4" max="5" width="23" style="2" customWidth="1"/>
    <col min="6" max="6" width="21" style="2" customWidth="1"/>
    <col min="7" max="25" width="9.140625" style="2" customWidth="1"/>
    <col min="26" max="16384" width="14.42578125" style="2"/>
  </cols>
  <sheetData>
    <row r="1" spans="1:25" ht="13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3.5" customHeight="1" x14ac:dyDescent="0.3">
      <c r="A2" s="1"/>
      <c r="B2" s="3" t="s">
        <v>0</v>
      </c>
      <c r="C2" s="4"/>
      <c r="D2" s="5" t="s">
        <v>99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3.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3.5" hidden="1" customHeight="1" outlineLevel="1" x14ac:dyDescent="0.3">
      <c r="A4" s="1"/>
      <c r="B4" s="6" t="s">
        <v>1</v>
      </c>
      <c r="C4" s="7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3.5" hidden="1" customHeight="1" outlineLevel="1" x14ac:dyDescent="0.3">
      <c r="A5" s="1"/>
      <c r="B5" s="1" t="s">
        <v>2</v>
      </c>
      <c r="C5" s="7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3.5" hidden="1" customHeight="1" outlineLevel="1" x14ac:dyDescent="0.3">
      <c r="A6" s="1"/>
      <c r="B6" s="1" t="s">
        <v>3</v>
      </c>
      <c r="C6" s="7">
        <v>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3.5" hidden="1" customHeight="1" outlineLevel="1" x14ac:dyDescent="0.3">
      <c r="A7" s="1"/>
      <c r="B7" s="1" t="s">
        <v>4</v>
      </c>
      <c r="C7" s="7">
        <v>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3.5" hidden="1" customHeight="1" outlineLevel="1" x14ac:dyDescent="0.3">
      <c r="A8" s="1"/>
      <c r="B8" s="1" t="s">
        <v>5</v>
      </c>
      <c r="C8" s="7">
        <v>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5" hidden="1" customHeight="1" outlineLevel="1" x14ac:dyDescent="0.3">
      <c r="A9" s="1"/>
      <c r="B9" s="1" t="s">
        <v>6</v>
      </c>
      <c r="C9" s="7">
        <v>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.5" hidden="1" customHeight="1" outlineLevel="1" x14ac:dyDescent="0.3">
      <c r="A10" s="1"/>
      <c r="B10" s="1" t="s">
        <v>7</v>
      </c>
      <c r="C10" s="7">
        <v>10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3.5" hidden="1" customHeight="1" outlineLevel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27" customHeight="1" collapsed="1" x14ac:dyDescent="0.3">
      <c r="A12" s="1"/>
      <c r="B12" s="99" t="s">
        <v>8</v>
      </c>
      <c r="C12" s="100"/>
      <c r="D12" s="100"/>
      <c r="E12" s="100"/>
      <c r="F12" s="10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.5" customHeight="1" x14ac:dyDescent="0.3">
      <c r="A13" s="1"/>
      <c r="B13" s="102" t="s">
        <v>9</v>
      </c>
      <c r="C13" s="103"/>
      <c r="D13" s="103"/>
      <c r="E13" s="103"/>
      <c r="F13" s="104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3.5" customHeight="1" x14ac:dyDescent="0.3">
      <c r="A14" s="1"/>
      <c r="B14" s="102" t="s">
        <v>10</v>
      </c>
      <c r="C14" s="103"/>
      <c r="D14" s="103"/>
      <c r="E14" s="103"/>
      <c r="F14" s="104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3.5" customHeight="1" x14ac:dyDescent="0.3">
      <c r="A15" s="1"/>
      <c r="B15" s="105" t="s">
        <v>11</v>
      </c>
      <c r="C15" s="106"/>
      <c r="D15" s="106"/>
      <c r="E15" s="106"/>
      <c r="F15" s="107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3.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3.5" customHeight="1" x14ac:dyDescent="0.3">
      <c r="A17" s="1"/>
      <c r="B17" s="8" t="s">
        <v>12</v>
      </c>
      <c r="C17" s="9" t="s">
        <v>13</v>
      </c>
      <c r="D17" s="9" t="s">
        <v>14</v>
      </c>
      <c r="E17" s="9" t="s">
        <v>15</v>
      </c>
      <c r="F17" s="9" t="s">
        <v>16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3.5" customHeight="1" thickBot="1" x14ac:dyDescent="0.35">
      <c r="A18" s="1"/>
      <c r="B18" s="96" t="s">
        <v>17</v>
      </c>
      <c r="C18" s="97"/>
      <c r="D18" s="97"/>
      <c r="E18" s="97"/>
      <c r="F18" s="98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3.5" customHeight="1" x14ac:dyDescent="0.3">
      <c r="A19" s="1"/>
      <c r="B19" s="10">
        <v>1</v>
      </c>
      <c r="C19" s="11" t="s">
        <v>100</v>
      </c>
      <c r="D19" s="12"/>
      <c r="E19" s="12"/>
      <c r="F19" s="1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3.5" customHeight="1" x14ac:dyDescent="0.3">
      <c r="A20" s="1"/>
      <c r="B20" s="10">
        <v>2</v>
      </c>
      <c r="C20" s="11"/>
      <c r="D20" s="12"/>
      <c r="E20" s="12"/>
      <c r="F20" s="1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3.5" customHeight="1" x14ac:dyDescent="0.3">
      <c r="A21" s="1"/>
      <c r="B21" s="10">
        <v>3</v>
      </c>
      <c r="C21" s="11"/>
      <c r="D21" s="12"/>
      <c r="E21" s="12"/>
      <c r="F21" s="1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3.5" customHeight="1" thickBot="1" x14ac:dyDescent="0.35">
      <c r="A22" s="1"/>
      <c r="B22" s="96" t="s">
        <v>18</v>
      </c>
      <c r="C22" s="97"/>
      <c r="D22" s="97"/>
      <c r="E22" s="97"/>
      <c r="F22" s="98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3.5" customHeight="1" x14ac:dyDescent="0.3">
      <c r="A23" s="1"/>
      <c r="B23" s="14">
        <v>1</v>
      </c>
      <c r="C23" s="15"/>
      <c r="D23" s="16"/>
      <c r="E23" s="17"/>
      <c r="F23" s="17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3.5" customHeight="1" x14ac:dyDescent="0.3">
      <c r="A24" s="1"/>
      <c r="B24" s="14">
        <v>2</v>
      </c>
      <c r="C24" s="15"/>
      <c r="D24" s="16"/>
      <c r="E24" s="17"/>
      <c r="F24" s="17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3.5" customHeight="1" x14ac:dyDescent="0.3">
      <c r="A25" s="1"/>
      <c r="B25" s="14">
        <v>3</v>
      </c>
      <c r="C25" s="15"/>
      <c r="D25" s="16"/>
      <c r="E25" s="17"/>
      <c r="F25" s="17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3.5" customHeight="1" x14ac:dyDescent="0.3">
      <c r="A26" s="1"/>
      <c r="B26" s="14">
        <v>4</v>
      </c>
      <c r="C26" s="15"/>
      <c r="D26" s="16"/>
      <c r="E26" s="17"/>
      <c r="F26" s="17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3.5" customHeight="1" x14ac:dyDescent="0.3">
      <c r="A27" s="1"/>
      <c r="B27" s="14">
        <v>5</v>
      </c>
      <c r="C27" s="15"/>
      <c r="D27" s="16"/>
      <c r="E27" s="17"/>
      <c r="F27" s="17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3.5" customHeight="1" thickBot="1" x14ac:dyDescent="0.35">
      <c r="A28" s="1"/>
      <c r="B28" s="108" t="s">
        <v>19</v>
      </c>
      <c r="C28" s="109"/>
      <c r="D28" s="109"/>
      <c r="E28" s="109"/>
      <c r="F28" s="110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3.5" customHeight="1" x14ac:dyDescent="0.3">
      <c r="A29" s="1"/>
      <c r="B29" s="18" t="s">
        <v>20</v>
      </c>
      <c r="C29" s="19" t="s">
        <v>21</v>
      </c>
      <c r="D29" s="20"/>
      <c r="E29" s="20"/>
      <c r="F29" s="20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3.5" customHeight="1" x14ac:dyDescent="0.3">
      <c r="A30" s="1"/>
      <c r="B30" s="18" t="s">
        <v>22</v>
      </c>
      <c r="C30" s="21" t="s">
        <v>23</v>
      </c>
      <c r="D30" s="20"/>
      <c r="E30" s="20"/>
      <c r="F30" s="20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3.5" customHeight="1" x14ac:dyDescent="0.3">
      <c r="A31" s="1"/>
      <c r="B31" s="22" t="s">
        <v>24</v>
      </c>
      <c r="C31" s="21" t="s">
        <v>143</v>
      </c>
      <c r="D31" s="20"/>
      <c r="E31" s="20"/>
      <c r="F31" s="20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3.5" customHeight="1" x14ac:dyDescent="0.3">
      <c r="A32" s="1"/>
      <c r="B32" s="23" t="s">
        <v>25</v>
      </c>
      <c r="C32" s="24"/>
      <c r="D32" s="24"/>
      <c r="E32" s="25">
        <v>3</v>
      </c>
      <c r="F32" s="24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3.5" customHeight="1" thickBot="1" x14ac:dyDescent="0.35">
      <c r="A33" s="1"/>
      <c r="B33" s="96" t="s">
        <v>26</v>
      </c>
      <c r="C33" s="97"/>
      <c r="D33" s="97"/>
      <c r="E33" s="97"/>
      <c r="F33" s="98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3.5" customHeight="1" x14ac:dyDescent="0.3">
      <c r="A34" s="1"/>
      <c r="B34" s="10">
        <v>1</v>
      </c>
      <c r="C34" s="11" t="s">
        <v>107</v>
      </c>
      <c r="D34" s="26"/>
      <c r="E34" s="27">
        <v>1</v>
      </c>
      <c r="F34" s="28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3.5" customHeight="1" x14ac:dyDescent="0.3">
      <c r="A35" s="1"/>
      <c r="B35" s="14">
        <v>2</v>
      </c>
      <c r="C35" s="15" t="s">
        <v>126</v>
      </c>
      <c r="D35" s="26"/>
      <c r="E35" s="17">
        <v>1</v>
      </c>
      <c r="F35" s="28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.5" customHeight="1" x14ac:dyDescent="0.3">
      <c r="A36" s="1"/>
      <c r="B36" s="14">
        <v>3</v>
      </c>
      <c r="C36" s="15" t="s">
        <v>127</v>
      </c>
      <c r="D36" s="26"/>
      <c r="E36" s="17">
        <v>1</v>
      </c>
      <c r="F36" s="28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5" customHeight="1" x14ac:dyDescent="0.3">
      <c r="A37" s="1"/>
      <c r="B37" s="14">
        <v>4</v>
      </c>
      <c r="C37" s="15" t="s">
        <v>128</v>
      </c>
      <c r="D37" s="26"/>
      <c r="E37" s="17">
        <v>1</v>
      </c>
      <c r="F37" s="28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.5" customHeight="1" x14ac:dyDescent="0.3">
      <c r="A38" s="1"/>
      <c r="B38" s="14">
        <v>5</v>
      </c>
      <c r="C38" s="15" t="s">
        <v>129</v>
      </c>
      <c r="D38" s="26"/>
      <c r="E38" s="17">
        <v>1</v>
      </c>
      <c r="F38" s="28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.5" customHeight="1" x14ac:dyDescent="0.3">
      <c r="A39" s="1"/>
      <c r="B39" s="14">
        <v>6</v>
      </c>
      <c r="C39" s="15" t="s">
        <v>130</v>
      </c>
      <c r="D39" s="26"/>
      <c r="E39" s="17">
        <v>1</v>
      </c>
      <c r="F39" s="28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5" customHeight="1" x14ac:dyDescent="0.3">
      <c r="A40" s="1"/>
      <c r="B40" s="14">
        <v>7</v>
      </c>
      <c r="C40" s="15" t="s">
        <v>131</v>
      </c>
      <c r="D40" s="26"/>
      <c r="E40" s="17">
        <v>1</v>
      </c>
      <c r="F40" s="28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5" customHeight="1" x14ac:dyDescent="0.3">
      <c r="A41" s="1"/>
      <c r="B41" s="14">
        <v>8</v>
      </c>
      <c r="C41" s="15"/>
      <c r="D41" s="26"/>
      <c r="E41" s="17"/>
      <c r="F41" s="28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5" customHeight="1" x14ac:dyDescent="0.3">
      <c r="A42" s="1"/>
      <c r="B42" s="14">
        <v>9</v>
      </c>
      <c r="C42" s="15"/>
      <c r="D42" s="26"/>
      <c r="E42" s="17"/>
      <c r="F42" s="28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5" customHeight="1" x14ac:dyDescent="0.3">
      <c r="A43" s="1"/>
      <c r="B43" s="14">
        <v>10</v>
      </c>
      <c r="C43" s="15"/>
      <c r="D43" s="26"/>
      <c r="E43" s="17"/>
      <c r="F43" s="28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5" customHeight="1" x14ac:dyDescent="0.3">
      <c r="A44" s="1"/>
      <c r="B44" s="14">
        <v>11</v>
      </c>
      <c r="C44" s="15"/>
      <c r="D44" s="26"/>
      <c r="E44" s="17"/>
      <c r="F44" s="28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5" customHeight="1" x14ac:dyDescent="0.3">
      <c r="A45" s="1"/>
      <c r="B45" s="14">
        <v>12</v>
      </c>
      <c r="C45" s="15"/>
      <c r="D45" s="26"/>
      <c r="E45" s="17"/>
      <c r="F45" s="28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5" customHeight="1" thickBot="1" x14ac:dyDescent="0.35">
      <c r="A46" s="1"/>
      <c r="B46" s="108" t="s">
        <v>27</v>
      </c>
      <c r="C46" s="109"/>
      <c r="D46" s="97"/>
      <c r="E46" s="109"/>
      <c r="F46" s="98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5" customHeight="1" x14ac:dyDescent="0.3">
      <c r="A47" s="1"/>
      <c r="B47" s="14">
        <v>1</v>
      </c>
      <c r="C47" s="15" t="s">
        <v>113</v>
      </c>
      <c r="D47" s="26"/>
      <c r="E47" s="17">
        <v>1</v>
      </c>
      <c r="F47" s="28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5" customHeight="1" x14ac:dyDescent="0.3">
      <c r="A48" s="1"/>
      <c r="B48" s="14">
        <v>2</v>
      </c>
      <c r="C48" s="15"/>
      <c r="D48" s="26"/>
      <c r="E48" s="17"/>
      <c r="F48" s="28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5" customHeight="1" x14ac:dyDescent="0.3">
      <c r="A49" s="1"/>
      <c r="B49" s="14">
        <v>3</v>
      </c>
      <c r="C49" s="15"/>
      <c r="D49" s="26"/>
      <c r="E49" s="17"/>
      <c r="F49" s="28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5" customHeight="1" x14ac:dyDescent="0.3">
      <c r="A50" s="1"/>
      <c r="B50" s="14">
        <v>4</v>
      </c>
      <c r="C50" s="15"/>
      <c r="D50" s="26"/>
      <c r="E50" s="17"/>
      <c r="F50" s="28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5" customHeight="1" thickBot="1" x14ac:dyDescent="0.35">
      <c r="A51" s="1"/>
      <c r="B51" s="108" t="s">
        <v>28</v>
      </c>
      <c r="C51" s="109"/>
      <c r="D51" s="97"/>
      <c r="E51" s="109"/>
      <c r="F51" s="98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5" customHeight="1" x14ac:dyDescent="0.3">
      <c r="A52" s="1"/>
      <c r="B52" s="22" t="s">
        <v>29</v>
      </c>
      <c r="C52" s="20"/>
      <c r="D52" s="20"/>
      <c r="E52" s="29"/>
      <c r="F52" s="20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5" customHeight="1" thickBot="1" x14ac:dyDescent="0.35">
      <c r="A53" s="1"/>
      <c r="B53" s="96" t="s">
        <v>30</v>
      </c>
      <c r="C53" s="97"/>
      <c r="D53" s="97"/>
      <c r="E53" s="97"/>
      <c r="F53" s="98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5" customHeight="1" x14ac:dyDescent="0.3">
      <c r="A54" s="30"/>
      <c r="B54" s="10">
        <v>1</v>
      </c>
      <c r="C54" s="11"/>
      <c r="D54" s="31"/>
      <c r="E54" s="27"/>
      <c r="F54" s="27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5" customHeight="1" x14ac:dyDescent="0.3">
      <c r="A55" s="30"/>
      <c r="B55" s="10">
        <v>2</v>
      </c>
      <c r="C55" s="11"/>
      <c r="D55" s="31"/>
      <c r="E55" s="27"/>
      <c r="F55" s="27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5" customHeight="1" x14ac:dyDescent="0.3">
      <c r="A56" s="30"/>
      <c r="B56" s="14">
        <v>3</v>
      </c>
      <c r="C56" s="15"/>
      <c r="D56" s="32"/>
      <c r="E56" s="17"/>
      <c r="F56" s="17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5" customHeight="1" x14ac:dyDescent="0.3">
      <c r="A57" s="30"/>
      <c r="B57" s="14">
        <v>4</v>
      </c>
      <c r="C57" s="15"/>
      <c r="D57" s="32"/>
      <c r="E57" s="17"/>
      <c r="F57" s="17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5" customHeight="1" thickBot="1" x14ac:dyDescent="0.35">
      <c r="A58" s="1"/>
      <c r="B58" s="96" t="s">
        <v>31</v>
      </c>
      <c r="C58" s="97"/>
      <c r="D58" s="97"/>
      <c r="E58" s="97"/>
      <c r="F58" s="98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5" customHeight="1" x14ac:dyDescent="0.3">
      <c r="A59" s="1"/>
      <c r="B59" s="14">
        <v>1</v>
      </c>
      <c r="C59" s="15" t="s">
        <v>101</v>
      </c>
      <c r="D59" s="32"/>
      <c r="E59" s="17">
        <v>1</v>
      </c>
      <c r="F59" s="17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5" customHeight="1" x14ac:dyDescent="0.3">
      <c r="A60" s="1"/>
      <c r="B60" s="14">
        <v>2</v>
      </c>
      <c r="C60" s="15" t="s">
        <v>102</v>
      </c>
      <c r="D60" s="32"/>
      <c r="E60" s="17">
        <v>1</v>
      </c>
      <c r="F60" s="17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.5" customHeight="1" x14ac:dyDescent="0.3">
      <c r="A61" s="1"/>
      <c r="B61" s="14">
        <v>3</v>
      </c>
      <c r="C61" s="15" t="s">
        <v>103</v>
      </c>
      <c r="D61" s="32"/>
      <c r="E61" s="17">
        <v>3</v>
      </c>
      <c r="F61" s="17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.5" customHeight="1" x14ac:dyDescent="0.3">
      <c r="A62" s="1"/>
      <c r="B62" s="14">
        <v>4</v>
      </c>
      <c r="C62" s="15" t="s">
        <v>104</v>
      </c>
      <c r="D62" s="32"/>
      <c r="E62" s="17">
        <v>1</v>
      </c>
      <c r="F62" s="17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5" customHeight="1" x14ac:dyDescent="0.3">
      <c r="A63" s="1"/>
      <c r="B63" s="14">
        <v>5</v>
      </c>
      <c r="C63" s="15" t="s">
        <v>121</v>
      </c>
      <c r="D63" s="32"/>
      <c r="E63" s="17">
        <v>1</v>
      </c>
      <c r="F63" s="17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5" customHeight="1" x14ac:dyDescent="0.3">
      <c r="A64" s="1"/>
      <c r="B64" s="14">
        <v>6</v>
      </c>
      <c r="C64" s="15" t="s">
        <v>42</v>
      </c>
      <c r="D64" s="32"/>
      <c r="E64" s="17">
        <v>1</v>
      </c>
      <c r="F64" s="17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5" customHeight="1" x14ac:dyDescent="0.3">
      <c r="A65" s="1"/>
      <c r="B65" s="14">
        <v>7</v>
      </c>
      <c r="C65" s="15"/>
      <c r="D65" s="32"/>
      <c r="E65" s="17"/>
      <c r="F65" s="17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5" customHeight="1" x14ac:dyDescent="0.3">
      <c r="A66" s="1"/>
      <c r="B66" s="33"/>
      <c r="C66" s="33"/>
      <c r="D66" s="33"/>
      <c r="E66" s="33"/>
      <c r="F66" s="3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57.75" customHeight="1" thickBot="1" x14ac:dyDescent="0.35">
      <c r="A68" s="1"/>
      <c r="B68" s="34" t="s">
        <v>32</v>
      </c>
      <c r="C68" s="34" t="s">
        <v>33</v>
      </c>
      <c r="D68" s="34" t="s">
        <v>34</v>
      </c>
      <c r="E68" s="35" t="s">
        <v>35</v>
      </c>
      <c r="F68" s="36" t="s">
        <v>36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5" customHeight="1" x14ac:dyDescent="0.3">
      <c r="A69" s="1"/>
      <c r="B69" s="37">
        <v>1</v>
      </c>
      <c r="C69" s="15" t="s">
        <v>37</v>
      </c>
      <c r="D69" s="17">
        <v>3021</v>
      </c>
      <c r="E69" s="17"/>
      <c r="F69" s="17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5" customHeight="1" x14ac:dyDescent="0.3">
      <c r="A70" s="1"/>
      <c r="B70" s="38">
        <v>2</v>
      </c>
      <c r="C70" s="15" t="s">
        <v>38</v>
      </c>
      <c r="D70" s="17">
        <v>208</v>
      </c>
      <c r="E70" s="17"/>
      <c r="F70" s="17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5" customHeight="1" x14ac:dyDescent="0.3">
      <c r="A71" s="1"/>
      <c r="B71" s="38">
        <v>3</v>
      </c>
      <c r="C71" s="15" t="s">
        <v>39</v>
      </c>
      <c r="D71" s="17">
        <v>6109.6</v>
      </c>
      <c r="E71" s="17"/>
      <c r="F71" s="17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5" customHeight="1" x14ac:dyDescent="0.3">
      <c r="A72" s="1"/>
      <c r="B72" s="38">
        <v>4</v>
      </c>
      <c r="C72" s="15" t="s">
        <v>40</v>
      </c>
      <c r="D72" s="17">
        <v>4500</v>
      </c>
      <c r="E72" s="17"/>
      <c r="F72" s="17">
        <v>4600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5" customHeight="1" x14ac:dyDescent="0.3">
      <c r="A73" s="1"/>
      <c r="B73" s="38">
        <v>5</v>
      </c>
      <c r="C73" s="15" t="s">
        <v>41</v>
      </c>
      <c r="D73" s="17"/>
      <c r="E73" s="17"/>
      <c r="F73" s="17">
        <v>264.8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5" customHeight="1" x14ac:dyDescent="0.3">
      <c r="A74" s="1"/>
      <c r="B74" s="38">
        <v>6</v>
      </c>
      <c r="C74" s="15" t="s">
        <v>42</v>
      </c>
      <c r="D74" s="17"/>
      <c r="E74" s="17"/>
      <c r="F74" s="17">
        <v>308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5" customHeight="1" x14ac:dyDescent="0.3">
      <c r="A75" s="1"/>
      <c r="B75" s="38">
        <v>7</v>
      </c>
      <c r="C75" s="15" t="s">
        <v>105</v>
      </c>
      <c r="D75" s="17">
        <f>524-210.6</f>
        <v>313.39999999999998</v>
      </c>
      <c r="E75" s="17"/>
      <c r="F75" s="17">
        <v>210.6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5" customHeight="1" x14ac:dyDescent="0.3">
      <c r="A76" s="1"/>
      <c r="B76" s="38">
        <v>8</v>
      </c>
      <c r="C76" s="15" t="s">
        <v>112</v>
      </c>
      <c r="D76" s="17"/>
      <c r="E76" s="17"/>
      <c r="F76" s="17">
        <v>2296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5" customHeight="1" x14ac:dyDescent="0.3">
      <c r="A77" s="1"/>
      <c r="B77" s="38">
        <v>9</v>
      </c>
      <c r="C77" s="15" t="s">
        <v>122</v>
      </c>
      <c r="D77" s="17">
        <v>848</v>
      </c>
      <c r="E77" s="17"/>
      <c r="F77" s="17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5" customHeight="1" x14ac:dyDescent="0.3">
      <c r="A78" s="1"/>
      <c r="B78" s="38">
        <v>10</v>
      </c>
      <c r="C78" s="15" t="s">
        <v>43</v>
      </c>
      <c r="D78" s="17"/>
      <c r="E78" s="17"/>
      <c r="F78" s="17">
        <v>480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5" customHeight="1" x14ac:dyDescent="0.3">
      <c r="A79" s="1"/>
      <c r="B79" s="38">
        <v>11</v>
      </c>
      <c r="C79" s="15"/>
      <c r="D79" s="17"/>
      <c r="E79" s="17"/>
      <c r="F79" s="17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5" customHeight="1" x14ac:dyDescent="0.3">
      <c r="A80" s="1"/>
      <c r="B80" s="38">
        <v>12</v>
      </c>
      <c r="C80" s="15" t="s">
        <v>106</v>
      </c>
      <c r="D80" s="17"/>
      <c r="E80" s="17"/>
      <c r="F80" s="17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5" customHeight="1" x14ac:dyDescent="0.3">
      <c r="A81" s="1"/>
      <c r="B81" s="38">
        <v>13</v>
      </c>
      <c r="C81" s="15" t="s">
        <v>141</v>
      </c>
      <c r="D81" s="17"/>
      <c r="E81" s="17"/>
      <c r="F81" s="17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5" customHeight="1" x14ac:dyDescent="0.3">
      <c r="A82" s="1"/>
      <c r="B82" s="38">
        <v>14</v>
      </c>
      <c r="C82" s="15" t="s">
        <v>142</v>
      </c>
      <c r="D82" s="17"/>
      <c r="E82" s="17"/>
      <c r="F82" s="17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5" customHeight="1" x14ac:dyDescent="0.3">
      <c r="A83" s="1"/>
      <c r="B83" s="38">
        <v>15</v>
      </c>
      <c r="C83" s="15"/>
      <c r="D83" s="17"/>
      <c r="E83" s="17"/>
      <c r="F83" s="17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4.9000000000000004" customHeight="1" thickBot="1" x14ac:dyDescent="0.35">
      <c r="A84" s="1"/>
      <c r="B84" s="1"/>
      <c r="C84" s="1"/>
      <c r="D84" s="39"/>
      <c r="E84" s="39"/>
      <c r="F84" s="39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5" customHeight="1" thickTop="1" x14ac:dyDescent="0.3">
      <c r="A85" s="1"/>
      <c r="B85" s="40"/>
      <c r="C85" s="41" t="s">
        <v>44</v>
      </c>
      <c r="D85" s="42">
        <f>SUM(D69:D78)</f>
        <v>15000</v>
      </c>
      <c r="E85" s="42">
        <f>SUM(E69:E84)</f>
        <v>0</v>
      </c>
      <c r="F85" s="42">
        <f>(SUM(F69:F84))</f>
        <v>8159.4000000000005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5" customHeight="1" x14ac:dyDescent="0.3">
      <c r="A87" s="1"/>
      <c r="B87" s="1"/>
      <c r="C87" s="1"/>
      <c r="D87" s="1"/>
      <c r="E87" s="1"/>
      <c r="F87" s="95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.5" customHeigh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3.5" customHeight="1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3.5" customHeight="1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3.5" customHeight="1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3.5" customHeight="1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3.5" customHeight="1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3.5" customHeight="1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3.5" customHeight="1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3.5" customHeight="1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3.5" customHeight="1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13.5" customHeight="1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ht="13.5" customHeight="1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 spans="1:25" ht="13.5" customHeight="1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  <row r="1014" spans="1:25" ht="13.5" customHeight="1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</row>
    <row r="1015" spans="1:25" ht="13.5" customHeight="1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</row>
    <row r="1016" spans="1:25" ht="13.5" customHeight="1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</row>
    <row r="1017" spans="1:25" ht="13.5" customHeight="1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</row>
    <row r="1018" spans="1:25" ht="13.5" customHeight="1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</row>
    <row r="1019" spans="1:25" ht="13.5" customHeight="1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</row>
    <row r="1020" spans="1:25" ht="13.5" customHeight="1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</row>
    <row r="1021" spans="1:25" ht="13.5" customHeight="1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</row>
    <row r="1022" spans="1:25" ht="13.5" customHeight="1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</row>
  </sheetData>
  <mergeCells count="12">
    <mergeCell ref="B58:F58"/>
    <mergeCell ref="B12:F12"/>
    <mergeCell ref="B13:F13"/>
    <mergeCell ref="B14:F14"/>
    <mergeCell ref="B15:F15"/>
    <mergeCell ref="B18:F18"/>
    <mergeCell ref="B22:F22"/>
    <mergeCell ref="B28:F28"/>
    <mergeCell ref="B33:F33"/>
    <mergeCell ref="B46:F46"/>
    <mergeCell ref="B51:F51"/>
    <mergeCell ref="B53:F53"/>
  </mergeCells>
  <dataValidations count="1">
    <dataValidation type="decimal" operator="greaterThanOrEqual" allowBlank="1" showInputMessage="1" showErrorMessage="1" sqref="E32 E47:E50 E52 E23:F27 E54:F57 E59:F65 E34:E45 D69:F83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topLeftCell="A6" workbookViewId="0">
      <selection activeCell="I19" sqref="I19"/>
    </sheetView>
  </sheetViews>
  <sheetFormatPr defaultColWidth="14.42578125" defaultRowHeight="15" outlineLevelRow="1" x14ac:dyDescent="0.25"/>
  <cols>
    <col min="1" max="1" width="4.140625" style="45" customWidth="1"/>
    <col min="2" max="2" width="23.5703125" style="45" customWidth="1"/>
    <col min="3" max="3" width="33.42578125" style="45" customWidth="1"/>
    <col min="4" max="7" width="18.140625" style="45" customWidth="1"/>
    <col min="8" max="8" width="14.140625" style="45" customWidth="1"/>
    <col min="9" max="9" width="13.5703125" style="45" customWidth="1"/>
    <col min="10" max="10" width="9.85546875" style="45" bestFit="1" customWidth="1"/>
    <col min="11" max="19" width="8.7109375" style="45" customWidth="1"/>
    <col min="20" max="16384" width="14.42578125" style="45"/>
  </cols>
  <sheetData>
    <row r="1" spans="1:20" ht="12.75" customHeight="1" x14ac:dyDescent="0.25">
      <c r="A1" s="43" t="s">
        <v>45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</row>
    <row r="2" spans="1:20" ht="12.75" customHeight="1" x14ac:dyDescent="0.3">
      <c r="A2" s="43"/>
      <c r="B2" s="46" t="s">
        <v>46</v>
      </c>
      <c r="C2" s="47"/>
      <c r="D2" s="5" t="s">
        <v>99</v>
      </c>
      <c r="E2" s="48"/>
      <c r="F2" s="48"/>
      <c r="G2" s="48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</row>
    <row r="3" spans="1:20" ht="12.75" customHeight="1" collapsed="1" x14ac:dyDescent="0.3">
      <c r="A3" s="43"/>
      <c r="B3" s="49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</row>
    <row r="4" spans="1:20" ht="12.75" hidden="1" customHeight="1" outlineLevel="1" x14ac:dyDescent="0.3">
      <c r="A4" s="43"/>
      <c r="B4" s="49" t="s">
        <v>47</v>
      </c>
      <c r="C4" s="44">
        <v>16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</row>
    <row r="5" spans="1:20" ht="12.75" customHeight="1" collapsed="1" x14ac:dyDescent="0.3">
      <c r="A5" s="43"/>
      <c r="B5" s="50" t="s">
        <v>48</v>
      </c>
      <c r="C5" s="51"/>
      <c r="D5" s="51"/>
      <c r="E5" s="51"/>
      <c r="F5" s="51"/>
      <c r="G5" s="51"/>
      <c r="H5" s="51"/>
      <c r="I5" s="51"/>
      <c r="J5" s="52"/>
      <c r="K5" s="44"/>
      <c r="L5" s="44"/>
      <c r="M5" s="44"/>
      <c r="N5" s="44"/>
      <c r="O5" s="44"/>
      <c r="P5" s="44"/>
      <c r="Q5" s="44"/>
      <c r="R5" s="44"/>
      <c r="S5" s="44"/>
    </row>
    <row r="6" spans="1:20" ht="12.75" customHeight="1" x14ac:dyDescent="0.3">
      <c r="A6" s="43"/>
      <c r="B6" s="53" t="s">
        <v>49</v>
      </c>
      <c r="C6" s="54"/>
      <c r="D6" s="54"/>
      <c r="E6" s="54"/>
      <c r="F6" s="54"/>
      <c r="G6" s="54"/>
      <c r="H6" s="54"/>
      <c r="I6" s="54"/>
      <c r="J6" s="55"/>
      <c r="K6" s="44"/>
      <c r="L6" s="44"/>
      <c r="M6" s="44"/>
      <c r="N6" s="44"/>
      <c r="O6" s="44"/>
      <c r="P6" s="44"/>
      <c r="Q6" s="44"/>
      <c r="R6" s="44"/>
      <c r="S6" s="44"/>
    </row>
    <row r="7" spans="1:20" ht="12.75" customHeight="1" x14ac:dyDescent="0.3">
      <c r="A7" s="43"/>
      <c r="B7" s="56" t="s">
        <v>50</v>
      </c>
      <c r="C7" s="54"/>
      <c r="D7" s="54"/>
      <c r="E7" s="54"/>
      <c r="F7" s="54"/>
      <c r="G7" s="54"/>
      <c r="H7" s="54"/>
      <c r="I7" s="54"/>
      <c r="J7" s="55"/>
      <c r="K7" s="44"/>
      <c r="L7" s="44"/>
      <c r="M7" s="44"/>
      <c r="N7" s="44"/>
      <c r="O7" s="44"/>
      <c r="P7" s="44"/>
      <c r="Q7" s="44"/>
      <c r="R7" s="44"/>
      <c r="S7" s="44"/>
    </row>
    <row r="8" spans="1:20" ht="30.4" customHeight="1" x14ac:dyDescent="0.3">
      <c r="A8" s="43"/>
      <c r="B8" s="111" t="s">
        <v>51</v>
      </c>
      <c r="C8" s="112"/>
      <c r="D8" s="112"/>
      <c r="E8" s="112"/>
      <c r="F8" s="112"/>
      <c r="G8" s="112"/>
      <c r="H8" s="112"/>
      <c r="I8" s="112"/>
      <c r="J8" s="113"/>
      <c r="K8" s="44"/>
      <c r="L8" s="44"/>
      <c r="M8" s="44"/>
      <c r="N8" s="44"/>
      <c r="O8" s="44"/>
      <c r="P8" s="44"/>
      <c r="Q8" s="44"/>
      <c r="R8" s="44"/>
      <c r="S8" s="44"/>
    </row>
    <row r="9" spans="1:20" ht="12.75" customHeight="1" x14ac:dyDescent="0.25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</row>
    <row r="10" spans="1:20" ht="42.75" customHeight="1" x14ac:dyDescent="0.25">
      <c r="B10" s="57" t="s">
        <v>52</v>
      </c>
      <c r="C10" s="58" t="s">
        <v>53</v>
      </c>
      <c r="D10" s="58" t="s">
        <v>54</v>
      </c>
      <c r="E10" s="58" t="s">
        <v>55</v>
      </c>
      <c r="F10" s="58" t="s">
        <v>56</v>
      </c>
      <c r="G10" s="58" t="s">
        <v>57</v>
      </c>
      <c r="H10" s="58" t="s">
        <v>58</v>
      </c>
      <c r="I10" s="58" t="s">
        <v>59</v>
      </c>
      <c r="J10" s="58" t="s">
        <v>60</v>
      </c>
      <c r="K10" s="44"/>
      <c r="L10" s="44"/>
      <c r="M10" s="44"/>
      <c r="N10" s="44"/>
      <c r="O10" s="44"/>
      <c r="P10" s="44"/>
      <c r="Q10" s="44"/>
      <c r="R10" s="44"/>
      <c r="S10" s="44"/>
      <c r="T10" s="44"/>
    </row>
    <row r="11" spans="1:20" ht="12.75" customHeight="1" x14ac:dyDescent="0.3">
      <c r="B11" s="59">
        <v>1</v>
      </c>
      <c r="C11" s="15" t="s">
        <v>132</v>
      </c>
      <c r="D11" s="15"/>
      <c r="E11" s="15" t="s">
        <v>119</v>
      </c>
      <c r="F11" s="17">
        <v>1</v>
      </c>
      <c r="G11" s="17">
        <v>2</v>
      </c>
      <c r="H11" s="17">
        <v>2</v>
      </c>
      <c r="I11" s="17">
        <v>190</v>
      </c>
      <c r="J11" s="17">
        <f t="shared" ref="J11:J27" si="0">H11*I11</f>
        <v>380</v>
      </c>
      <c r="K11" s="44"/>
      <c r="L11" s="44"/>
      <c r="M11" s="44"/>
      <c r="N11" s="44"/>
      <c r="O11" s="44"/>
      <c r="P11" s="44"/>
      <c r="Q11" s="44"/>
      <c r="R11" s="44"/>
      <c r="S11" s="44"/>
      <c r="T11" s="44"/>
    </row>
    <row r="12" spans="1:20" ht="12.75" customHeight="1" x14ac:dyDescent="0.3">
      <c r="B12" s="59">
        <v>2</v>
      </c>
      <c r="C12" s="15" t="s">
        <v>133</v>
      </c>
      <c r="D12" s="15" t="s">
        <v>134</v>
      </c>
      <c r="E12" s="15" t="s">
        <v>135</v>
      </c>
      <c r="F12" s="17">
        <v>3</v>
      </c>
      <c r="G12" s="17">
        <v>3</v>
      </c>
      <c r="H12" s="17">
        <v>7</v>
      </c>
      <c r="I12" s="17">
        <v>35</v>
      </c>
      <c r="J12" s="17">
        <f t="shared" si="0"/>
        <v>245</v>
      </c>
      <c r="K12" s="44"/>
      <c r="L12" s="44"/>
      <c r="M12" s="44"/>
      <c r="N12" s="44"/>
      <c r="O12" s="44"/>
      <c r="P12" s="44"/>
      <c r="Q12" s="44"/>
      <c r="R12" s="44"/>
      <c r="S12" s="44"/>
      <c r="T12" s="44"/>
    </row>
    <row r="13" spans="1:20" ht="12.75" customHeight="1" x14ac:dyDescent="0.3">
      <c r="B13" s="59">
        <v>3</v>
      </c>
      <c r="C13" s="15" t="s">
        <v>136</v>
      </c>
      <c r="D13" s="15"/>
      <c r="E13" s="15" t="s">
        <v>123</v>
      </c>
      <c r="F13" s="17">
        <v>3</v>
      </c>
      <c r="G13" s="17">
        <v>3</v>
      </c>
      <c r="H13" s="17">
        <v>7</v>
      </c>
      <c r="I13" s="17">
        <v>712</v>
      </c>
      <c r="J13" s="17">
        <f t="shared" si="0"/>
        <v>4984</v>
      </c>
      <c r="K13" s="44"/>
      <c r="L13" s="44"/>
      <c r="M13" s="44"/>
      <c r="N13" s="44"/>
      <c r="O13" s="44"/>
      <c r="P13" s="44"/>
      <c r="Q13" s="44"/>
      <c r="R13" s="44"/>
      <c r="S13" s="44"/>
      <c r="T13" s="44"/>
    </row>
    <row r="14" spans="1:20" ht="12.75" customHeight="1" x14ac:dyDescent="0.3">
      <c r="B14" s="59">
        <v>4</v>
      </c>
      <c r="C14" s="15" t="s">
        <v>124</v>
      </c>
      <c r="D14" s="15"/>
      <c r="E14" s="15" t="s">
        <v>137</v>
      </c>
      <c r="F14" s="17">
        <v>4</v>
      </c>
      <c r="G14" s="17">
        <v>4</v>
      </c>
      <c r="H14" s="17">
        <v>14</v>
      </c>
      <c r="I14" s="17">
        <v>57</v>
      </c>
      <c r="J14" s="17">
        <f t="shared" si="0"/>
        <v>798</v>
      </c>
      <c r="K14" s="44"/>
      <c r="L14" s="44"/>
      <c r="M14" s="44"/>
      <c r="N14" s="44"/>
      <c r="O14" s="44"/>
      <c r="P14" s="44"/>
      <c r="Q14" s="44"/>
      <c r="R14" s="44"/>
      <c r="S14" s="44"/>
      <c r="T14" s="44"/>
    </row>
    <row r="15" spans="1:20" ht="12.75" customHeight="1" x14ac:dyDescent="0.3">
      <c r="B15" s="59">
        <v>5</v>
      </c>
      <c r="C15" s="15" t="s">
        <v>138</v>
      </c>
      <c r="D15" s="15" t="s">
        <v>114</v>
      </c>
      <c r="E15" s="15"/>
      <c r="F15" s="17">
        <v>1</v>
      </c>
      <c r="G15" s="17">
        <v>1</v>
      </c>
      <c r="H15" s="17">
        <v>1</v>
      </c>
      <c r="I15" s="17">
        <v>60</v>
      </c>
      <c r="J15" s="17">
        <f t="shared" si="0"/>
        <v>60</v>
      </c>
      <c r="K15" s="44"/>
      <c r="L15" s="44"/>
      <c r="M15" s="44"/>
      <c r="N15" s="44"/>
      <c r="O15" s="44"/>
      <c r="P15" s="44"/>
      <c r="Q15" s="44"/>
      <c r="R15" s="44"/>
      <c r="S15" s="44"/>
      <c r="T15" s="44"/>
    </row>
    <row r="16" spans="1:20" ht="12.75" customHeight="1" x14ac:dyDescent="0.3">
      <c r="B16" s="59">
        <v>6</v>
      </c>
      <c r="C16" s="15" t="s">
        <v>139</v>
      </c>
      <c r="D16" s="15" t="s">
        <v>117</v>
      </c>
      <c r="E16" s="15" t="s">
        <v>118</v>
      </c>
      <c r="F16" s="17">
        <v>1</v>
      </c>
      <c r="G16" s="17">
        <v>2</v>
      </c>
      <c r="H16" s="17">
        <v>2</v>
      </c>
      <c r="I16" s="17">
        <v>150</v>
      </c>
      <c r="J16" s="17">
        <f t="shared" si="0"/>
        <v>300</v>
      </c>
      <c r="K16" s="44"/>
      <c r="L16" s="44"/>
      <c r="M16" s="44"/>
      <c r="N16" s="44"/>
      <c r="O16" s="44"/>
      <c r="P16" s="44"/>
      <c r="Q16" s="44"/>
      <c r="R16" s="44"/>
      <c r="S16" s="44"/>
      <c r="T16" s="44"/>
    </row>
    <row r="17" spans="1:20" ht="12.75" customHeight="1" x14ac:dyDescent="0.3">
      <c r="B17" s="59">
        <v>7</v>
      </c>
      <c r="C17" s="15" t="s">
        <v>140</v>
      </c>
      <c r="D17" s="15" t="s">
        <v>134</v>
      </c>
      <c r="E17" s="15"/>
      <c r="F17" s="17">
        <v>1</v>
      </c>
      <c r="G17" s="17">
        <v>3</v>
      </c>
      <c r="H17" s="17">
        <v>3</v>
      </c>
      <c r="I17" s="17">
        <v>12</v>
      </c>
      <c r="J17" s="17">
        <f t="shared" si="0"/>
        <v>36</v>
      </c>
      <c r="K17" s="44"/>
      <c r="L17" s="44"/>
      <c r="M17" s="44"/>
      <c r="N17" s="44"/>
      <c r="O17" s="44"/>
      <c r="P17" s="44"/>
      <c r="Q17" s="44"/>
      <c r="R17" s="44"/>
      <c r="S17" s="44"/>
      <c r="T17" s="44"/>
    </row>
    <row r="18" spans="1:20" ht="12.75" customHeight="1" x14ac:dyDescent="0.3">
      <c r="B18" s="59">
        <v>8</v>
      </c>
      <c r="C18" s="15" t="s">
        <v>115</v>
      </c>
      <c r="D18" s="15"/>
      <c r="E18" s="15"/>
      <c r="F18" s="17">
        <v>3</v>
      </c>
      <c r="G18" s="17">
        <v>2</v>
      </c>
      <c r="H18" s="17">
        <v>6</v>
      </c>
      <c r="I18" s="17">
        <v>100</v>
      </c>
      <c r="J18" s="17">
        <f t="shared" si="0"/>
        <v>600</v>
      </c>
      <c r="K18" s="44"/>
      <c r="L18" s="44"/>
      <c r="M18" s="44"/>
      <c r="N18" s="44"/>
      <c r="O18" s="44"/>
      <c r="P18" s="44"/>
      <c r="Q18" s="44"/>
      <c r="R18" s="44"/>
      <c r="S18" s="44"/>
      <c r="T18" s="44"/>
    </row>
    <row r="19" spans="1:20" ht="12.75" customHeight="1" x14ac:dyDescent="0.3">
      <c r="B19" s="59">
        <v>9</v>
      </c>
      <c r="C19" s="15"/>
      <c r="D19" s="15"/>
      <c r="E19" s="15"/>
      <c r="F19" s="17"/>
      <c r="G19" s="17"/>
      <c r="H19" s="17"/>
      <c r="I19" s="17"/>
      <c r="J19" s="17">
        <f t="shared" si="0"/>
        <v>0</v>
      </c>
      <c r="K19" s="44"/>
      <c r="L19" s="44"/>
      <c r="M19" s="44"/>
      <c r="N19" s="44"/>
      <c r="O19" s="44"/>
      <c r="P19" s="44"/>
      <c r="Q19" s="44"/>
      <c r="R19" s="44"/>
      <c r="S19" s="44"/>
      <c r="T19" s="44"/>
    </row>
    <row r="20" spans="1:20" ht="12.75" customHeight="1" x14ac:dyDescent="0.3">
      <c r="B20" s="59">
        <v>10</v>
      </c>
      <c r="C20" s="15"/>
      <c r="D20" s="15"/>
      <c r="E20" s="15"/>
      <c r="F20" s="17"/>
      <c r="G20" s="17"/>
      <c r="H20" s="17"/>
      <c r="I20" s="17"/>
      <c r="J20" s="17">
        <f t="shared" si="0"/>
        <v>0</v>
      </c>
      <c r="K20" s="44"/>
      <c r="L20" s="44"/>
      <c r="M20" s="44"/>
      <c r="N20" s="44"/>
      <c r="O20" s="44"/>
      <c r="P20" s="44"/>
      <c r="Q20" s="44"/>
      <c r="R20" s="44"/>
      <c r="S20" s="44"/>
      <c r="T20" s="44"/>
    </row>
    <row r="21" spans="1:20" ht="12.75" customHeight="1" x14ac:dyDescent="0.3">
      <c r="B21" s="59">
        <v>11</v>
      </c>
      <c r="C21" s="15"/>
      <c r="D21" s="15"/>
      <c r="E21" s="15"/>
      <c r="F21" s="17"/>
      <c r="G21" s="17"/>
      <c r="H21" s="17"/>
      <c r="I21" s="17"/>
      <c r="J21" s="17">
        <f t="shared" si="0"/>
        <v>0</v>
      </c>
      <c r="K21" s="44"/>
      <c r="L21" s="44"/>
      <c r="M21" s="44"/>
      <c r="N21" s="44"/>
      <c r="O21" s="44"/>
      <c r="P21" s="44"/>
      <c r="Q21" s="44"/>
      <c r="R21" s="44"/>
      <c r="S21" s="44"/>
      <c r="T21" s="44"/>
    </row>
    <row r="22" spans="1:20" ht="12.75" customHeight="1" x14ac:dyDescent="0.3">
      <c r="B22" s="59">
        <v>12</v>
      </c>
      <c r="C22" s="15"/>
      <c r="D22" s="15"/>
      <c r="E22" s="15"/>
      <c r="F22" s="17"/>
      <c r="G22" s="17"/>
      <c r="H22" s="17"/>
      <c r="I22" s="17"/>
      <c r="J22" s="17">
        <f t="shared" si="0"/>
        <v>0</v>
      </c>
      <c r="K22" s="44"/>
      <c r="L22" s="44"/>
      <c r="M22" s="44"/>
      <c r="N22" s="44"/>
      <c r="O22" s="44"/>
      <c r="P22" s="44"/>
      <c r="Q22" s="44"/>
      <c r="R22" s="44"/>
      <c r="S22" s="44"/>
      <c r="T22" s="44"/>
    </row>
    <row r="23" spans="1:20" ht="12.75" customHeight="1" x14ac:dyDescent="0.3">
      <c r="B23" s="59">
        <v>13</v>
      </c>
      <c r="C23" s="15"/>
      <c r="D23" s="15"/>
      <c r="E23" s="15"/>
      <c r="F23" s="17"/>
      <c r="G23" s="17"/>
      <c r="H23" s="17"/>
      <c r="I23" s="17"/>
      <c r="J23" s="17">
        <f t="shared" si="0"/>
        <v>0</v>
      </c>
      <c r="K23" s="44"/>
      <c r="L23" s="44"/>
      <c r="M23" s="44"/>
      <c r="N23" s="44"/>
      <c r="O23" s="44"/>
      <c r="P23" s="44"/>
      <c r="Q23" s="44"/>
      <c r="R23" s="44"/>
      <c r="S23" s="44"/>
      <c r="T23" s="44"/>
    </row>
    <row r="24" spans="1:20" ht="12.75" customHeight="1" x14ac:dyDescent="0.3">
      <c r="B24" s="59">
        <v>14</v>
      </c>
      <c r="C24" s="15"/>
      <c r="D24" s="15"/>
      <c r="E24" s="15"/>
      <c r="F24" s="17"/>
      <c r="G24" s="17"/>
      <c r="H24" s="17"/>
      <c r="I24" s="17"/>
      <c r="J24" s="17">
        <f t="shared" si="0"/>
        <v>0</v>
      </c>
      <c r="K24" s="44"/>
      <c r="L24" s="44"/>
      <c r="M24" s="44"/>
      <c r="N24" s="44"/>
      <c r="O24" s="44"/>
      <c r="P24" s="44"/>
      <c r="Q24" s="44"/>
      <c r="R24" s="44"/>
      <c r="S24" s="44"/>
      <c r="T24" s="44"/>
    </row>
    <row r="25" spans="1:20" ht="12.75" customHeight="1" x14ac:dyDescent="0.3">
      <c r="B25" s="59">
        <v>15</v>
      </c>
      <c r="C25" s="15"/>
      <c r="D25" s="15"/>
      <c r="E25" s="15"/>
      <c r="F25" s="17"/>
      <c r="G25" s="17"/>
      <c r="H25" s="17"/>
      <c r="I25" s="17"/>
      <c r="J25" s="17">
        <f t="shared" si="0"/>
        <v>0</v>
      </c>
      <c r="K25" s="44"/>
      <c r="L25" s="44"/>
      <c r="M25" s="44"/>
      <c r="N25" s="44"/>
      <c r="O25" s="44"/>
      <c r="P25" s="44"/>
      <c r="Q25" s="44"/>
      <c r="R25" s="44"/>
      <c r="S25" s="44"/>
      <c r="T25" s="44"/>
    </row>
    <row r="26" spans="1:20" ht="12.75" customHeight="1" x14ac:dyDescent="0.3">
      <c r="B26" s="59">
        <v>16</v>
      </c>
      <c r="C26" s="15"/>
      <c r="D26" s="15"/>
      <c r="E26" s="15"/>
      <c r="F26" s="17"/>
      <c r="G26" s="17"/>
      <c r="H26" s="17"/>
      <c r="I26" s="17"/>
      <c r="J26" s="17">
        <f t="shared" si="0"/>
        <v>0</v>
      </c>
      <c r="K26" s="44"/>
      <c r="L26" s="44"/>
      <c r="M26" s="44"/>
      <c r="N26" s="44"/>
      <c r="O26" s="44"/>
      <c r="P26" s="44"/>
      <c r="Q26" s="44"/>
      <c r="R26" s="44"/>
      <c r="S26" s="44"/>
      <c r="T26" s="44"/>
    </row>
    <row r="27" spans="1:20" ht="12.75" customHeight="1" x14ac:dyDescent="0.3">
      <c r="B27" s="59"/>
      <c r="C27" s="15"/>
      <c r="D27" s="15"/>
      <c r="E27" s="15"/>
      <c r="F27" s="17"/>
      <c r="G27" s="17"/>
      <c r="H27" s="17"/>
      <c r="I27" s="17"/>
      <c r="J27" s="17">
        <f t="shared" si="0"/>
        <v>0</v>
      </c>
      <c r="K27" s="44"/>
      <c r="L27" s="44"/>
      <c r="M27" s="44"/>
      <c r="N27" s="44"/>
      <c r="O27" s="44"/>
      <c r="P27" s="44"/>
      <c r="Q27" s="44"/>
      <c r="R27" s="44"/>
      <c r="S27" s="44"/>
      <c r="T27" s="44"/>
    </row>
    <row r="28" spans="1:20" ht="12.75" customHeight="1" x14ac:dyDescent="0.25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</row>
    <row r="29" spans="1:20" ht="15.75" customHeight="1" x14ac:dyDescent="0.3">
      <c r="G29" s="94"/>
    </row>
    <row r="30" spans="1:20" ht="15.75" customHeight="1" x14ac:dyDescent="0.25"/>
    <row r="31" spans="1:20" ht="15.75" customHeight="1" x14ac:dyDescent="0.25"/>
    <row r="32" spans="1:20" ht="15.75" customHeight="1" x14ac:dyDescent="0.25"/>
    <row r="33" ht="15.75" customHeight="1" x14ac:dyDescent="0.25"/>
  </sheetData>
  <mergeCells count="1">
    <mergeCell ref="B8:J8"/>
  </mergeCells>
  <dataValidations count="1">
    <dataValidation type="decimal" operator="greaterThanOrEqual" allowBlank="1" showInputMessage="1" showErrorMessage="1" sqref="F11:J27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workbookViewId="0">
      <selection activeCell="F22" sqref="F22"/>
    </sheetView>
  </sheetViews>
  <sheetFormatPr defaultColWidth="14.42578125" defaultRowHeight="15" outlineLevelRow="1" x14ac:dyDescent="0.25"/>
  <cols>
    <col min="1" max="1" width="2.42578125" style="45" customWidth="1"/>
    <col min="2" max="2" width="27" style="45" customWidth="1"/>
    <col min="3" max="3" width="40.5703125" style="45" bestFit="1" customWidth="1"/>
    <col min="4" max="4" width="22.42578125" style="45" bestFit="1" customWidth="1"/>
    <col min="5" max="5" width="10.42578125" style="45" customWidth="1"/>
    <col min="6" max="6" width="18.28515625" style="45" customWidth="1"/>
    <col min="7" max="7" width="26.85546875" style="45" bestFit="1" customWidth="1"/>
    <col min="8" max="16" width="8.7109375" style="45" customWidth="1"/>
    <col min="17" max="16384" width="14.42578125" style="45"/>
  </cols>
  <sheetData>
    <row r="1" spans="1:16" ht="14.25" customHeight="1" x14ac:dyDescent="0.3">
      <c r="A1" s="60"/>
      <c r="B1" s="49"/>
      <c r="C1" s="60"/>
      <c r="D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1:16" ht="14.25" customHeight="1" x14ac:dyDescent="0.3">
      <c r="A2" s="60"/>
      <c r="B2" s="46" t="s">
        <v>61</v>
      </c>
      <c r="C2" s="46"/>
      <c r="D2" s="93" t="s">
        <v>99</v>
      </c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</row>
    <row r="3" spans="1:16" ht="14.25" customHeight="1" collapsed="1" x14ac:dyDescent="0.3">
      <c r="A3" s="60"/>
      <c r="B3" s="49"/>
      <c r="C3" s="60"/>
      <c r="D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</row>
    <row r="4" spans="1:16" ht="14.25" hidden="1" customHeight="1" outlineLevel="1" x14ac:dyDescent="0.3">
      <c r="A4" s="60"/>
      <c r="B4" s="49" t="s">
        <v>62</v>
      </c>
      <c r="C4" s="60">
        <v>11</v>
      </c>
      <c r="D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</row>
    <row r="5" spans="1:16" ht="14.25" hidden="1" customHeight="1" outlineLevel="1" x14ac:dyDescent="0.3">
      <c r="A5" s="60"/>
      <c r="B5" s="49" t="s">
        <v>63</v>
      </c>
      <c r="C5" s="60">
        <v>10</v>
      </c>
      <c r="D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</row>
    <row r="6" spans="1:16" ht="14.25" hidden="1" customHeight="1" outlineLevel="1" x14ac:dyDescent="0.3">
      <c r="A6" s="60"/>
      <c r="B6" s="49" t="s">
        <v>64</v>
      </c>
      <c r="C6" s="60">
        <v>10</v>
      </c>
      <c r="D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</row>
    <row r="7" spans="1:16" ht="14.25" customHeight="1" collapsed="1" x14ac:dyDescent="0.3">
      <c r="A7" s="60"/>
      <c r="B7" s="117" t="s">
        <v>65</v>
      </c>
      <c r="C7" s="118"/>
      <c r="D7" s="118"/>
      <c r="E7" s="118"/>
      <c r="F7" s="118"/>
      <c r="G7" s="119"/>
      <c r="H7" s="49"/>
      <c r="I7" s="49"/>
      <c r="J7" s="49"/>
      <c r="K7" s="49"/>
      <c r="L7" s="49"/>
      <c r="M7" s="49"/>
      <c r="N7" s="49"/>
      <c r="O7" s="49"/>
      <c r="P7" s="49"/>
    </row>
    <row r="8" spans="1:16" ht="14.25" customHeight="1" x14ac:dyDescent="0.3">
      <c r="A8" s="60"/>
      <c r="B8" s="120" t="s">
        <v>66</v>
      </c>
      <c r="C8" s="121"/>
      <c r="D8" s="121"/>
      <c r="E8" s="121"/>
      <c r="F8" s="121"/>
      <c r="G8" s="122"/>
      <c r="H8" s="49"/>
      <c r="I8" s="49"/>
      <c r="J8" s="49"/>
      <c r="K8" s="49"/>
      <c r="L8" s="49"/>
      <c r="M8" s="49"/>
      <c r="N8" s="49"/>
      <c r="O8" s="49"/>
      <c r="P8" s="49"/>
    </row>
    <row r="9" spans="1:16" ht="14.25" customHeight="1" x14ac:dyDescent="0.3">
      <c r="A9" s="60"/>
      <c r="B9" s="120" t="s">
        <v>67</v>
      </c>
      <c r="C9" s="121"/>
      <c r="D9" s="121"/>
      <c r="E9" s="121"/>
      <c r="F9" s="121"/>
      <c r="G9" s="122"/>
      <c r="H9" s="49"/>
      <c r="I9" s="49"/>
      <c r="J9" s="49"/>
      <c r="K9" s="49"/>
      <c r="L9" s="49"/>
      <c r="M9" s="49"/>
      <c r="N9" s="49"/>
      <c r="O9" s="49"/>
      <c r="P9" s="49"/>
    </row>
    <row r="10" spans="1:16" ht="14.25" customHeight="1" x14ac:dyDescent="0.3">
      <c r="A10" s="60"/>
      <c r="B10" s="120" t="s">
        <v>68</v>
      </c>
      <c r="C10" s="121"/>
      <c r="D10" s="121"/>
      <c r="E10" s="121"/>
      <c r="F10" s="121"/>
      <c r="G10" s="122"/>
      <c r="H10" s="49"/>
      <c r="I10" s="49"/>
      <c r="J10" s="49"/>
      <c r="K10" s="49"/>
      <c r="L10" s="49"/>
      <c r="M10" s="49"/>
      <c r="N10" s="49"/>
      <c r="O10" s="49"/>
      <c r="P10" s="49"/>
    </row>
    <row r="11" spans="1:16" ht="13.5" customHeight="1" x14ac:dyDescent="0.3">
      <c r="A11" s="61"/>
      <c r="B11" s="120" t="s">
        <v>69</v>
      </c>
      <c r="C11" s="121"/>
      <c r="D11" s="121"/>
      <c r="E11" s="121"/>
      <c r="F11" s="121"/>
      <c r="G11" s="122"/>
      <c r="H11" s="49"/>
      <c r="I11" s="49"/>
      <c r="J11" s="49"/>
      <c r="K11" s="49"/>
      <c r="L11" s="49"/>
      <c r="M11" s="49"/>
      <c r="N11" s="49"/>
      <c r="O11" s="49"/>
      <c r="P11" s="49"/>
    </row>
    <row r="12" spans="1:16" ht="14.25" customHeight="1" x14ac:dyDescent="0.3">
      <c r="A12" s="60"/>
      <c r="B12" s="123" t="s">
        <v>70</v>
      </c>
      <c r="C12" s="124"/>
      <c r="D12" s="124"/>
      <c r="E12" s="124"/>
      <c r="F12" s="124"/>
      <c r="G12" s="125"/>
      <c r="H12" s="49"/>
      <c r="I12" s="49"/>
      <c r="J12" s="49"/>
      <c r="K12" s="49"/>
      <c r="L12" s="49"/>
      <c r="M12" s="49"/>
      <c r="N12" s="49"/>
      <c r="O12" s="49"/>
      <c r="P12" s="49"/>
    </row>
    <row r="13" spans="1:16" ht="14.25" customHeight="1" x14ac:dyDescent="0.3">
      <c r="A13" s="60"/>
      <c r="B13" s="49"/>
      <c r="C13" s="60"/>
      <c r="D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</row>
    <row r="14" spans="1:16" ht="14.25" customHeight="1" x14ac:dyDescent="0.3">
      <c r="B14" s="62" t="s">
        <v>52</v>
      </c>
      <c r="C14" s="63" t="s">
        <v>71</v>
      </c>
      <c r="D14" s="64" t="s">
        <v>72</v>
      </c>
      <c r="E14" s="64" t="s">
        <v>73</v>
      </c>
      <c r="F14" s="64" t="s">
        <v>59</v>
      </c>
      <c r="G14" s="64" t="s">
        <v>60</v>
      </c>
      <c r="H14" s="65"/>
      <c r="I14" s="49"/>
      <c r="J14" s="49"/>
      <c r="K14" s="49"/>
      <c r="L14" s="49"/>
      <c r="M14" s="49"/>
      <c r="N14" s="49"/>
      <c r="O14" s="49"/>
      <c r="P14" s="49"/>
    </row>
    <row r="15" spans="1:16" ht="14.25" customHeight="1" x14ac:dyDescent="0.3">
      <c r="B15" s="114" t="s">
        <v>74</v>
      </c>
      <c r="C15" s="115"/>
      <c r="D15" s="115"/>
      <c r="E15" s="115"/>
      <c r="F15" s="115"/>
      <c r="G15" s="116"/>
      <c r="H15" s="49"/>
      <c r="I15" s="49"/>
      <c r="J15" s="49"/>
      <c r="K15" s="49"/>
      <c r="L15" s="49"/>
      <c r="M15" s="49"/>
      <c r="N15" s="49"/>
      <c r="O15" s="49"/>
      <c r="P15" s="49"/>
    </row>
    <row r="16" spans="1:16" ht="14.25" customHeight="1" x14ac:dyDescent="0.3">
      <c r="B16" s="66">
        <v>1</v>
      </c>
      <c r="C16" s="67" t="s">
        <v>120</v>
      </c>
      <c r="D16" s="68" t="s">
        <v>75</v>
      </c>
      <c r="E16" s="17">
        <v>1</v>
      </c>
      <c r="F16" s="17">
        <v>130</v>
      </c>
      <c r="G16" s="17">
        <f>PRODUCT(E16:F16)</f>
        <v>130</v>
      </c>
      <c r="H16" s="49"/>
      <c r="I16" s="49"/>
      <c r="J16" s="49"/>
      <c r="K16" s="49"/>
      <c r="L16" s="49"/>
      <c r="M16" s="49"/>
      <c r="N16" s="49"/>
      <c r="O16" s="49"/>
      <c r="P16" s="49"/>
    </row>
    <row r="17" spans="2:16" ht="14.25" customHeight="1" x14ac:dyDescent="0.3">
      <c r="B17" s="66">
        <v>2</v>
      </c>
      <c r="C17" s="67" t="s">
        <v>125</v>
      </c>
      <c r="D17" s="68" t="s">
        <v>75</v>
      </c>
      <c r="E17" s="17">
        <v>1</v>
      </c>
      <c r="F17" s="17">
        <v>120</v>
      </c>
      <c r="G17" s="17">
        <f t="shared" ref="G17:G21" si="0">PRODUCT(E17:F17)</f>
        <v>120</v>
      </c>
      <c r="H17" s="49"/>
      <c r="I17" s="49"/>
      <c r="J17" s="49"/>
      <c r="K17" s="49"/>
      <c r="L17" s="49"/>
      <c r="M17" s="49"/>
      <c r="N17" s="49"/>
      <c r="O17" s="49"/>
      <c r="P17" s="49"/>
    </row>
    <row r="18" spans="2:16" ht="14.25" customHeight="1" x14ac:dyDescent="0.3">
      <c r="B18" s="66">
        <v>3</v>
      </c>
      <c r="C18" s="67" t="s">
        <v>116</v>
      </c>
      <c r="D18" s="68" t="s">
        <v>108</v>
      </c>
      <c r="E18" s="17">
        <v>1</v>
      </c>
      <c r="F18" s="17">
        <v>20</v>
      </c>
      <c r="G18" s="17">
        <f t="shared" si="0"/>
        <v>20</v>
      </c>
      <c r="H18" s="49"/>
      <c r="I18" s="49"/>
      <c r="J18" s="49"/>
      <c r="K18" s="49"/>
      <c r="L18" s="49"/>
      <c r="M18" s="49"/>
      <c r="N18" s="49"/>
      <c r="O18" s="49"/>
      <c r="P18" s="49"/>
    </row>
    <row r="19" spans="2:16" ht="14.25" customHeight="1" x14ac:dyDescent="0.3">
      <c r="B19" s="66">
        <v>4</v>
      </c>
      <c r="C19" s="67" t="s">
        <v>111</v>
      </c>
      <c r="D19" s="68" t="s">
        <v>75</v>
      </c>
      <c r="E19" s="17">
        <v>7</v>
      </c>
      <c r="F19" s="17">
        <v>20</v>
      </c>
      <c r="G19" s="17">
        <f t="shared" si="0"/>
        <v>140</v>
      </c>
      <c r="H19" s="49"/>
      <c r="I19" s="49"/>
      <c r="J19" s="49"/>
      <c r="K19" s="49"/>
      <c r="L19" s="49"/>
      <c r="M19" s="49"/>
      <c r="N19" s="49"/>
      <c r="O19" s="49"/>
      <c r="P19" s="49"/>
    </row>
    <row r="20" spans="2:16" ht="14.25" customHeight="1" x14ac:dyDescent="0.3">
      <c r="B20" s="66">
        <v>5</v>
      </c>
      <c r="C20" s="67" t="s">
        <v>109</v>
      </c>
      <c r="D20" s="68" t="s">
        <v>75</v>
      </c>
      <c r="E20" s="17">
        <v>1</v>
      </c>
      <c r="F20" s="17">
        <v>12</v>
      </c>
      <c r="G20" s="17">
        <f t="shared" si="0"/>
        <v>12</v>
      </c>
      <c r="H20" s="49"/>
      <c r="I20" s="49"/>
      <c r="J20" s="49"/>
      <c r="K20" s="49"/>
      <c r="L20" s="49"/>
      <c r="M20" s="49"/>
      <c r="N20" s="49"/>
      <c r="O20" s="49"/>
      <c r="P20" s="49"/>
    </row>
    <row r="21" spans="2:16" ht="14.25" customHeight="1" x14ac:dyDescent="0.3">
      <c r="B21" s="66">
        <v>6</v>
      </c>
      <c r="C21" s="67" t="s">
        <v>110</v>
      </c>
      <c r="D21" s="68"/>
      <c r="E21" s="17">
        <v>2</v>
      </c>
      <c r="F21" s="17">
        <v>9</v>
      </c>
      <c r="G21" s="17">
        <f t="shared" si="0"/>
        <v>18</v>
      </c>
      <c r="H21" s="49"/>
      <c r="I21" s="49"/>
      <c r="J21" s="49"/>
      <c r="K21" s="49"/>
      <c r="L21" s="49"/>
      <c r="M21" s="49"/>
      <c r="N21" s="49"/>
      <c r="O21" s="49"/>
      <c r="P21" s="49"/>
    </row>
    <row r="22" spans="2:16" ht="14.25" customHeight="1" x14ac:dyDescent="0.3">
      <c r="B22" s="66">
        <v>5</v>
      </c>
      <c r="C22" s="67"/>
      <c r="D22" s="68"/>
      <c r="E22" s="17"/>
      <c r="F22" s="17"/>
      <c r="G22" s="17"/>
      <c r="H22" s="49"/>
      <c r="I22" s="49"/>
      <c r="J22" s="49"/>
      <c r="K22" s="49"/>
      <c r="L22" s="49"/>
      <c r="M22" s="49"/>
      <c r="N22" s="49"/>
      <c r="O22" s="49"/>
      <c r="P22" s="49"/>
    </row>
    <row r="23" spans="2:16" ht="14.25" customHeight="1" x14ac:dyDescent="0.3">
      <c r="B23" s="66">
        <v>6</v>
      </c>
      <c r="C23" s="67"/>
      <c r="D23" s="68"/>
      <c r="E23" s="17"/>
      <c r="F23" s="17"/>
      <c r="G23" s="17"/>
      <c r="H23" s="49"/>
      <c r="I23" s="49"/>
      <c r="J23" s="49"/>
      <c r="K23" s="49"/>
      <c r="L23" s="49"/>
      <c r="M23" s="49"/>
      <c r="N23" s="49"/>
      <c r="O23" s="49"/>
      <c r="P23" s="49"/>
    </row>
    <row r="24" spans="2:16" ht="14.25" customHeight="1" x14ac:dyDescent="0.3">
      <c r="B24" s="66">
        <v>7</v>
      </c>
      <c r="C24" s="67"/>
      <c r="D24" s="68"/>
      <c r="E24" s="17"/>
      <c r="F24" s="17"/>
      <c r="G24" s="17"/>
      <c r="H24" s="49"/>
      <c r="I24" s="49"/>
      <c r="J24" s="49"/>
      <c r="K24" s="49"/>
      <c r="L24" s="49"/>
      <c r="M24" s="49"/>
      <c r="N24" s="49"/>
      <c r="O24" s="49"/>
      <c r="P24" s="49"/>
    </row>
    <row r="25" spans="2:16" ht="14.25" customHeight="1" x14ac:dyDescent="0.3">
      <c r="B25" s="66">
        <v>8</v>
      </c>
      <c r="C25" s="67"/>
      <c r="D25" s="68"/>
      <c r="E25" s="17"/>
      <c r="F25" s="17"/>
      <c r="G25" s="17"/>
      <c r="H25" s="49"/>
      <c r="I25" s="49"/>
      <c r="J25" s="49"/>
      <c r="K25" s="49"/>
      <c r="L25" s="49"/>
      <c r="M25" s="49"/>
      <c r="N25" s="49"/>
      <c r="O25" s="49"/>
      <c r="P25" s="49"/>
    </row>
    <row r="26" spans="2:16" ht="14.25" customHeight="1" x14ac:dyDescent="0.3">
      <c r="B26" s="66">
        <v>9</v>
      </c>
      <c r="C26" s="67"/>
      <c r="D26" s="68"/>
      <c r="E26" s="17"/>
      <c r="F26" s="17"/>
      <c r="G26" s="17"/>
      <c r="H26" s="49"/>
      <c r="I26" s="49"/>
      <c r="J26" s="49"/>
      <c r="K26" s="49"/>
      <c r="L26" s="49"/>
      <c r="M26" s="49"/>
      <c r="N26" s="49"/>
      <c r="O26" s="49"/>
      <c r="P26" s="49"/>
    </row>
    <row r="27" spans="2:16" ht="14.25" customHeight="1" x14ac:dyDescent="0.3">
      <c r="B27" s="66">
        <v>10</v>
      </c>
      <c r="C27" s="67"/>
      <c r="D27" s="68"/>
      <c r="E27" s="17"/>
      <c r="F27" s="17"/>
      <c r="G27" s="17"/>
      <c r="H27" s="49"/>
      <c r="I27" s="49"/>
      <c r="J27" s="49"/>
      <c r="K27" s="49"/>
      <c r="L27" s="49"/>
      <c r="M27" s="49"/>
      <c r="N27" s="49"/>
      <c r="O27" s="49"/>
      <c r="P27" s="49"/>
    </row>
    <row r="28" spans="2:16" ht="14.25" customHeight="1" x14ac:dyDescent="0.3">
      <c r="B28" s="66">
        <v>11</v>
      </c>
      <c r="C28" s="67"/>
      <c r="D28" s="68"/>
      <c r="E28" s="17"/>
      <c r="F28" s="17"/>
      <c r="G28" s="17"/>
      <c r="H28" s="49"/>
      <c r="I28" s="49"/>
      <c r="J28" s="49"/>
      <c r="K28" s="49"/>
      <c r="L28" s="49"/>
      <c r="M28" s="49"/>
      <c r="N28" s="49"/>
      <c r="O28" s="49"/>
      <c r="P28" s="49"/>
    </row>
    <row r="29" spans="2:16" ht="14.25" customHeight="1" x14ac:dyDescent="0.3">
      <c r="B29" s="66">
        <v>12</v>
      </c>
      <c r="C29" s="67"/>
      <c r="D29" s="68"/>
      <c r="E29" s="17"/>
      <c r="F29" s="17"/>
      <c r="G29" s="17"/>
      <c r="H29" s="49"/>
      <c r="I29" s="49"/>
      <c r="J29" s="49"/>
      <c r="K29" s="49"/>
      <c r="L29" s="49"/>
      <c r="M29" s="49"/>
      <c r="N29" s="49"/>
      <c r="O29" s="49"/>
      <c r="P29" s="49"/>
    </row>
    <row r="30" spans="2:16" ht="14.25" customHeight="1" x14ac:dyDescent="0.3">
      <c r="B30" s="114" t="s">
        <v>76</v>
      </c>
      <c r="C30" s="115"/>
      <c r="D30" s="115"/>
      <c r="E30" s="115"/>
      <c r="F30" s="115"/>
      <c r="G30" s="116"/>
      <c r="H30" s="49"/>
      <c r="I30" s="49"/>
      <c r="J30" s="49"/>
      <c r="K30" s="49"/>
      <c r="L30" s="49"/>
      <c r="M30" s="49"/>
      <c r="N30" s="49"/>
      <c r="O30" s="49"/>
      <c r="P30" s="49"/>
    </row>
    <row r="31" spans="2:16" ht="14.25" customHeight="1" x14ac:dyDescent="0.3">
      <c r="B31" s="66">
        <v>1</v>
      </c>
      <c r="C31" s="67"/>
      <c r="D31" s="68"/>
      <c r="E31" s="17"/>
      <c r="F31" s="17"/>
      <c r="G31" s="17"/>
      <c r="H31" s="49"/>
      <c r="I31" s="49"/>
      <c r="J31" s="49"/>
      <c r="K31" s="49"/>
      <c r="L31" s="49"/>
      <c r="M31" s="49"/>
      <c r="N31" s="49"/>
      <c r="O31" s="49"/>
      <c r="P31" s="49"/>
    </row>
    <row r="32" spans="2:16" ht="14.25" customHeight="1" x14ac:dyDescent="0.3">
      <c r="B32" s="66">
        <v>2</v>
      </c>
      <c r="C32" s="67"/>
      <c r="D32" s="68"/>
      <c r="E32" s="17"/>
      <c r="F32" s="17"/>
      <c r="G32" s="17"/>
      <c r="H32" s="49"/>
      <c r="I32" s="49"/>
      <c r="J32" s="49"/>
      <c r="K32" s="49"/>
      <c r="L32" s="49"/>
      <c r="M32" s="49"/>
      <c r="N32" s="49"/>
      <c r="O32" s="49"/>
      <c r="P32" s="49"/>
    </row>
    <row r="33" spans="2:16" ht="14.25" customHeight="1" x14ac:dyDescent="0.3">
      <c r="B33" s="66">
        <v>3</v>
      </c>
      <c r="C33" s="67"/>
      <c r="D33" s="68"/>
      <c r="E33" s="17"/>
      <c r="F33" s="17"/>
      <c r="G33" s="17"/>
      <c r="H33" s="49"/>
      <c r="I33" s="49"/>
      <c r="J33" s="49"/>
      <c r="K33" s="49"/>
      <c r="L33" s="49"/>
      <c r="M33" s="49"/>
      <c r="N33" s="49"/>
      <c r="O33" s="49"/>
      <c r="P33" s="49"/>
    </row>
    <row r="34" spans="2:16" ht="14.25" customHeight="1" x14ac:dyDescent="0.3">
      <c r="B34" s="66">
        <v>4</v>
      </c>
      <c r="C34" s="67"/>
      <c r="D34" s="68"/>
      <c r="E34" s="17"/>
      <c r="F34" s="17"/>
      <c r="G34" s="17"/>
      <c r="H34" s="49"/>
      <c r="I34" s="49"/>
      <c r="J34" s="49"/>
      <c r="K34" s="49"/>
      <c r="L34" s="49"/>
      <c r="M34" s="49"/>
      <c r="N34" s="49"/>
      <c r="O34" s="49"/>
      <c r="P34" s="49"/>
    </row>
    <row r="35" spans="2:16" ht="14.25" customHeight="1" x14ac:dyDescent="0.3">
      <c r="B35" s="66">
        <v>5</v>
      </c>
      <c r="C35" s="67"/>
      <c r="D35" s="68"/>
      <c r="E35" s="17"/>
      <c r="F35" s="17"/>
      <c r="G35" s="17"/>
      <c r="H35" s="49"/>
      <c r="I35" s="49"/>
      <c r="J35" s="49"/>
      <c r="K35" s="49"/>
      <c r="L35" s="49"/>
      <c r="M35" s="49"/>
      <c r="N35" s="49"/>
      <c r="O35" s="49"/>
      <c r="P35" s="49"/>
    </row>
    <row r="36" spans="2:16" ht="14.25" customHeight="1" x14ac:dyDescent="0.3">
      <c r="B36" s="66">
        <v>6</v>
      </c>
      <c r="C36" s="67"/>
      <c r="D36" s="68"/>
      <c r="E36" s="17"/>
      <c r="F36" s="17"/>
      <c r="G36" s="17"/>
      <c r="H36" s="49"/>
      <c r="I36" s="49"/>
      <c r="J36" s="49"/>
      <c r="K36" s="49"/>
      <c r="L36" s="49"/>
      <c r="M36" s="49"/>
      <c r="N36" s="49"/>
      <c r="O36" s="49"/>
      <c r="P36" s="49"/>
    </row>
    <row r="37" spans="2:16" ht="14.25" customHeight="1" x14ac:dyDescent="0.3">
      <c r="B37" s="66">
        <v>7</v>
      </c>
      <c r="C37" s="67"/>
      <c r="D37" s="68"/>
      <c r="E37" s="17"/>
      <c r="F37" s="17"/>
      <c r="G37" s="17"/>
      <c r="H37" s="49"/>
      <c r="I37" s="49"/>
      <c r="J37" s="49"/>
      <c r="K37" s="49"/>
      <c r="L37" s="49"/>
      <c r="M37" s="49"/>
      <c r="N37" s="49"/>
      <c r="O37" s="49"/>
      <c r="P37" s="49"/>
    </row>
    <row r="38" spans="2:16" ht="14.25" customHeight="1" x14ac:dyDescent="0.3">
      <c r="B38" s="66">
        <v>8</v>
      </c>
      <c r="C38" s="67"/>
      <c r="D38" s="68"/>
      <c r="E38" s="17"/>
      <c r="F38" s="17"/>
      <c r="G38" s="17"/>
      <c r="H38" s="49"/>
      <c r="I38" s="49"/>
      <c r="J38" s="49"/>
      <c r="K38" s="49"/>
      <c r="L38" s="49"/>
      <c r="M38" s="49"/>
      <c r="N38" s="49"/>
      <c r="O38" s="49"/>
      <c r="P38" s="49"/>
    </row>
    <row r="39" spans="2:16" ht="14.25" customHeight="1" x14ac:dyDescent="0.3">
      <c r="B39" s="66">
        <v>9</v>
      </c>
      <c r="C39" s="67"/>
      <c r="D39" s="68"/>
      <c r="E39" s="17"/>
      <c r="F39" s="17"/>
      <c r="G39" s="17"/>
      <c r="H39" s="49"/>
      <c r="I39" s="49"/>
      <c r="J39" s="49"/>
      <c r="K39" s="49"/>
      <c r="L39" s="49"/>
      <c r="M39" s="49"/>
      <c r="N39" s="49"/>
      <c r="O39" s="49"/>
      <c r="P39" s="49"/>
    </row>
    <row r="40" spans="2:16" ht="14.25" customHeight="1" x14ac:dyDescent="0.3">
      <c r="B40" s="66">
        <v>10</v>
      </c>
      <c r="C40" s="67"/>
      <c r="D40" s="68"/>
      <c r="E40" s="17"/>
      <c r="F40" s="17"/>
      <c r="G40" s="17"/>
      <c r="H40" s="49"/>
      <c r="I40" s="49"/>
      <c r="J40" s="49"/>
      <c r="K40" s="49"/>
      <c r="L40" s="49"/>
      <c r="M40" s="49"/>
      <c r="N40" s="49"/>
      <c r="O40" s="49"/>
      <c r="P40" s="49"/>
    </row>
    <row r="41" spans="2:16" ht="14.25" customHeight="1" x14ac:dyDescent="0.3">
      <c r="B41" s="114" t="s">
        <v>77</v>
      </c>
      <c r="C41" s="115"/>
      <c r="D41" s="115"/>
      <c r="E41" s="115"/>
      <c r="F41" s="115"/>
      <c r="G41" s="116"/>
      <c r="H41" s="49"/>
      <c r="I41" s="49"/>
      <c r="J41" s="49"/>
      <c r="K41" s="49"/>
      <c r="L41" s="49"/>
      <c r="M41" s="49"/>
      <c r="N41" s="49"/>
      <c r="O41" s="49"/>
      <c r="P41" s="49"/>
    </row>
    <row r="42" spans="2:16" ht="14.25" customHeight="1" x14ac:dyDescent="0.3">
      <c r="B42" s="66">
        <v>1</v>
      </c>
      <c r="C42" s="67"/>
      <c r="D42" s="68"/>
      <c r="E42" s="17"/>
      <c r="F42" s="17"/>
      <c r="G42" s="17"/>
      <c r="H42" s="49"/>
      <c r="I42" s="49"/>
      <c r="J42" s="49"/>
      <c r="K42" s="49"/>
      <c r="L42" s="49"/>
      <c r="M42" s="49"/>
      <c r="N42" s="49"/>
      <c r="O42" s="49"/>
      <c r="P42" s="49"/>
    </row>
    <row r="43" spans="2:16" ht="14.25" customHeight="1" x14ac:dyDescent="0.3">
      <c r="B43" s="66">
        <v>2</v>
      </c>
      <c r="C43" s="67"/>
      <c r="D43" s="68"/>
      <c r="E43" s="17"/>
      <c r="F43" s="17"/>
      <c r="G43" s="17"/>
      <c r="H43" s="49"/>
      <c r="I43" s="49"/>
      <c r="J43" s="49"/>
      <c r="K43" s="49"/>
      <c r="L43" s="49"/>
      <c r="M43" s="49"/>
      <c r="N43" s="49"/>
      <c r="O43" s="49"/>
      <c r="P43" s="49"/>
    </row>
    <row r="44" spans="2:16" ht="14.25" customHeight="1" x14ac:dyDescent="0.3">
      <c r="B44" s="66">
        <v>3</v>
      </c>
      <c r="C44" s="67"/>
      <c r="D44" s="68"/>
      <c r="E44" s="17"/>
      <c r="F44" s="17"/>
      <c r="G44" s="17"/>
      <c r="H44" s="49"/>
      <c r="I44" s="49"/>
      <c r="J44" s="49"/>
      <c r="K44" s="49"/>
      <c r="L44" s="49"/>
      <c r="M44" s="49"/>
      <c r="N44" s="49"/>
      <c r="O44" s="49"/>
      <c r="P44" s="49"/>
    </row>
    <row r="45" spans="2:16" ht="14.25" customHeight="1" x14ac:dyDescent="0.3">
      <c r="B45" s="66">
        <v>4</v>
      </c>
      <c r="C45" s="67"/>
      <c r="D45" s="68"/>
      <c r="E45" s="17"/>
      <c r="F45" s="17"/>
      <c r="G45" s="17"/>
      <c r="H45" s="49"/>
      <c r="I45" s="49"/>
      <c r="J45" s="49"/>
      <c r="K45" s="49"/>
      <c r="L45" s="49"/>
      <c r="M45" s="49"/>
      <c r="N45" s="49"/>
      <c r="O45" s="49"/>
      <c r="P45" s="49"/>
    </row>
    <row r="46" spans="2:16" ht="14.25" customHeight="1" x14ac:dyDescent="0.3">
      <c r="B46" s="66">
        <v>5</v>
      </c>
      <c r="C46" s="67"/>
      <c r="D46" s="68"/>
      <c r="E46" s="17"/>
      <c r="F46" s="17"/>
      <c r="G46" s="17"/>
      <c r="H46" s="49"/>
      <c r="I46" s="49"/>
      <c r="J46" s="49"/>
      <c r="K46" s="49"/>
      <c r="L46" s="49"/>
      <c r="M46" s="49"/>
      <c r="N46" s="49"/>
      <c r="O46" s="49"/>
      <c r="P46" s="49"/>
    </row>
    <row r="47" spans="2:16" ht="14.25" customHeight="1" x14ac:dyDescent="0.3">
      <c r="B47" s="66">
        <v>6</v>
      </c>
      <c r="C47" s="67"/>
      <c r="D47" s="68"/>
      <c r="E47" s="17"/>
      <c r="F47" s="17"/>
      <c r="G47" s="17"/>
      <c r="H47" s="49"/>
      <c r="I47" s="49"/>
      <c r="J47" s="49"/>
      <c r="K47" s="49"/>
      <c r="L47" s="49"/>
      <c r="M47" s="49"/>
      <c r="N47" s="49"/>
      <c r="O47" s="49"/>
      <c r="P47" s="49"/>
    </row>
    <row r="48" spans="2:16" ht="14.25" customHeight="1" x14ac:dyDescent="0.3">
      <c r="B48" s="66">
        <v>7</v>
      </c>
      <c r="C48" s="67"/>
      <c r="D48" s="68"/>
      <c r="E48" s="17"/>
      <c r="F48" s="17"/>
      <c r="G48" s="17"/>
      <c r="H48" s="49"/>
      <c r="I48" s="49"/>
      <c r="J48" s="49"/>
      <c r="K48" s="49"/>
      <c r="L48" s="49"/>
      <c r="M48" s="49"/>
      <c r="N48" s="49"/>
      <c r="O48" s="49"/>
      <c r="P48" s="49"/>
    </row>
    <row r="49" spans="1:16" ht="14.25" customHeight="1" x14ac:dyDescent="0.3">
      <c r="B49" s="66">
        <v>8</v>
      </c>
      <c r="C49" s="67"/>
      <c r="D49" s="68"/>
      <c r="E49" s="17"/>
      <c r="F49" s="17"/>
      <c r="G49" s="17"/>
      <c r="H49" s="49"/>
      <c r="I49" s="49"/>
      <c r="J49" s="49"/>
      <c r="K49" s="49"/>
      <c r="L49" s="49"/>
      <c r="M49" s="49"/>
      <c r="N49" s="49"/>
      <c r="O49" s="49"/>
      <c r="P49" s="49"/>
    </row>
    <row r="50" spans="1:16" ht="14.25" customHeight="1" x14ac:dyDescent="0.3">
      <c r="B50" s="66">
        <v>9</v>
      </c>
      <c r="C50" s="67"/>
      <c r="D50" s="68"/>
      <c r="E50" s="17"/>
      <c r="F50" s="17"/>
      <c r="G50" s="17"/>
      <c r="H50" s="49"/>
      <c r="I50" s="49"/>
      <c r="J50" s="49"/>
      <c r="K50" s="49"/>
      <c r="L50" s="49"/>
      <c r="M50" s="49"/>
      <c r="N50" s="49"/>
      <c r="O50" s="49"/>
      <c r="P50" s="49"/>
    </row>
    <row r="51" spans="1:16" ht="14.25" customHeight="1" x14ac:dyDescent="0.3">
      <c r="B51" s="66">
        <v>10</v>
      </c>
      <c r="C51" s="67"/>
      <c r="D51" s="68"/>
      <c r="E51" s="17"/>
      <c r="F51" s="17"/>
      <c r="G51" s="17"/>
      <c r="H51" s="49"/>
      <c r="I51" s="49"/>
      <c r="J51" s="49"/>
      <c r="K51" s="49"/>
      <c r="L51" s="49"/>
      <c r="M51" s="49"/>
      <c r="N51" s="49"/>
      <c r="O51" s="49"/>
      <c r="P51" s="49"/>
    </row>
    <row r="52" spans="1:16" ht="14.25" customHeight="1" x14ac:dyDescent="0.3">
      <c r="A52" s="60"/>
      <c r="B52" s="49"/>
      <c r="C52" s="60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</row>
    <row r="53" spans="1:16" ht="14.25" customHeight="1" x14ac:dyDescent="0.3">
      <c r="A53" s="60"/>
      <c r="B53" s="49"/>
      <c r="C53" s="60"/>
      <c r="D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</row>
    <row r="54" spans="1:16" ht="15.75" customHeight="1" x14ac:dyDescent="0.25"/>
    <row r="55" spans="1:16" ht="15.75" customHeight="1" x14ac:dyDescent="0.25"/>
    <row r="56" spans="1:16" ht="15.75" customHeight="1" x14ac:dyDescent="0.25"/>
    <row r="57" spans="1:16" ht="15.75" customHeight="1" x14ac:dyDescent="0.25"/>
    <row r="58" spans="1:16" ht="15.75" customHeight="1" x14ac:dyDescent="0.25"/>
    <row r="59" spans="1:16" ht="15.75" customHeight="1" x14ac:dyDescent="0.25"/>
    <row r="60" spans="1:16" ht="15.75" customHeight="1" x14ac:dyDescent="0.25"/>
    <row r="61" spans="1:16" ht="15.75" customHeight="1" x14ac:dyDescent="0.25"/>
    <row r="62" spans="1:16" ht="15.75" customHeight="1" x14ac:dyDescent="0.25"/>
    <row r="63" spans="1:16" ht="15.75" customHeight="1" x14ac:dyDescent="0.25"/>
    <row r="64" spans="1:16" ht="15.75" customHeight="1" x14ac:dyDescent="0.25"/>
  </sheetData>
  <mergeCells count="9">
    <mergeCell ref="B15:G15"/>
    <mergeCell ref="B30:G30"/>
    <mergeCell ref="B41:G41"/>
    <mergeCell ref="B7:G7"/>
    <mergeCell ref="B8:G8"/>
    <mergeCell ref="B9:G9"/>
    <mergeCell ref="B10:G10"/>
    <mergeCell ref="B11:G11"/>
    <mergeCell ref="B12:G12"/>
  </mergeCells>
  <dataValidations count="1">
    <dataValidation type="decimal" operator="greaterThanOrEqual" allowBlank="1" showInputMessage="1" showErrorMessage="1" sqref="E16:G51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1000"/>
  <sheetViews>
    <sheetView tabSelected="1" workbookViewId="0"/>
  </sheetViews>
  <sheetFormatPr defaultColWidth="14.42578125" defaultRowHeight="15" customHeight="1" outlineLevelRow="1" x14ac:dyDescent="0.3"/>
  <cols>
    <col min="1" max="1" width="2.85546875" style="69" customWidth="1"/>
    <col min="2" max="2" width="26" style="69" customWidth="1"/>
    <col min="3" max="3" width="26.42578125" style="69" customWidth="1"/>
    <col min="4" max="7" width="12.140625" style="69" customWidth="1"/>
    <col min="8" max="8" width="13.42578125" style="69" customWidth="1"/>
    <col min="9" max="18" width="12.140625" style="69" customWidth="1"/>
    <col min="19" max="19" width="1.140625" style="69" customWidth="1"/>
    <col min="20" max="20" width="12.140625" style="69" customWidth="1"/>
    <col min="21" max="30" width="8.7109375" style="69" customWidth="1"/>
    <col min="31" max="16384" width="14.42578125" style="69"/>
  </cols>
  <sheetData>
    <row r="1" spans="2:30" ht="12.75" customHeight="1" x14ac:dyDescent="0.3"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</row>
    <row r="2" spans="2:30" ht="12.75" customHeight="1" x14ac:dyDescent="0.3">
      <c r="B2" s="70" t="s">
        <v>78</v>
      </c>
      <c r="C2" s="70"/>
      <c r="D2" s="93" t="s">
        <v>144</v>
      </c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</row>
    <row r="3" spans="2:30" ht="12.75" customHeight="1" collapsed="1" x14ac:dyDescent="0.3">
      <c r="B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</row>
    <row r="4" spans="2:30" ht="12.75" hidden="1" customHeight="1" outlineLevel="1" x14ac:dyDescent="0.3">
      <c r="B4" s="49" t="s">
        <v>79</v>
      </c>
      <c r="C4" s="49">
        <v>16</v>
      </c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</row>
    <row r="5" spans="2:30" ht="12.75" customHeight="1" collapsed="1" x14ac:dyDescent="0.3">
      <c r="B5" s="71" t="s">
        <v>80</v>
      </c>
      <c r="C5" s="72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4"/>
      <c r="U5" s="49"/>
      <c r="V5" s="49"/>
      <c r="W5" s="49"/>
      <c r="X5" s="49"/>
      <c r="Y5" s="49"/>
      <c r="Z5" s="49"/>
      <c r="AA5" s="49"/>
      <c r="AB5" s="49"/>
      <c r="AC5" s="49"/>
      <c r="AD5" s="49"/>
    </row>
    <row r="6" spans="2:30" ht="12.75" customHeight="1" x14ac:dyDescent="0.3">
      <c r="B6" s="53" t="s">
        <v>81</v>
      </c>
      <c r="C6" s="75"/>
      <c r="D6" s="76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8"/>
      <c r="U6" s="49"/>
      <c r="V6" s="49"/>
      <c r="W6" s="49"/>
      <c r="X6" s="49"/>
      <c r="Y6" s="49"/>
      <c r="Z6" s="49"/>
      <c r="AA6" s="49"/>
      <c r="AB6" s="49"/>
      <c r="AC6" s="49"/>
      <c r="AD6" s="49"/>
    </row>
    <row r="7" spans="2:30" ht="12.75" customHeight="1" x14ac:dyDescent="0.3">
      <c r="B7" s="53" t="s">
        <v>82</v>
      </c>
      <c r="C7" s="75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8"/>
      <c r="U7" s="49"/>
      <c r="V7" s="49"/>
      <c r="W7" s="49"/>
      <c r="X7" s="49"/>
      <c r="Y7" s="49"/>
      <c r="Z7" s="49"/>
      <c r="AA7" s="49"/>
      <c r="AB7" s="49"/>
      <c r="AC7" s="49"/>
      <c r="AD7" s="49"/>
    </row>
    <row r="8" spans="2:30" ht="12.75" customHeight="1" x14ac:dyDescent="0.3">
      <c r="B8" s="53" t="s">
        <v>83</v>
      </c>
      <c r="C8" s="75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8"/>
      <c r="U8" s="49"/>
      <c r="V8" s="49"/>
      <c r="W8" s="49"/>
      <c r="X8" s="49"/>
      <c r="Y8" s="49"/>
      <c r="Z8" s="49"/>
      <c r="AA8" s="49"/>
      <c r="AB8" s="49"/>
      <c r="AC8" s="49"/>
      <c r="AD8" s="49"/>
    </row>
    <row r="9" spans="2:30" ht="12.75" customHeight="1" x14ac:dyDescent="0.3">
      <c r="B9" s="79" t="s">
        <v>84</v>
      </c>
      <c r="C9" s="80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2"/>
      <c r="U9" s="49"/>
      <c r="V9" s="49"/>
      <c r="W9" s="49"/>
      <c r="X9" s="49"/>
      <c r="Y9" s="49"/>
      <c r="Z9" s="49"/>
      <c r="AA9" s="49"/>
      <c r="AB9" s="49"/>
      <c r="AC9" s="49"/>
      <c r="AD9" s="49"/>
    </row>
    <row r="10" spans="2:30" ht="12.75" customHeight="1" x14ac:dyDescent="0.3">
      <c r="B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</row>
    <row r="11" spans="2:30" ht="23.25" customHeight="1" x14ac:dyDescent="0.3">
      <c r="B11" s="83"/>
      <c r="C11" s="83"/>
      <c r="D11" s="126" t="s">
        <v>85</v>
      </c>
      <c r="E11" s="127"/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8"/>
      <c r="T11" s="129" t="s">
        <v>86</v>
      </c>
      <c r="U11" s="49"/>
      <c r="V11" s="49"/>
      <c r="W11" s="49"/>
      <c r="X11" s="49"/>
      <c r="Y11" s="49"/>
      <c r="Z11" s="49"/>
      <c r="AA11" s="49"/>
      <c r="AB11" s="49"/>
      <c r="AC11" s="49"/>
      <c r="AD11" s="49"/>
    </row>
    <row r="12" spans="2:30" ht="53.25" customHeight="1" x14ac:dyDescent="0.3">
      <c r="B12" s="84" t="s">
        <v>52</v>
      </c>
      <c r="C12" s="84" t="s">
        <v>87</v>
      </c>
      <c r="D12" s="84" t="s">
        <v>88</v>
      </c>
      <c r="E12" s="84" t="s">
        <v>89</v>
      </c>
      <c r="F12" s="84" t="s">
        <v>90</v>
      </c>
      <c r="G12" s="84" t="s">
        <v>91</v>
      </c>
      <c r="H12" s="85" t="s">
        <v>92</v>
      </c>
      <c r="I12" s="86" t="s">
        <v>93</v>
      </c>
      <c r="J12" s="86" t="s">
        <v>94</v>
      </c>
      <c r="K12" s="85" t="s">
        <v>95</v>
      </c>
      <c r="L12" s="85" t="s">
        <v>96</v>
      </c>
      <c r="M12" s="85" t="s">
        <v>145</v>
      </c>
      <c r="N12" s="85" t="s">
        <v>146</v>
      </c>
      <c r="O12" s="85" t="s">
        <v>147</v>
      </c>
      <c r="P12" s="85" t="s">
        <v>148</v>
      </c>
      <c r="Q12" s="87" t="s">
        <v>149</v>
      </c>
      <c r="R12" s="87" t="s">
        <v>150</v>
      </c>
      <c r="T12" s="130"/>
      <c r="U12" s="88"/>
      <c r="V12" s="88"/>
      <c r="W12" s="88"/>
      <c r="X12" s="88"/>
      <c r="Y12" s="88"/>
      <c r="Z12" s="88"/>
      <c r="AA12" s="88"/>
      <c r="AB12" s="88"/>
      <c r="AC12" s="88"/>
      <c r="AD12" s="88"/>
    </row>
    <row r="13" spans="2:30" ht="12.75" customHeight="1" x14ac:dyDescent="0.3">
      <c r="B13" s="89">
        <v>1</v>
      </c>
      <c r="C13" s="67" t="s">
        <v>151</v>
      </c>
      <c r="D13" s="17"/>
      <c r="E13" s="17">
        <v>10</v>
      </c>
      <c r="F13" s="17"/>
      <c r="G13" s="17">
        <v>10</v>
      </c>
      <c r="H13" s="17"/>
      <c r="I13" s="17">
        <v>0</v>
      </c>
      <c r="J13" s="17"/>
      <c r="K13" s="17"/>
      <c r="L13" s="17"/>
      <c r="M13" s="17"/>
      <c r="N13" s="17">
        <v>5</v>
      </c>
      <c r="O13" s="17"/>
      <c r="P13" s="17"/>
      <c r="Q13" s="17">
        <v>10</v>
      </c>
      <c r="R13" s="17"/>
      <c r="T13" s="90">
        <f>SUM(D13:R13)</f>
        <v>35</v>
      </c>
      <c r="U13" s="49"/>
      <c r="V13" s="49"/>
      <c r="W13" s="49"/>
      <c r="X13" s="49"/>
      <c r="Y13" s="49"/>
      <c r="Z13" s="49"/>
      <c r="AA13" s="49"/>
      <c r="AB13" s="49"/>
      <c r="AC13" s="49"/>
      <c r="AD13" s="49"/>
    </row>
    <row r="14" spans="2:30" ht="12.75" customHeight="1" x14ac:dyDescent="0.3">
      <c r="B14" s="89">
        <v>2</v>
      </c>
      <c r="C14" s="67" t="s">
        <v>152</v>
      </c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>
        <v>10</v>
      </c>
      <c r="P14" s="17">
        <v>0</v>
      </c>
      <c r="Q14" s="17"/>
      <c r="R14" s="17"/>
      <c r="T14" s="90">
        <f t="shared" ref="T14:T22" si="0">SUM(D14:R14)</f>
        <v>10</v>
      </c>
      <c r="U14" s="49"/>
      <c r="V14" s="49"/>
      <c r="W14" s="49"/>
      <c r="X14" s="49"/>
      <c r="Y14" s="49"/>
      <c r="Z14" s="49"/>
      <c r="AA14" s="49"/>
      <c r="AB14" s="49"/>
      <c r="AC14" s="49"/>
      <c r="AD14" s="49"/>
    </row>
    <row r="15" spans="2:30" ht="12.75" customHeight="1" x14ac:dyDescent="0.3">
      <c r="B15" s="89">
        <v>3</v>
      </c>
      <c r="C15" s="67" t="s">
        <v>153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>
        <v>10</v>
      </c>
      <c r="Q15" s="17"/>
      <c r="R15" s="17"/>
      <c r="T15" s="90">
        <f t="shared" si="0"/>
        <v>10</v>
      </c>
      <c r="U15" s="49"/>
      <c r="V15" s="49"/>
      <c r="W15" s="49"/>
      <c r="X15" s="49"/>
      <c r="Y15" s="49"/>
      <c r="Z15" s="49"/>
      <c r="AA15" s="49"/>
      <c r="AB15" s="49"/>
      <c r="AC15" s="49"/>
      <c r="AD15" s="49"/>
    </row>
    <row r="16" spans="2:30" ht="12.75" customHeight="1" x14ac:dyDescent="0.3">
      <c r="B16" s="89">
        <v>4</v>
      </c>
      <c r="C16" s="67" t="s">
        <v>97</v>
      </c>
      <c r="D16" s="17">
        <v>10</v>
      </c>
      <c r="E16" s="17"/>
      <c r="F16" s="17"/>
      <c r="G16" s="17">
        <v>5</v>
      </c>
      <c r="H16" s="17"/>
      <c r="I16" s="17">
        <v>5</v>
      </c>
      <c r="J16" s="17">
        <v>5</v>
      </c>
      <c r="K16" s="17"/>
      <c r="L16" s="17"/>
      <c r="M16" s="17">
        <v>5</v>
      </c>
      <c r="N16" s="17">
        <v>5</v>
      </c>
      <c r="O16" s="17"/>
      <c r="P16" s="17"/>
      <c r="Q16" s="17">
        <v>0</v>
      </c>
      <c r="R16" s="17">
        <v>10</v>
      </c>
      <c r="T16" s="90">
        <f t="shared" si="0"/>
        <v>45</v>
      </c>
      <c r="U16" s="49"/>
      <c r="V16" s="49"/>
      <c r="W16" s="49"/>
      <c r="X16" s="49"/>
      <c r="Y16" s="49"/>
      <c r="Z16" s="49"/>
      <c r="AA16" s="49"/>
      <c r="AB16" s="49"/>
      <c r="AC16" s="49"/>
      <c r="AD16" s="49"/>
    </row>
    <row r="17" spans="2:30" ht="12.75" customHeight="1" x14ac:dyDescent="0.3">
      <c r="B17" s="89">
        <v>5</v>
      </c>
      <c r="C17" s="6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T17" s="90">
        <f t="shared" si="0"/>
        <v>0</v>
      </c>
      <c r="U17" s="49"/>
      <c r="V17" s="49"/>
      <c r="W17" s="49"/>
      <c r="X17" s="49"/>
      <c r="Y17" s="49"/>
      <c r="Z17" s="49"/>
      <c r="AA17" s="49"/>
      <c r="AB17" s="49"/>
      <c r="AC17" s="49"/>
      <c r="AD17" s="49"/>
    </row>
    <row r="18" spans="2:30" ht="12.75" customHeight="1" x14ac:dyDescent="0.3">
      <c r="B18" s="89">
        <v>6</v>
      </c>
      <c r="C18" s="6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T18" s="90">
        <f t="shared" si="0"/>
        <v>0</v>
      </c>
      <c r="U18" s="49"/>
      <c r="V18" s="49"/>
      <c r="W18" s="49"/>
      <c r="X18" s="49"/>
      <c r="Y18" s="49"/>
      <c r="Z18" s="49"/>
      <c r="AA18" s="49"/>
      <c r="AB18" s="49"/>
      <c r="AC18" s="49"/>
      <c r="AD18" s="49"/>
    </row>
    <row r="19" spans="2:30" ht="12.75" customHeight="1" x14ac:dyDescent="0.3">
      <c r="B19" s="89">
        <v>7</v>
      </c>
      <c r="C19" s="6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T19" s="90">
        <f t="shared" si="0"/>
        <v>0</v>
      </c>
      <c r="U19" s="49"/>
      <c r="V19" s="49"/>
      <c r="W19" s="49"/>
      <c r="X19" s="49"/>
      <c r="Y19" s="49"/>
      <c r="Z19" s="49"/>
      <c r="AA19" s="49"/>
      <c r="AB19" s="49"/>
      <c r="AC19" s="49"/>
      <c r="AD19" s="49"/>
    </row>
    <row r="20" spans="2:30" ht="12.75" customHeight="1" x14ac:dyDescent="0.3">
      <c r="B20" s="89">
        <v>8</v>
      </c>
      <c r="C20" s="6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T20" s="90">
        <f t="shared" si="0"/>
        <v>0</v>
      </c>
      <c r="U20" s="49"/>
      <c r="V20" s="49"/>
      <c r="W20" s="49"/>
      <c r="X20" s="49"/>
      <c r="Y20" s="49"/>
      <c r="Z20" s="49"/>
      <c r="AA20" s="49"/>
      <c r="AB20" s="49"/>
      <c r="AC20" s="49"/>
      <c r="AD20" s="49"/>
    </row>
    <row r="21" spans="2:30" ht="12.75" customHeight="1" x14ac:dyDescent="0.3">
      <c r="B21" s="89">
        <v>9</v>
      </c>
      <c r="C21" s="6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T21" s="90">
        <f t="shared" si="0"/>
        <v>0</v>
      </c>
      <c r="U21" s="49"/>
      <c r="V21" s="49"/>
      <c r="W21" s="49"/>
      <c r="X21" s="49"/>
      <c r="Y21" s="49"/>
      <c r="Z21" s="49"/>
      <c r="AA21" s="49"/>
      <c r="AB21" s="49"/>
      <c r="AC21" s="49"/>
      <c r="AD21" s="49"/>
    </row>
    <row r="22" spans="2:30" ht="12.75" customHeight="1" x14ac:dyDescent="0.3">
      <c r="B22" s="89">
        <v>10</v>
      </c>
      <c r="C22" s="6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T22" s="90">
        <f t="shared" si="0"/>
        <v>0</v>
      </c>
      <c r="U22" s="49"/>
      <c r="V22" s="49"/>
      <c r="W22" s="49"/>
      <c r="X22" s="49"/>
      <c r="Y22" s="49"/>
      <c r="Z22" s="49"/>
      <c r="AA22" s="49"/>
      <c r="AB22" s="49"/>
      <c r="AC22" s="49"/>
      <c r="AD22" s="49"/>
    </row>
    <row r="23" spans="2:30" ht="12.75" customHeight="1" x14ac:dyDescent="0.3">
      <c r="B23" s="89">
        <v>11</v>
      </c>
      <c r="C23" s="6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T23" s="90"/>
      <c r="U23" s="49"/>
      <c r="V23" s="49"/>
      <c r="W23" s="49"/>
      <c r="X23" s="49"/>
      <c r="Y23" s="49"/>
      <c r="Z23" s="49"/>
      <c r="AA23" s="49"/>
      <c r="AB23" s="49"/>
      <c r="AC23" s="49"/>
      <c r="AD23" s="49"/>
    </row>
    <row r="24" spans="2:30" ht="12.75" customHeight="1" x14ac:dyDescent="0.3">
      <c r="B24" s="89">
        <v>12</v>
      </c>
      <c r="C24" s="6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T24" s="90"/>
      <c r="U24" s="49"/>
      <c r="V24" s="49"/>
      <c r="W24" s="49"/>
      <c r="X24" s="49"/>
      <c r="Y24" s="49"/>
      <c r="Z24" s="49"/>
      <c r="AA24" s="49"/>
      <c r="AB24" s="49"/>
      <c r="AC24" s="49"/>
      <c r="AD24" s="49"/>
    </row>
    <row r="25" spans="2:30" ht="12.75" customHeight="1" x14ac:dyDescent="0.3">
      <c r="B25" s="89">
        <v>13</v>
      </c>
      <c r="C25" s="6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T25" s="90"/>
      <c r="U25" s="49"/>
      <c r="V25" s="49"/>
      <c r="W25" s="49"/>
      <c r="X25" s="49"/>
      <c r="Y25" s="49"/>
      <c r="Z25" s="49"/>
      <c r="AA25" s="49"/>
      <c r="AB25" s="49"/>
      <c r="AC25" s="49"/>
      <c r="AD25" s="49"/>
    </row>
    <row r="26" spans="2:30" ht="12.75" customHeight="1" x14ac:dyDescent="0.3">
      <c r="B26" s="89">
        <v>14</v>
      </c>
      <c r="C26" s="6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T26" s="90"/>
      <c r="U26" s="49"/>
      <c r="V26" s="49"/>
      <c r="W26" s="49"/>
      <c r="X26" s="49"/>
      <c r="Y26" s="49"/>
      <c r="Z26" s="49"/>
      <c r="AA26" s="49"/>
      <c r="AB26" s="49"/>
      <c r="AC26" s="49"/>
      <c r="AD26" s="49"/>
    </row>
    <row r="27" spans="2:30" ht="12.75" customHeight="1" x14ac:dyDescent="0.3">
      <c r="B27" s="89">
        <v>15</v>
      </c>
      <c r="C27" s="6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T27" s="90"/>
      <c r="U27" s="49"/>
      <c r="V27" s="49"/>
      <c r="W27" s="49"/>
      <c r="X27" s="49"/>
      <c r="Y27" s="49"/>
      <c r="Z27" s="49"/>
      <c r="AA27" s="49"/>
      <c r="AB27" s="49"/>
      <c r="AC27" s="49"/>
      <c r="AD27" s="49"/>
    </row>
    <row r="28" spans="2:30" ht="12.75" customHeight="1" x14ac:dyDescent="0.3">
      <c r="B28" s="89">
        <v>16</v>
      </c>
      <c r="C28" s="6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T28" s="90"/>
      <c r="U28" s="49"/>
      <c r="V28" s="49"/>
      <c r="W28" s="49"/>
      <c r="X28" s="49"/>
      <c r="Y28" s="49"/>
      <c r="Z28" s="49"/>
      <c r="AA28" s="49"/>
      <c r="AB28" s="49"/>
      <c r="AC28" s="49"/>
      <c r="AD28" s="49"/>
    </row>
    <row r="29" spans="2:30" ht="4.3499999999999996" customHeight="1" x14ac:dyDescent="0.3"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</row>
    <row r="30" spans="2:30" ht="12.75" customHeight="1" x14ac:dyDescent="0.3">
      <c r="B30" s="89"/>
      <c r="C30" s="91" t="s">
        <v>98</v>
      </c>
      <c r="D30" s="90">
        <f t="shared" ref="D30:R30" si="1">SUM(D13:D22)</f>
        <v>10</v>
      </c>
      <c r="E30" s="90">
        <f t="shared" si="1"/>
        <v>10</v>
      </c>
      <c r="F30" s="90">
        <f t="shared" si="1"/>
        <v>0</v>
      </c>
      <c r="G30" s="90">
        <f t="shared" si="1"/>
        <v>15</v>
      </c>
      <c r="H30" s="90">
        <f t="shared" si="1"/>
        <v>0</v>
      </c>
      <c r="I30" s="90">
        <f t="shared" si="1"/>
        <v>5</v>
      </c>
      <c r="J30" s="90">
        <f t="shared" si="1"/>
        <v>5</v>
      </c>
      <c r="K30" s="90">
        <f t="shared" si="1"/>
        <v>0</v>
      </c>
      <c r="L30" s="90">
        <f t="shared" si="1"/>
        <v>0</v>
      </c>
      <c r="M30" s="90"/>
      <c r="N30" s="90"/>
      <c r="O30" s="90"/>
      <c r="P30" s="90"/>
      <c r="Q30" s="90">
        <f t="shared" si="1"/>
        <v>10</v>
      </c>
      <c r="R30" s="90">
        <f t="shared" si="1"/>
        <v>10</v>
      </c>
      <c r="T30" s="92">
        <f>SUM(T13:T22)</f>
        <v>100</v>
      </c>
      <c r="U30" s="49"/>
      <c r="V30" s="49"/>
      <c r="W30" s="49"/>
      <c r="X30" s="49"/>
      <c r="Y30" s="49"/>
      <c r="Z30" s="49"/>
      <c r="AA30" s="49"/>
      <c r="AB30" s="49"/>
      <c r="AC30" s="49"/>
      <c r="AD30" s="49"/>
    </row>
    <row r="31" spans="2:30" ht="12.75" customHeight="1" x14ac:dyDescent="0.3"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</row>
    <row r="32" spans="2:30" ht="15.75" customHeight="1" x14ac:dyDescent="0.3"/>
    <row r="33" ht="16.5" x14ac:dyDescent="0.3"/>
    <row r="34" ht="16.5" x14ac:dyDescent="0.3"/>
    <row r="35" ht="16.5" x14ac:dyDescent="0.3"/>
    <row r="36" ht="16.5" x14ac:dyDescent="0.3"/>
    <row r="37" ht="16.5" x14ac:dyDescent="0.3"/>
    <row r="38" ht="16.5" x14ac:dyDescent="0.3"/>
    <row r="39" ht="16.5" x14ac:dyDescent="0.3"/>
    <row r="40" ht="16.5" x14ac:dyDescent="0.3"/>
    <row r="41" ht="16.5" x14ac:dyDescent="0.3"/>
    <row r="42" ht="16.5" x14ac:dyDescent="0.3"/>
    <row r="43" ht="16.5" x14ac:dyDescent="0.3"/>
    <row r="44" ht="16.5" x14ac:dyDescent="0.3"/>
    <row r="45" ht="16.5" x14ac:dyDescent="0.3"/>
    <row r="46" ht="16.5" x14ac:dyDescent="0.3"/>
    <row r="47" ht="16.5" x14ac:dyDescent="0.3"/>
    <row r="48" ht="16.5" x14ac:dyDescent="0.3"/>
    <row r="49" ht="16.5" x14ac:dyDescent="0.3"/>
    <row r="50" ht="16.5" x14ac:dyDescent="0.3"/>
    <row r="51" ht="16.5" x14ac:dyDescent="0.3"/>
    <row r="52" ht="16.5" x14ac:dyDescent="0.3"/>
    <row r="53" ht="16.5" x14ac:dyDescent="0.3"/>
    <row r="54" ht="16.5" x14ac:dyDescent="0.3"/>
    <row r="55" ht="16.5" x14ac:dyDescent="0.3"/>
    <row r="56" ht="16.5" x14ac:dyDescent="0.3"/>
    <row r="57" ht="16.5" x14ac:dyDescent="0.3"/>
    <row r="58" ht="16.5" x14ac:dyDescent="0.3"/>
    <row r="59" ht="16.5" x14ac:dyDescent="0.3"/>
    <row r="60" ht="16.5" x14ac:dyDescent="0.3"/>
    <row r="61" ht="16.5" x14ac:dyDescent="0.3"/>
    <row r="62" ht="16.5" x14ac:dyDescent="0.3"/>
    <row r="63" ht="16.5" x14ac:dyDescent="0.3"/>
    <row r="64" ht="16.5" x14ac:dyDescent="0.3"/>
    <row r="65" ht="16.5" x14ac:dyDescent="0.3"/>
    <row r="66" ht="16.5" x14ac:dyDescent="0.3"/>
    <row r="67" ht="16.5" x14ac:dyDescent="0.3"/>
    <row r="68" ht="16.5" x14ac:dyDescent="0.3"/>
    <row r="69" ht="16.5" x14ac:dyDescent="0.3"/>
    <row r="70" ht="16.5" x14ac:dyDescent="0.3"/>
    <row r="71" ht="16.5" x14ac:dyDescent="0.3"/>
    <row r="72" ht="16.5" x14ac:dyDescent="0.3"/>
    <row r="73" ht="16.5" x14ac:dyDescent="0.3"/>
    <row r="74" ht="16.5" x14ac:dyDescent="0.3"/>
    <row r="75" ht="16.5" x14ac:dyDescent="0.3"/>
    <row r="76" ht="16.5" x14ac:dyDescent="0.3"/>
    <row r="77" ht="16.5" x14ac:dyDescent="0.3"/>
    <row r="78" ht="16.5" x14ac:dyDescent="0.3"/>
    <row r="79" ht="16.5" x14ac:dyDescent="0.3"/>
    <row r="80" ht="16.5" x14ac:dyDescent="0.3"/>
    <row r="81" ht="16.5" x14ac:dyDescent="0.3"/>
    <row r="82" ht="16.5" x14ac:dyDescent="0.3"/>
    <row r="83" ht="16.5" x14ac:dyDescent="0.3"/>
    <row r="84" ht="16.5" x14ac:dyDescent="0.3"/>
    <row r="85" ht="16.5" x14ac:dyDescent="0.3"/>
    <row r="86" ht="16.5" x14ac:dyDescent="0.3"/>
    <row r="87" ht="16.5" x14ac:dyDescent="0.3"/>
    <row r="88" ht="16.5" x14ac:dyDescent="0.3"/>
    <row r="89" ht="16.5" x14ac:dyDescent="0.3"/>
    <row r="90" ht="16.5" x14ac:dyDescent="0.3"/>
    <row r="91" ht="16.5" x14ac:dyDescent="0.3"/>
    <row r="92" ht="16.5" x14ac:dyDescent="0.3"/>
    <row r="93" ht="16.5" x14ac:dyDescent="0.3"/>
    <row r="94" ht="16.5" x14ac:dyDescent="0.3"/>
    <row r="95" ht="16.5" x14ac:dyDescent="0.3"/>
    <row r="96" ht="16.5" x14ac:dyDescent="0.3"/>
    <row r="97" ht="16.5" x14ac:dyDescent="0.3"/>
    <row r="98" ht="16.5" x14ac:dyDescent="0.3"/>
    <row r="99" ht="16.5" x14ac:dyDescent="0.3"/>
    <row r="100" ht="16.5" x14ac:dyDescent="0.3"/>
    <row r="101" ht="16.5" x14ac:dyDescent="0.3"/>
    <row r="102" ht="16.5" x14ac:dyDescent="0.3"/>
    <row r="103" ht="16.5" x14ac:dyDescent="0.3"/>
    <row r="104" ht="16.5" x14ac:dyDescent="0.3"/>
    <row r="105" ht="16.5" x14ac:dyDescent="0.3"/>
    <row r="106" ht="16.5" x14ac:dyDescent="0.3"/>
    <row r="107" ht="16.5" x14ac:dyDescent="0.3"/>
    <row r="108" ht="16.5" x14ac:dyDescent="0.3"/>
    <row r="109" ht="16.5" x14ac:dyDescent="0.3"/>
    <row r="110" ht="16.5" x14ac:dyDescent="0.3"/>
    <row r="111" ht="16.5" x14ac:dyDescent="0.3"/>
    <row r="112" ht="16.5" x14ac:dyDescent="0.3"/>
    <row r="113" ht="16.5" x14ac:dyDescent="0.3"/>
    <row r="114" ht="16.5" x14ac:dyDescent="0.3"/>
    <row r="115" ht="16.5" x14ac:dyDescent="0.3"/>
    <row r="116" ht="16.5" x14ac:dyDescent="0.3"/>
    <row r="117" ht="16.5" x14ac:dyDescent="0.3"/>
    <row r="118" ht="16.5" x14ac:dyDescent="0.3"/>
    <row r="119" ht="16.5" x14ac:dyDescent="0.3"/>
    <row r="120" ht="16.5" x14ac:dyDescent="0.3"/>
    <row r="121" ht="16.5" x14ac:dyDescent="0.3"/>
    <row r="122" ht="16.5" x14ac:dyDescent="0.3"/>
    <row r="123" ht="16.5" x14ac:dyDescent="0.3"/>
    <row r="124" ht="16.5" x14ac:dyDescent="0.3"/>
    <row r="125" ht="16.5" x14ac:dyDescent="0.3"/>
    <row r="126" ht="16.5" x14ac:dyDescent="0.3"/>
    <row r="127" ht="16.5" x14ac:dyDescent="0.3"/>
    <row r="128" ht="16.5" x14ac:dyDescent="0.3"/>
    <row r="129" ht="16.5" x14ac:dyDescent="0.3"/>
    <row r="130" ht="16.5" x14ac:dyDescent="0.3"/>
    <row r="131" ht="16.5" x14ac:dyDescent="0.3"/>
    <row r="132" ht="16.5" x14ac:dyDescent="0.3"/>
    <row r="133" ht="16.5" x14ac:dyDescent="0.3"/>
    <row r="134" ht="16.5" x14ac:dyDescent="0.3"/>
    <row r="135" ht="16.5" x14ac:dyDescent="0.3"/>
    <row r="136" ht="16.5" x14ac:dyDescent="0.3"/>
    <row r="137" ht="16.5" x14ac:dyDescent="0.3"/>
    <row r="138" ht="16.5" x14ac:dyDescent="0.3"/>
    <row r="139" ht="16.5" x14ac:dyDescent="0.3"/>
    <row r="140" ht="16.5" x14ac:dyDescent="0.3"/>
    <row r="141" ht="16.5" x14ac:dyDescent="0.3"/>
    <row r="142" ht="16.5" x14ac:dyDescent="0.3"/>
    <row r="143" ht="16.5" x14ac:dyDescent="0.3"/>
    <row r="144" ht="16.5" x14ac:dyDescent="0.3"/>
    <row r="145" ht="16.5" x14ac:dyDescent="0.3"/>
    <row r="146" ht="16.5" x14ac:dyDescent="0.3"/>
    <row r="147" ht="16.5" x14ac:dyDescent="0.3"/>
    <row r="148" ht="16.5" x14ac:dyDescent="0.3"/>
    <row r="149" ht="16.5" x14ac:dyDescent="0.3"/>
    <row r="150" ht="16.5" x14ac:dyDescent="0.3"/>
    <row r="151" ht="16.5" x14ac:dyDescent="0.3"/>
    <row r="152" ht="16.5" x14ac:dyDescent="0.3"/>
    <row r="153" ht="16.5" x14ac:dyDescent="0.3"/>
    <row r="154" ht="16.5" x14ac:dyDescent="0.3"/>
    <row r="155" ht="16.5" x14ac:dyDescent="0.3"/>
    <row r="156" ht="16.5" x14ac:dyDescent="0.3"/>
    <row r="157" ht="16.5" x14ac:dyDescent="0.3"/>
    <row r="158" ht="16.5" x14ac:dyDescent="0.3"/>
    <row r="159" ht="16.5" x14ac:dyDescent="0.3"/>
    <row r="160" ht="16.5" x14ac:dyDescent="0.3"/>
    <row r="161" ht="16.5" x14ac:dyDescent="0.3"/>
    <row r="162" ht="16.5" x14ac:dyDescent="0.3"/>
    <row r="163" ht="16.5" x14ac:dyDescent="0.3"/>
    <row r="164" ht="16.5" x14ac:dyDescent="0.3"/>
    <row r="165" ht="16.5" x14ac:dyDescent="0.3"/>
    <row r="166" ht="16.5" x14ac:dyDescent="0.3"/>
    <row r="167" ht="16.5" x14ac:dyDescent="0.3"/>
    <row r="168" ht="16.5" x14ac:dyDescent="0.3"/>
    <row r="169" ht="16.5" x14ac:dyDescent="0.3"/>
    <row r="170" ht="16.5" x14ac:dyDescent="0.3"/>
    <row r="171" ht="16.5" x14ac:dyDescent="0.3"/>
    <row r="172" ht="16.5" x14ac:dyDescent="0.3"/>
    <row r="173" ht="16.5" x14ac:dyDescent="0.3"/>
    <row r="174" ht="16.5" x14ac:dyDescent="0.3"/>
    <row r="175" ht="16.5" x14ac:dyDescent="0.3"/>
    <row r="176" ht="16.5" x14ac:dyDescent="0.3"/>
    <row r="177" ht="16.5" x14ac:dyDescent="0.3"/>
    <row r="178" ht="16.5" x14ac:dyDescent="0.3"/>
    <row r="179" ht="16.5" x14ac:dyDescent="0.3"/>
    <row r="180" ht="16.5" x14ac:dyDescent="0.3"/>
    <row r="181" ht="16.5" x14ac:dyDescent="0.3"/>
    <row r="182" ht="16.5" x14ac:dyDescent="0.3"/>
    <row r="183" ht="16.5" x14ac:dyDescent="0.3"/>
    <row r="184" ht="16.5" x14ac:dyDescent="0.3"/>
    <row r="185" ht="16.5" x14ac:dyDescent="0.3"/>
    <row r="186" ht="16.5" x14ac:dyDescent="0.3"/>
    <row r="187" ht="16.5" x14ac:dyDescent="0.3"/>
    <row r="188" ht="16.5" x14ac:dyDescent="0.3"/>
    <row r="189" ht="16.5" x14ac:dyDescent="0.3"/>
    <row r="190" ht="16.5" x14ac:dyDescent="0.3"/>
    <row r="191" ht="16.5" x14ac:dyDescent="0.3"/>
    <row r="192" ht="16.5" x14ac:dyDescent="0.3"/>
    <row r="193" ht="16.5" x14ac:dyDescent="0.3"/>
    <row r="194" ht="16.5" x14ac:dyDescent="0.3"/>
    <row r="195" ht="16.5" x14ac:dyDescent="0.3"/>
    <row r="196" ht="16.5" x14ac:dyDescent="0.3"/>
    <row r="197" ht="16.5" x14ac:dyDescent="0.3"/>
    <row r="198" ht="16.5" x14ac:dyDescent="0.3"/>
    <row r="199" ht="16.5" x14ac:dyDescent="0.3"/>
    <row r="200" ht="16.5" x14ac:dyDescent="0.3"/>
    <row r="201" ht="16.5" x14ac:dyDescent="0.3"/>
    <row r="202" ht="16.5" x14ac:dyDescent="0.3"/>
    <row r="203" ht="16.5" x14ac:dyDescent="0.3"/>
    <row r="204" ht="16.5" x14ac:dyDescent="0.3"/>
    <row r="205" ht="16.5" x14ac:dyDescent="0.3"/>
    <row r="206" ht="16.5" x14ac:dyDescent="0.3"/>
    <row r="207" ht="16.5" x14ac:dyDescent="0.3"/>
    <row r="208" ht="16.5" x14ac:dyDescent="0.3"/>
    <row r="209" ht="16.5" x14ac:dyDescent="0.3"/>
    <row r="210" ht="16.5" x14ac:dyDescent="0.3"/>
    <row r="211" ht="16.5" x14ac:dyDescent="0.3"/>
    <row r="212" ht="16.5" x14ac:dyDescent="0.3"/>
    <row r="213" ht="16.5" x14ac:dyDescent="0.3"/>
    <row r="214" ht="16.5" x14ac:dyDescent="0.3"/>
    <row r="215" ht="16.5" x14ac:dyDescent="0.3"/>
    <row r="216" ht="16.5" x14ac:dyDescent="0.3"/>
    <row r="217" ht="16.5" x14ac:dyDescent="0.3"/>
    <row r="218" ht="16.5" x14ac:dyDescent="0.3"/>
    <row r="219" ht="16.5" x14ac:dyDescent="0.3"/>
    <row r="220" ht="16.5" x14ac:dyDescent="0.3"/>
    <row r="221" ht="16.5" x14ac:dyDescent="0.3"/>
    <row r="222" ht="16.5" x14ac:dyDescent="0.3"/>
    <row r="223" ht="16.5" x14ac:dyDescent="0.3"/>
    <row r="224" ht="16.5" x14ac:dyDescent="0.3"/>
    <row r="225" ht="16.5" x14ac:dyDescent="0.3"/>
    <row r="226" ht="16.5" x14ac:dyDescent="0.3"/>
    <row r="227" ht="16.5" x14ac:dyDescent="0.3"/>
    <row r="228" ht="16.5" x14ac:dyDescent="0.3"/>
    <row r="229" ht="16.5" x14ac:dyDescent="0.3"/>
    <row r="230" ht="16.5" x14ac:dyDescent="0.3"/>
    <row r="231" ht="16.5" x14ac:dyDescent="0.3"/>
    <row r="232" ht="16.5" x14ac:dyDescent="0.3"/>
    <row r="233" ht="16.5" x14ac:dyDescent="0.3"/>
    <row r="234" ht="16.5" x14ac:dyDescent="0.3"/>
    <row r="235" ht="16.5" x14ac:dyDescent="0.3"/>
    <row r="236" ht="16.5" x14ac:dyDescent="0.3"/>
    <row r="237" ht="16.5" x14ac:dyDescent="0.3"/>
    <row r="238" ht="16.5" x14ac:dyDescent="0.3"/>
    <row r="239" ht="16.5" x14ac:dyDescent="0.3"/>
    <row r="240" ht="16.5" x14ac:dyDescent="0.3"/>
    <row r="241" ht="16.5" x14ac:dyDescent="0.3"/>
    <row r="242" ht="16.5" x14ac:dyDescent="0.3"/>
    <row r="243" ht="16.5" x14ac:dyDescent="0.3"/>
    <row r="244" ht="16.5" x14ac:dyDescent="0.3"/>
    <row r="245" ht="16.5" x14ac:dyDescent="0.3"/>
    <row r="246" ht="16.5" x14ac:dyDescent="0.3"/>
    <row r="247" ht="16.5" x14ac:dyDescent="0.3"/>
    <row r="248" ht="16.5" x14ac:dyDescent="0.3"/>
    <row r="249" ht="16.5" x14ac:dyDescent="0.3"/>
    <row r="250" ht="16.5" x14ac:dyDescent="0.3"/>
    <row r="251" ht="16.5" x14ac:dyDescent="0.3"/>
    <row r="252" ht="16.5" x14ac:dyDescent="0.3"/>
    <row r="253" ht="16.5" x14ac:dyDescent="0.3"/>
    <row r="254" ht="16.5" x14ac:dyDescent="0.3"/>
    <row r="255" ht="16.5" x14ac:dyDescent="0.3"/>
    <row r="256" ht="16.5" x14ac:dyDescent="0.3"/>
    <row r="257" ht="16.5" x14ac:dyDescent="0.3"/>
    <row r="258" ht="16.5" x14ac:dyDescent="0.3"/>
    <row r="259" ht="16.5" x14ac:dyDescent="0.3"/>
    <row r="260" ht="16.5" x14ac:dyDescent="0.3"/>
    <row r="261" ht="16.5" x14ac:dyDescent="0.3"/>
    <row r="262" ht="16.5" x14ac:dyDescent="0.3"/>
    <row r="263" ht="16.5" x14ac:dyDescent="0.3"/>
    <row r="264" ht="16.5" x14ac:dyDescent="0.3"/>
    <row r="265" ht="16.5" x14ac:dyDescent="0.3"/>
    <row r="266" ht="16.5" x14ac:dyDescent="0.3"/>
    <row r="267" ht="16.5" x14ac:dyDescent="0.3"/>
    <row r="268" ht="16.5" x14ac:dyDescent="0.3"/>
    <row r="269" ht="16.5" x14ac:dyDescent="0.3"/>
    <row r="270" ht="16.5" x14ac:dyDescent="0.3"/>
    <row r="271" ht="16.5" x14ac:dyDescent="0.3"/>
    <row r="272" ht="16.5" x14ac:dyDescent="0.3"/>
    <row r="273" ht="16.5" x14ac:dyDescent="0.3"/>
    <row r="274" ht="16.5" x14ac:dyDescent="0.3"/>
    <row r="275" ht="16.5" x14ac:dyDescent="0.3"/>
    <row r="276" ht="16.5" x14ac:dyDescent="0.3"/>
    <row r="277" ht="16.5" x14ac:dyDescent="0.3"/>
    <row r="278" ht="16.5" x14ac:dyDescent="0.3"/>
    <row r="279" ht="16.5" x14ac:dyDescent="0.3"/>
    <row r="280" ht="16.5" x14ac:dyDescent="0.3"/>
    <row r="281" ht="16.5" x14ac:dyDescent="0.3"/>
    <row r="282" ht="16.5" x14ac:dyDescent="0.3"/>
    <row r="283" ht="16.5" x14ac:dyDescent="0.3"/>
    <row r="284" ht="16.5" x14ac:dyDescent="0.3"/>
    <row r="285" ht="16.5" x14ac:dyDescent="0.3"/>
    <row r="286" ht="16.5" x14ac:dyDescent="0.3"/>
    <row r="287" ht="16.5" x14ac:dyDescent="0.3"/>
    <row r="288" ht="16.5" x14ac:dyDescent="0.3"/>
    <row r="289" ht="16.5" x14ac:dyDescent="0.3"/>
    <row r="290" ht="16.5" x14ac:dyDescent="0.3"/>
    <row r="291" ht="16.5" x14ac:dyDescent="0.3"/>
    <row r="292" ht="16.5" x14ac:dyDescent="0.3"/>
    <row r="293" ht="16.5" x14ac:dyDescent="0.3"/>
    <row r="294" ht="16.5" x14ac:dyDescent="0.3"/>
    <row r="295" ht="16.5" x14ac:dyDescent="0.3"/>
    <row r="296" ht="16.5" x14ac:dyDescent="0.3"/>
    <row r="297" ht="16.5" x14ac:dyDescent="0.3"/>
    <row r="298" ht="16.5" x14ac:dyDescent="0.3"/>
    <row r="299" ht="16.5" x14ac:dyDescent="0.3"/>
    <row r="300" ht="16.5" x14ac:dyDescent="0.3"/>
    <row r="301" ht="16.5" x14ac:dyDescent="0.3"/>
    <row r="302" ht="16.5" x14ac:dyDescent="0.3"/>
    <row r="303" ht="16.5" x14ac:dyDescent="0.3"/>
    <row r="304" ht="16.5" x14ac:dyDescent="0.3"/>
    <row r="305" ht="16.5" x14ac:dyDescent="0.3"/>
    <row r="306" ht="16.5" x14ac:dyDescent="0.3"/>
    <row r="307" ht="16.5" x14ac:dyDescent="0.3"/>
    <row r="308" ht="16.5" x14ac:dyDescent="0.3"/>
    <row r="309" ht="16.5" x14ac:dyDescent="0.3"/>
    <row r="310" ht="16.5" x14ac:dyDescent="0.3"/>
    <row r="311" ht="16.5" x14ac:dyDescent="0.3"/>
    <row r="312" ht="16.5" x14ac:dyDescent="0.3"/>
    <row r="313" ht="16.5" x14ac:dyDescent="0.3"/>
    <row r="314" ht="16.5" x14ac:dyDescent="0.3"/>
    <row r="315" ht="16.5" x14ac:dyDescent="0.3"/>
    <row r="316" ht="16.5" x14ac:dyDescent="0.3"/>
    <row r="317" ht="16.5" x14ac:dyDescent="0.3"/>
    <row r="318" ht="16.5" x14ac:dyDescent="0.3"/>
    <row r="319" ht="16.5" x14ac:dyDescent="0.3"/>
    <row r="320" ht="16.5" x14ac:dyDescent="0.3"/>
    <row r="321" ht="16.5" x14ac:dyDescent="0.3"/>
    <row r="322" ht="16.5" x14ac:dyDescent="0.3"/>
    <row r="323" ht="16.5" x14ac:dyDescent="0.3"/>
    <row r="324" ht="16.5" x14ac:dyDescent="0.3"/>
    <row r="325" ht="16.5" x14ac:dyDescent="0.3"/>
    <row r="326" ht="16.5" x14ac:dyDescent="0.3"/>
    <row r="327" ht="16.5" x14ac:dyDescent="0.3"/>
    <row r="328" ht="16.5" x14ac:dyDescent="0.3"/>
    <row r="329" ht="16.5" x14ac:dyDescent="0.3"/>
    <row r="330" ht="16.5" x14ac:dyDescent="0.3"/>
    <row r="331" ht="16.5" x14ac:dyDescent="0.3"/>
    <row r="332" ht="16.5" x14ac:dyDescent="0.3"/>
    <row r="333" ht="16.5" x14ac:dyDescent="0.3"/>
    <row r="334" ht="16.5" x14ac:dyDescent="0.3"/>
    <row r="335" ht="16.5" x14ac:dyDescent="0.3"/>
    <row r="336" ht="16.5" x14ac:dyDescent="0.3"/>
    <row r="337" ht="16.5" x14ac:dyDescent="0.3"/>
    <row r="338" ht="16.5" x14ac:dyDescent="0.3"/>
    <row r="339" ht="16.5" x14ac:dyDescent="0.3"/>
    <row r="340" ht="16.5" x14ac:dyDescent="0.3"/>
    <row r="341" ht="16.5" x14ac:dyDescent="0.3"/>
    <row r="342" ht="16.5" x14ac:dyDescent="0.3"/>
    <row r="343" ht="16.5" x14ac:dyDescent="0.3"/>
    <row r="344" ht="16.5" x14ac:dyDescent="0.3"/>
    <row r="345" ht="16.5" x14ac:dyDescent="0.3"/>
    <row r="346" ht="16.5" x14ac:dyDescent="0.3"/>
    <row r="347" ht="16.5" x14ac:dyDescent="0.3"/>
    <row r="348" ht="16.5" x14ac:dyDescent="0.3"/>
    <row r="349" ht="16.5" x14ac:dyDescent="0.3"/>
    <row r="350" ht="16.5" x14ac:dyDescent="0.3"/>
    <row r="351" ht="16.5" x14ac:dyDescent="0.3"/>
    <row r="352" ht="16.5" x14ac:dyDescent="0.3"/>
    <row r="353" ht="16.5" x14ac:dyDescent="0.3"/>
    <row r="354" ht="16.5" x14ac:dyDescent="0.3"/>
    <row r="355" ht="16.5" x14ac:dyDescent="0.3"/>
    <row r="356" ht="16.5" x14ac:dyDescent="0.3"/>
    <row r="357" ht="16.5" x14ac:dyDescent="0.3"/>
    <row r="358" ht="16.5" x14ac:dyDescent="0.3"/>
    <row r="359" ht="16.5" x14ac:dyDescent="0.3"/>
    <row r="360" ht="16.5" x14ac:dyDescent="0.3"/>
    <row r="361" ht="16.5" x14ac:dyDescent="0.3"/>
    <row r="362" ht="16.5" x14ac:dyDescent="0.3"/>
    <row r="363" ht="16.5" x14ac:dyDescent="0.3"/>
    <row r="364" ht="16.5" x14ac:dyDescent="0.3"/>
    <row r="365" ht="16.5" x14ac:dyDescent="0.3"/>
    <row r="366" ht="16.5" x14ac:dyDescent="0.3"/>
    <row r="367" ht="16.5" x14ac:dyDescent="0.3"/>
    <row r="368" ht="16.5" x14ac:dyDescent="0.3"/>
    <row r="369" ht="16.5" x14ac:dyDescent="0.3"/>
    <row r="370" ht="16.5" x14ac:dyDescent="0.3"/>
    <row r="371" ht="16.5" x14ac:dyDescent="0.3"/>
    <row r="372" ht="16.5" x14ac:dyDescent="0.3"/>
    <row r="373" ht="16.5" x14ac:dyDescent="0.3"/>
    <row r="374" ht="16.5" x14ac:dyDescent="0.3"/>
    <row r="375" ht="16.5" x14ac:dyDescent="0.3"/>
    <row r="376" ht="16.5" x14ac:dyDescent="0.3"/>
    <row r="377" ht="16.5" x14ac:dyDescent="0.3"/>
    <row r="378" ht="16.5" x14ac:dyDescent="0.3"/>
    <row r="379" ht="16.5" x14ac:dyDescent="0.3"/>
    <row r="380" ht="16.5" x14ac:dyDescent="0.3"/>
    <row r="381" ht="16.5" x14ac:dyDescent="0.3"/>
    <row r="382" ht="16.5" x14ac:dyDescent="0.3"/>
    <row r="383" ht="16.5" x14ac:dyDescent="0.3"/>
    <row r="384" ht="16.5" x14ac:dyDescent="0.3"/>
    <row r="385" ht="16.5" x14ac:dyDescent="0.3"/>
    <row r="386" ht="16.5" x14ac:dyDescent="0.3"/>
    <row r="387" ht="16.5" x14ac:dyDescent="0.3"/>
    <row r="388" ht="16.5" x14ac:dyDescent="0.3"/>
    <row r="389" ht="16.5" x14ac:dyDescent="0.3"/>
    <row r="390" ht="16.5" x14ac:dyDescent="0.3"/>
    <row r="391" ht="16.5" x14ac:dyDescent="0.3"/>
    <row r="392" ht="16.5" x14ac:dyDescent="0.3"/>
    <row r="393" ht="16.5" x14ac:dyDescent="0.3"/>
    <row r="394" ht="16.5" x14ac:dyDescent="0.3"/>
    <row r="395" ht="16.5" x14ac:dyDescent="0.3"/>
    <row r="396" ht="16.5" x14ac:dyDescent="0.3"/>
    <row r="397" ht="16.5" x14ac:dyDescent="0.3"/>
    <row r="398" ht="16.5" x14ac:dyDescent="0.3"/>
    <row r="399" ht="16.5" x14ac:dyDescent="0.3"/>
    <row r="400" ht="16.5" x14ac:dyDescent="0.3"/>
    <row r="401" ht="16.5" x14ac:dyDescent="0.3"/>
    <row r="402" ht="16.5" x14ac:dyDescent="0.3"/>
    <row r="403" ht="16.5" x14ac:dyDescent="0.3"/>
    <row r="404" ht="16.5" x14ac:dyDescent="0.3"/>
    <row r="405" ht="16.5" x14ac:dyDescent="0.3"/>
    <row r="406" ht="16.5" x14ac:dyDescent="0.3"/>
    <row r="407" ht="16.5" x14ac:dyDescent="0.3"/>
    <row r="408" ht="16.5" x14ac:dyDescent="0.3"/>
    <row r="409" ht="16.5" x14ac:dyDescent="0.3"/>
    <row r="410" ht="16.5" x14ac:dyDescent="0.3"/>
    <row r="411" ht="16.5" x14ac:dyDescent="0.3"/>
    <row r="412" ht="16.5" x14ac:dyDescent="0.3"/>
    <row r="413" ht="16.5" x14ac:dyDescent="0.3"/>
    <row r="414" ht="16.5" x14ac:dyDescent="0.3"/>
    <row r="415" ht="16.5" x14ac:dyDescent="0.3"/>
    <row r="416" ht="16.5" x14ac:dyDescent="0.3"/>
    <row r="417" ht="16.5" x14ac:dyDescent="0.3"/>
    <row r="418" ht="16.5" x14ac:dyDescent="0.3"/>
    <row r="419" ht="16.5" x14ac:dyDescent="0.3"/>
    <row r="420" ht="16.5" x14ac:dyDescent="0.3"/>
    <row r="421" ht="16.5" x14ac:dyDescent="0.3"/>
    <row r="422" ht="16.5" x14ac:dyDescent="0.3"/>
    <row r="423" ht="16.5" x14ac:dyDescent="0.3"/>
    <row r="424" ht="16.5" x14ac:dyDescent="0.3"/>
    <row r="425" ht="16.5" x14ac:dyDescent="0.3"/>
    <row r="426" ht="16.5" x14ac:dyDescent="0.3"/>
    <row r="427" ht="16.5" x14ac:dyDescent="0.3"/>
    <row r="428" ht="16.5" x14ac:dyDescent="0.3"/>
    <row r="429" ht="16.5" x14ac:dyDescent="0.3"/>
    <row r="430" ht="16.5" x14ac:dyDescent="0.3"/>
    <row r="431" ht="16.5" x14ac:dyDescent="0.3"/>
    <row r="432" ht="16.5" x14ac:dyDescent="0.3"/>
    <row r="433" ht="16.5" x14ac:dyDescent="0.3"/>
    <row r="434" ht="16.5" x14ac:dyDescent="0.3"/>
    <row r="435" ht="16.5" x14ac:dyDescent="0.3"/>
    <row r="436" ht="16.5" x14ac:dyDescent="0.3"/>
    <row r="437" ht="16.5" x14ac:dyDescent="0.3"/>
    <row r="438" ht="16.5" x14ac:dyDescent="0.3"/>
    <row r="439" ht="16.5" x14ac:dyDescent="0.3"/>
    <row r="440" ht="16.5" x14ac:dyDescent="0.3"/>
    <row r="441" ht="16.5" x14ac:dyDescent="0.3"/>
    <row r="442" ht="16.5" x14ac:dyDescent="0.3"/>
    <row r="443" ht="16.5" x14ac:dyDescent="0.3"/>
    <row r="444" ht="16.5" x14ac:dyDescent="0.3"/>
    <row r="445" ht="16.5" x14ac:dyDescent="0.3"/>
    <row r="446" ht="16.5" x14ac:dyDescent="0.3"/>
    <row r="447" ht="16.5" x14ac:dyDescent="0.3"/>
    <row r="448" ht="16.5" x14ac:dyDescent="0.3"/>
    <row r="449" ht="16.5" x14ac:dyDescent="0.3"/>
    <row r="450" ht="16.5" x14ac:dyDescent="0.3"/>
    <row r="451" ht="16.5" x14ac:dyDescent="0.3"/>
    <row r="452" ht="16.5" x14ac:dyDescent="0.3"/>
    <row r="453" ht="16.5" x14ac:dyDescent="0.3"/>
    <row r="454" ht="16.5" x14ac:dyDescent="0.3"/>
    <row r="455" ht="16.5" x14ac:dyDescent="0.3"/>
    <row r="456" ht="16.5" x14ac:dyDescent="0.3"/>
    <row r="457" ht="16.5" x14ac:dyDescent="0.3"/>
    <row r="458" ht="16.5" x14ac:dyDescent="0.3"/>
    <row r="459" ht="16.5" x14ac:dyDescent="0.3"/>
    <row r="460" ht="16.5" x14ac:dyDescent="0.3"/>
    <row r="461" ht="16.5" x14ac:dyDescent="0.3"/>
    <row r="462" ht="16.5" x14ac:dyDescent="0.3"/>
    <row r="463" ht="16.5" x14ac:dyDescent="0.3"/>
    <row r="464" ht="16.5" x14ac:dyDescent="0.3"/>
    <row r="465" ht="16.5" x14ac:dyDescent="0.3"/>
    <row r="466" ht="16.5" x14ac:dyDescent="0.3"/>
    <row r="467" ht="16.5" x14ac:dyDescent="0.3"/>
    <row r="468" ht="16.5" x14ac:dyDescent="0.3"/>
    <row r="469" ht="16.5" x14ac:dyDescent="0.3"/>
    <row r="470" ht="16.5" x14ac:dyDescent="0.3"/>
    <row r="471" ht="16.5" x14ac:dyDescent="0.3"/>
    <row r="472" ht="16.5" x14ac:dyDescent="0.3"/>
    <row r="473" ht="16.5" x14ac:dyDescent="0.3"/>
    <row r="474" ht="16.5" x14ac:dyDescent="0.3"/>
    <row r="475" ht="16.5" x14ac:dyDescent="0.3"/>
    <row r="476" ht="16.5" x14ac:dyDescent="0.3"/>
    <row r="477" ht="16.5" x14ac:dyDescent="0.3"/>
    <row r="478" ht="16.5" x14ac:dyDescent="0.3"/>
    <row r="479" ht="16.5" x14ac:dyDescent="0.3"/>
    <row r="480" ht="16.5" x14ac:dyDescent="0.3"/>
    <row r="481" ht="16.5" x14ac:dyDescent="0.3"/>
    <row r="482" ht="16.5" x14ac:dyDescent="0.3"/>
    <row r="483" ht="16.5" x14ac:dyDescent="0.3"/>
    <row r="484" ht="16.5" x14ac:dyDescent="0.3"/>
    <row r="485" ht="16.5" x14ac:dyDescent="0.3"/>
    <row r="486" ht="16.5" x14ac:dyDescent="0.3"/>
    <row r="487" ht="16.5" x14ac:dyDescent="0.3"/>
    <row r="488" ht="16.5" x14ac:dyDescent="0.3"/>
    <row r="489" ht="16.5" x14ac:dyDescent="0.3"/>
    <row r="490" ht="16.5" x14ac:dyDescent="0.3"/>
    <row r="491" ht="16.5" x14ac:dyDescent="0.3"/>
    <row r="492" ht="16.5" x14ac:dyDescent="0.3"/>
    <row r="493" ht="16.5" x14ac:dyDescent="0.3"/>
    <row r="494" ht="16.5" x14ac:dyDescent="0.3"/>
    <row r="495" ht="16.5" x14ac:dyDescent="0.3"/>
    <row r="496" ht="16.5" x14ac:dyDescent="0.3"/>
    <row r="497" ht="16.5" x14ac:dyDescent="0.3"/>
    <row r="498" ht="16.5" x14ac:dyDescent="0.3"/>
    <row r="499" ht="16.5" x14ac:dyDescent="0.3"/>
    <row r="500" ht="16.5" x14ac:dyDescent="0.3"/>
    <row r="501" ht="16.5" x14ac:dyDescent="0.3"/>
    <row r="502" ht="16.5" x14ac:dyDescent="0.3"/>
    <row r="503" ht="16.5" x14ac:dyDescent="0.3"/>
    <row r="504" ht="16.5" x14ac:dyDescent="0.3"/>
    <row r="505" ht="16.5" x14ac:dyDescent="0.3"/>
    <row r="506" ht="16.5" x14ac:dyDescent="0.3"/>
    <row r="507" ht="16.5" x14ac:dyDescent="0.3"/>
    <row r="508" ht="16.5" x14ac:dyDescent="0.3"/>
    <row r="509" ht="16.5" x14ac:dyDescent="0.3"/>
    <row r="510" ht="16.5" x14ac:dyDescent="0.3"/>
    <row r="511" ht="16.5" x14ac:dyDescent="0.3"/>
    <row r="512" ht="16.5" x14ac:dyDescent="0.3"/>
    <row r="513" ht="16.5" x14ac:dyDescent="0.3"/>
    <row r="514" ht="16.5" x14ac:dyDescent="0.3"/>
    <row r="515" ht="16.5" x14ac:dyDescent="0.3"/>
    <row r="516" ht="16.5" x14ac:dyDescent="0.3"/>
    <row r="517" ht="16.5" x14ac:dyDescent="0.3"/>
    <row r="518" ht="16.5" x14ac:dyDescent="0.3"/>
    <row r="519" ht="16.5" x14ac:dyDescent="0.3"/>
    <row r="520" ht="16.5" x14ac:dyDescent="0.3"/>
    <row r="521" ht="16.5" x14ac:dyDescent="0.3"/>
    <row r="522" ht="16.5" x14ac:dyDescent="0.3"/>
    <row r="523" ht="16.5" x14ac:dyDescent="0.3"/>
    <row r="524" ht="16.5" x14ac:dyDescent="0.3"/>
    <row r="525" ht="16.5" x14ac:dyDescent="0.3"/>
    <row r="526" ht="16.5" x14ac:dyDescent="0.3"/>
    <row r="527" ht="16.5" x14ac:dyDescent="0.3"/>
    <row r="528" ht="16.5" x14ac:dyDescent="0.3"/>
    <row r="529" ht="16.5" x14ac:dyDescent="0.3"/>
    <row r="530" ht="16.5" x14ac:dyDescent="0.3"/>
    <row r="531" ht="16.5" x14ac:dyDescent="0.3"/>
    <row r="532" ht="16.5" x14ac:dyDescent="0.3"/>
    <row r="533" ht="16.5" x14ac:dyDescent="0.3"/>
    <row r="534" ht="16.5" x14ac:dyDescent="0.3"/>
    <row r="535" ht="16.5" x14ac:dyDescent="0.3"/>
    <row r="536" ht="16.5" x14ac:dyDescent="0.3"/>
    <row r="537" ht="16.5" x14ac:dyDescent="0.3"/>
    <row r="538" ht="16.5" x14ac:dyDescent="0.3"/>
    <row r="539" ht="16.5" x14ac:dyDescent="0.3"/>
    <row r="540" ht="16.5" x14ac:dyDescent="0.3"/>
    <row r="541" ht="16.5" x14ac:dyDescent="0.3"/>
    <row r="542" ht="16.5" x14ac:dyDescent="0.3"/>
    <row r="543" ht="16.5" x14ac:dyDescent="0.3"/>
    <row r="544" ht="16.5" x14ac:dyDescent="0.3"/>
    <row r="545" ht="16.5" x14ac:dyDescent="0.3"/>
    <row r="546" ht="16.5" x14ac:dyDescent="0.3"/>
    <row r="547" ht="16.5" x14ac:dyDescent="0.3"/>
    <row r="548" ht="16.5" x14ac:dyDescent="0.3"/>
    <row r="549" ht="16.5" x14ac:dyDescent="0.3"/>
    <row r="550" ht="16.5" x14ac:dyDescent="0.3"/>
    <row r="551" ht="16.5" x14ac:dyDescent="0.3"/>
    <row r="552" ht="16.5" x14ac:dyDescent="0.3"/>
    <row r="553" ht="16.5" x14ac:dyDescent="0.3"/>
    <row r="554" ht="16.5" x14ac:dyDescent="0.3"/>
    <row r="555" ht="16.5" x14ac:dyDescent="0.3"/>
    <row r="556" ht="16.5" x14ac:dyDescent="0.3"/>
    <row r="557" ht="16.5" x14ac:dyDescent="0.3"/>
    <row r="558" ht="16.5" x14ac:dyDescent="0.3"/>
    <row r="559" ht="16.5" x14ac:dyDescent="0.3"/>
    <row r="560" ht="16.5" x14ac:dyDescent="0.3"/>
    <row r="561" ht="16.5" x14ac:dyDescent="0.3"/>
    <row r="562" ht="16.5" x14ac:dyDescent="0.3"/>
    <row r="563" ht="16.5" x14ac:dyDescent="0.3"/>
    <row r="564" ht="16.5" x14ac:dyDescent="0.3"/>
    <row r="565" ht="16.5" x14ac:dyDescent="0.3"/>
    <row r="566" ht="16.5" x14ac:dyDescent="0.3"/>
    <row r="567" ht="16.5" x14ac:dyDescent="0.3"/>
    <row r="568" ht="16.5" x14ac:dyDescent="0.3"/>
    <row r="569" ht="16.5" x14ac:dyDescent="0.3"/>
    <row r="570" ht="16.5" x14ac:dyDescent="0.3"/>
    <row r="571" ht="16.5" x14ac:dyDescent="0.3"/>
    <row r="572" ht="16.5" x14ac:dyDescent="0.3"/>
    <row r="573" ht="16.5" x14ac:dyDescent="0.3"/>
    <row r="574" ht="16.5" x14ac:dyDescent="0.3"/>
    <row r="575" ht="16.5" x14ac:dyDescent="0.3"/>
    <row r="576" ht="16.5" x14ac:dyDescent="0.3"/>
    <row r="577" ht="16.5" x14ac:dyDescent="0.3"/>
    <row r="578" ht="16.5" x14ac:dyDescent="0.3"/>
    <row r="579" ht="16.5" x14ac:dyDescent="0.3"/>
    <row r="580" ht="16.5" x14ac:dyDescent="0.3"/>
    <row r="581" ht="16.5" x14ac:dyDescent="0.3"/>
    <row r="582" ht="16.5" x14ac:dyDescent="0.3"/>
    <row r="583" ht="16.5" x14ac:dyDescent="0.3"/>
    <row r="584" ht="16.5" x14ac:dyDescent="0.3"/>
    <row r="585" ht="16.5" x14ac:dyDescent="0.3"/>
    <row r="586" ht="16.5" x14ac:dyDescent="0.3"/>
    <row r="587" ht="16.5" x14ac:dyDescent="0.3"/>
    <row r="588" ht="16.5" x14ac:dyDescent="0.3"/>
    <row r="589" ht="16.5" x14ac:dyDescent="0.3"/>
    <row r="590" ht="16.5" x14ac:dyDescent="0.3"/>
    <row r="591" ht="16.5" x14ac:dyDescent="0.3"/>
    <row r="592" ht="16.5" x14ac:dyDescent="0.3"/>
    <row r="593" ht="16.5" x14ac:dyDescent="0.3"/>
    <row r="594" ht="16.5" x14ac:dyDescent="0.3"/>
    <row r="595" ht="16.5" x14ac:dyDescent="0.3"/>
    <row r="596" ht="16.5" x14ac:dyDescent="0.3"/>
    <row r="597" ht="16.5" x14ac:dyDescent="0.3"/>
    <row r="598" ht="16.5" x14ac:dyDescent="0.3"/>
    <row r="599" ht="16.5" x14ac:dyDescent="0.3"/>
    <row r="600" ht="16.5" x14ac:dyDescent="0.3"/>
    <row r="601" ht="16.5" x14ac:dyDescent="0.3"/>
    <row r="602" ht="16.5" x14ac:dyDescent="0.3"/>
    <row r="603" ht="16.5" x14ac:dyDescent="0.3"/>
    <row r="604" ht="16.5" x14ac:dyDescent="0.3"/>
    <row r="605" ht="16.5" x14ac:dyDescent="0.3"/>
    <row r="606" ht="16.5" x14ac:dyDescent="0.3"/>
    <row r="607" ht="16.5" x14ac:dyDescent="0.3"/>
    <row r="608" ht="16.5" x14ac:dyDescent="0.3"/>
    <row r="609" ht="16.5" x14ac:dyDescent="0.3"/>
    <row r="610" ht="16.5" x14ac:dyDescent="0.3"/>
    <row r="611" ht="16.5" x14ac:dyDescent="0.3"/>
    <row r="612" ht="16.5" x14ac:dyDescent="0.3"/>
    <row r="613" ht="16.5" x14ac:dyDescent="0.3"/>
    <row r="614" ht="16.5" x14ac:dyDescent="0.3"/>
    <row r="615" ht="16.5" x14ac:dyDescent="0.3"/>
    <row r="616" ht="16.5" x14ac:dyDescent="0.3"/>
    <row r="617" ht="16.5" x14ac:dyDescent="0.3"/>
    <row r="618" ht="16.5" x14ac:dyDescent="0.3"/>
    <row r="619" ht="16.5" x14ac:dyDescent="0.3"/>
    <row r="620" ht="16.5" x14ac:dyDescent="0.3"/>
    <row r="621" ht="16.5" x14ac:dyDescent="0.3"/>
    <row r="622" ht="16.5" x14ac:dyDescent="0.3"/>
    <row r="623" ht="16.5" x14ac:dyDescent="0.3"/>
    <row r="624" ht="16.5" x14ac:dyDescent="0.3"/>
    <row r="625" ht="16.5" x14ac:dyDescent="0.3"/>
    <row r="626" ht="16.5" x14ac:dyDescent="0.3"/>
    <row r="627" ht="16.5" x14ac:dyDescent="0.3"/>
    <row r="628" ht="16.5" x14ac:dyDescent="0.3"/>
    <row r="629" ht="16.5" x14ac:dyDescent="0.3"/>
    <row r="630" ht="16.5" x14ac:dyDescent="0.3"/>
    <row r="631" ht="16.5" x14ac:dyDescent="0.3"/>
    <row r="632" ht="16.5" x14ac:dyDescent="0.3"/>
    <row r="633" ht="16.5" x14ac:dyDescent="0.3"/>
    <row r="634" ht="16.5" x14ac:dyDescent="0.3"/>
    <row r="635" ht="16.5" x14ac:dyDescent="0.3"/>
    <row r="636" ht="16.5" x14ac:dyDescent="0.3"/>
    <row r="637" ht="16.5" x14ac:dyDescent="0.3"/>
    <row r="638" ht="16.5" x14ac:dyDescent="0.3"/>
    <row r="639" ht="16.5" x14ac:dyDescent="0.3"/>
    <row r="640" ht="16.5" x14ac:dyDescent="0.3"/>
    <row r="641" ht="16.5" x14ac:dyDescent="0.3"/>
    <row r="642" ht="16.5" x14ac:dyDescent="0.3"/>
    <row r="643" ht="16.5" x14ac:dyDescent="0.3"/>
    <row r="644" ht="16.5" x14ac:dyDescent="0.3"/>
    <row r="645" ht="16.5" x14ac:dyDescent="0.3"/>
    <row r="646" ht="16.5" x14ac:dyDescent="0.3"/>
    <row r="647" ht="16.5" x14ac:dyDescent="0.3"/>
    <row r="648" ht="16.5" x14ac:dyDescent="0.3"/>
    <row r="649" ht="16.5" x14ac:dyDescent="0.3"/>
    <row r="650" ht="16.5" x14ac:dyDescent="0.3"/>
    <row r="651" ht="16.5" x14ac:dyDescent="0.3"/>
    <row r="652" ht="16.5" x14ac:dyDescent="0.3"/>
    <row r="653" ht="16.5" x14ac:dyDescent="0.3"/>
    <row r="654" ht="16.5" x14ac:dyDescent="0.3"/>
    <row r="655" ht="16.5" x14ac:dyDescent="0.3"/>
    <row r="656" ht="16.5" x14ac:dyDescent="0.3"/>
    <row r="657" ht="16.5" x14ac:dyDescent="0.3"/>
    <row r="658" ht="16.5" x14ac:dyDescent="0.3"/>
    <row r="659" ht="16.5" x14ac:dyDescent="0.3"/>
    <row r="660" ht="16.5" x14ac:dyDescent="0.3"/>
    <row r="661" ht="16.5" x14ac:dyDescent="0.3"/>
    <row r="662" ht="16.5" x14ac:dyDescent="0.3"/>
    <row r="663" ht="16.5" x14ac:dyDescent="0.3"/>
    <row r="664" ht="16.5" x14ac:dyDescent="0.3"/>
    <row r="665" ht="16.5" x14ac:dyDescent="0.3"/>
    <row r="666" ht="16.5" x14ac:dyDescent="0.3"/>
    <row r="667" ht="16.5" x14ac:dyDescent="0.3"/>
    <row r="668" ht="16.5" x14ac:dyDescent="0.3"/>
    <row r="669" ht="16.5" x14ac:dyDescent="0.3"/>
    <row r="670" ht="16.5" x14ac:dyDescent="0.3"/>
    <row r="671" ht="16.5" x14ac:dyDescent="0.3"/>
    <row r="672" ht="16.5" x14ac:dyDescent="0.3"/>
    <row r="673" ht="16.5" x14ac:dyDescent="0.3"/>
    <row r="674" ht="16.5" x14ac:dyDescent="0.3"/>
    <row r="675" ht="16.5" x14ac:dyDescent="0.3"/>
    <row r="676" ht="16.5" x14ac:dyDescent="0.3"/>
    <row r="677" ht="16.5" x14ac:dyDescent="0.3"/>
    <row r="678" ht="16.5" x14ac:dyDescent="0.3"/>
    <row r="679" ht="16.5" x14ac:dyDescent="0.3"/>
    <row r="680" ht="16.5" x14ac:dyDescent="0.3"/>
    <row r="681" ht="16.5" x14ac:dyDescent="0.3"/>
    <row r="682" ht="16.5" x14ac:dyDescent="0.3"/>
    <row r="683" ht="16.5" x14ac:dyDescent="0.3"/>
    <row r="684" ht="16.5" x14ac:dyDescent="0.3"/>
    <row r="685" ht="16.5" x14ac:dyDescent="0.3"/>
    <row r="686" ht="16.5" x14ac:dyDescent="0.3"/>
    <row r="687" ht="16.5" x14ac:dyDescent="0.3"/>
    <row r="688" ht="16.5" x14ac:dyDescent="0.3"/>
    <row r="689" ht="16.5" x14ac:dyDescent="0.3"/>
    <row r="690" ht="16.5" x14ac:dyDescent="0.3"/>
    <row r="691" ht="16.5" x14ac:dyDescent="0.3"/>
    <row r="692" ht="16.5" x14ac:dyDescent="0.3"/>
    <row r="693" ht="16.5" x14ac:dyDescent="0.3"/>
    <row r="694" ht="16.5" x14ac:dyDescent="0.3"/>
    <row r="695" ht="16.5" x14ac:dyDescent="0.3"/>
    <row r="696" ht="16.5" x14ac:dyDescent="0.3"/>
    <row r="697" ht="16.5" x14ac:dyDescent="0.3"/>
    <row r="698" ht="16.5" x14ac:dyDescent="0.3"/>
    <row r="699" ht="16.5" x14ac:dyDescent="0.3"/>
    <row r="700" ht="16.5" x14ac:dyDescent="0.3"/>
    <row r="701" ht="16.5" x14ac:dyDescent="0.3"/>
    <row r="702" ht="16.5" x14ac:dyDescent="0.3"/>
    <row r="703" ht="16.5" x14ac:dyDescent="0.3"/>
    <row r="704" ht="16.5" x14ac:dyDescent="0.3"/>
    <row r="705" ht="16.5" x14ac:dyDescent="0.3"/>
    <row r="706" ht="16.5" x14ac:dyDescent="0.3"/>
    <row r="707" ht="16.5" x14ac:dyDescent="0.3"/>
    <row r="708" ht="16.5" x14ac:dyDescent="0.3"/>
    <row r="709" ht="16.5" x14ac:dyDescent="0.3"/>
    <row r="710" ht="16.5" x14ac:dyDescent="0.3"/>
    <row r="711" ht="16.5" x14ac:dyDescent="0.3"/>
    <row r="712" ht="16.5" x14ac:dyDescent="0.3"/>
    <row r="713" ht="16.5" x14ac:dyDescent="0.3"/>
    <row r="714" ht="16.5" x14ac:dyDescent="0.3"/>
    <row r="715" ht="16.5" x14ac:dyDescent="0.3"/>
    <row r="716" ht="16.5" x14ac:dyDescent="0.3"/>
    <row r="717" ht="16.5" x14ac:dyDescent="0.3"/>
    <row r="718" ht="16.5" x14ac:dyDescent="0.3"/>
    <row r="719" ht="16.5" x14ac:dyDescent="0.3"/>
    <row r="720" ht="16.5" x14ac:dyDescent="0.3"/>
    <row r="721" ht="16.5" x14ac:dyDescent="0.3"/>
    <row r="722" ht="16.5" x14ac:dyDescent="0.3"/>
    <row r="723" ht="16.5" x14ac:dyDescent="0.3"/>
    <row r="724" ht="16.5" x14ac:dyDescent="0.3"/>
    <row r="725" ht="16.5" x14ac:dyDescent="0.3"/>
    <row r="726" ht="16.5" x14ac:dyDescent="0.3"/>
    <row r="727" ht="16.5" x14ac:dyDescent="0.3"/>
    <row r="728" ht="16.5" x14ac:dyDescent="0.3"/>
    <row r="729" ht="16.5" x14ac:dyDescent="0.3"/>
    <row r="730" ht="16.5" x14ac:dyDescent="0.3"/>
    <row r="731" ht="16.5" x14ac:dyDescent="0.3"/>
    <row r="732" ht="16.5" x14ac:dyDescent="0.3"/>
    <row r="733" ht="16.5" x14ac:dyDescent="0.3"/>
    <row r="734" ht="16.5" x14ac:dyDescent="0.3"/>
    <row r="735" ht="16.5" x14ac:dyDescent="0.3"/>
    <row r="736" ht="16.5" x14ac:dyDescent="0.3"/>
    <row r="737" ht="16.5" x14ac:dyDescent="0.3"/>
    <row r="738" ht="16.5" x14ac:dyDescent="0.3"/>
    <row r="739" ht="16.5" x14ac:dyDescent="0.3"/>
    <row r="740" ht="16.5" x14ac:dyDescent="0.3"/>
    <row r="741" ht="16.5" x14ac:dyDescent="0.3"/>
    <row r="742" ht="16.5" x14ac:dyDescent="0.3"/>
    <row r="743" ht="16.5" x14ac:dyDescent="0.3"/>
    <row r="744" ht="16.5" x14ac:dyDescent="0.3"/>
    <row r="745" ht="16.5" x14ac:dyDescent="0.3"/>
    <row r="746" ht="16.5" x14ac:dyDescent="0.3"/>
    <row r="747" ht="16.5" x14ac:dyDescent="0.3"/>
    <row r="748" ht="16.5" x14ac:dyDescent="0.3"/>
    <row r="749" ht="16.5" x14ac:dyDescent="0.3"/>
    <row r="750" ht="16.5" x14ac:dyDescent="0.3"/>
    <row r="751" ht="16.5" x14ac:dyDescent="0.3"/>
    <row r="752" ht="16.5" x14ac:dyDescent="0.3"/>
    <row r="753" ht="16.5" x14ac:dyDescent="0.3"/>
    <row r="754" ht="16.5" x14ac:dyDescent="0.3"/>
    <row r="755" ht="16.5" x14ac:dyDescent="0.3"/>
    <row r="756" ht="16.5" x14ac:dyDescent="0.3"/>
    <row r="757" ht="16.5" x14ac:dyDescent="0.3"/>
    <row r="758" ht="16.5" x14ac:dyDescent="0.3"/>
    <row r="759" ht="16.5" x14ac:dyDescent="0.3"/>
    <row r="760" ht="16.5" x14ac:dyDescent="0.3"/>
    <row r="761" ht="16.5" x14ac:dyDescent="0.3"/>
    <row r="762" ht="16.5" x14ac:dyDescent="0.3"/>
    <row r="763" ht="16.5" x14ac:dyDescent="0.3"/>
    <row r="764" ht="16.5" x14ac:dyDescent="0.3"/>
    <row r="765" ht="16.5" x14ac:dyDescent="0.3"/>
    <row r="766" ht="16.5" x14ac:dyDescent="0.3"/>
    <row r="767" ht="16.5" x14ac:dyDescent="0.3"/>
    <row r="768" ht="16.5" x14ac:dyDescent="0.3"/>
    <row r="769" ht="16.5" x14ac:dyDescent="0.3"/>
    <row r="770" ht="16.5" x14ac:dyDescent="0.3"/>
    <row r="771" ht="16.5" x14ac:dyDescent="0.3"/>
    <row r="772" ht="16.5" x14ac:dyDescent="0.3"/>
    <row r="773" ht="16.5" x14ac:dyDescent="0.3"/>
    <row r="774" ht="16.5" x14ac:dyDescent="0.3"/>
    <row r="775" ht="16.5" x14ac:dyDescent="0.3"/>
    <row r="776" ht="16.5" x14ac:dyDescent="0.3"/>
    <row r="777" ht="16.5" x14ac:dyDescent="0.3"/>
    <row r="778" ht="16.5" x14ac:dyDescent="0.3"/>
    <row r="779" ht="16.5" x14ac:dyDescent="0.3"/>
    <row r="780" ht="16.5" x14ac:dyDescent="0.3"/>
    <row r="781" ht="16.5" x14ac:dyDescent="0.3"/>
    <row r="782" ht="16.5" x14ac:dyDescent="0.3"/>
    <row r="783" ht="16.5" x14ac:dyDescent="0.3"/>
    <row r="784" ht="16.5" x14ac:dyDescent="0.3"/>
    <row r="785" ht="16.5" x14ac:dyDescent="0.3"/>
    <row r="786" ht="16.5" x14ac:dyDescent="0.3"/>
    <row r="787" ht="16.5" x14ac:dyDescent="0.3"/>
    <row r="788" ht="16.5" x14ac:dyDescent="0.3"/>
    <row r="789" ht="16.5" x14ac:dyDescent="0.3"/>
    <row r="790" ht="16.5" x14ac:dyDescent="0.3"/>
    <row r="791" ht="16.5" x14ac:dyDescent="0.3"/>
    <row r="792" ht="16.5" x14ac:dyDescent="0.3"/>
    <row r="793" ht="16.5" x14ac:dyDescent="0.3"/>
    <row r="794" ht="16.5" x14ac:dyDescent="0.3"/>
    <row r="795" ht="16.5" x14ac:dyDescent="0.3"/>
    <row r="796" ht="16.5" x14ac:dyDescent="0.3"/>
    <row r="797" ht="16.5" x14ac:dyDescent="0.3"/>
    <row r="798" ht="16.5" x14ac:dyDescent="0.3"/>
    <row r="799" ht="16.5" x14ac:dyDescent="0.3"/>
    <row r="800" ht="16.5" x14ac:dyDescent="0.3"/>
    <row r="801" ht="16.5" x14ac:dyDescent="0.3"/>
    <row r="802" ht="16.5" x14ac:dyDescent="0.3"/>
    <row r="803" ht="16.5" x14ac:dyDescent="0.3"/>
    <row r="804" ht="16.5" x14ac:dyDescent="0.3"/>
    <row r="805" ht="16.5" x14ac:dyDescent="0.3"/>
    <row r="806" ht="16.5" x14ac:dyDescent="0.3"/>
    <row r="807" ht="16.5" x14ac:dyDescent="0.3"/>
    <row r="808" ht="16.5" x14ac:dyDescent="0.3"/>
    <row r="809" ht="16.5" x14ac:dyDescent="0.3"/>
    <row r="810" ht="16.5" x14ac:dyDescent="0.3"/>
    <row r="811" ht="16.5" x14ac:dyDescent="0.3"/>
    <row r="812" ht="16.5" x14ac:dyDescent="0.3"/>
    <row r="813" ht="16.5" x14ac:dyDescent="0.3"/>
    <row r="814" ht="16.5" x14ac:dyDescent="0.3"/>
    <row r="815" ht="16.5" x14ac:dyDescent="0.3"/>
    <row r="816" ht="16.5" x14ac:dyDescent="0.3"/>
    <row r="817" ht="16.5" x14ac:dyDescent="0.3"/>
    <row r="818" ht="16.5" x14ac:dyDescent="0.3"/>
    <row r="819" ht="16.5" x14ac:dyDescent="0.3"/>
    <row r="820" ht="16.5" x14ac:dyDescent="0.3"/>
    <row r="821" ht="16.5" x14ac:dyDescent="0.3"/>
    <row r="822" ht="16.5" x14ac:dyDescent="0.3"/>
    <row r="823" ht="16.5" x14ac:dyDescent="0.3"/>
    <row r="824" ht="16.5" x14ac:dyDescent="0.3"/>
    <row r="825" ht="16.5" x14ac:dyDescent="0.3"/>
    <row r="826" ht="16.5" x14ac:dyDescent="0.3"/>
    <row r="827" ht="16.5" x14ac:dyDescent="0.3"/>
    <row r="828" ht="16.5" x14ac:dyDescent="0.3"/>
    <row r="829" ht="16.5" x14ac:dyDescent="0.3"/>
    <row r="830" ht="16.5" x14ac:dyDescent="0.3"/>
    <row r="831" ht="16.5" x14ac:dyDescent="0.3"/>
    <row r="832" ht="16.5" x14ac:dyDescent="0.3"/>
    <row r="833" ht="16.5" x14ac:dyDescent="0.3"/>
    <row r="834" ht="16.5" x14ac:dyDescent="0.3"/>
    <row r="835" ht="16.5" x14ac:dyDescent="0.3"/>
    <row r="836" ht="16.5" x14ac:dyDescent="0.3"/>
    <row r="837" ht="16.5" x14ac:dyDescent="0.3"/>
    <row r="838" ht="16.5" x14ac:dyDescent="0.3"/>
    <row r="839" ht="16.5" x14ac:dyDescent="0.3"/>
    <row r="840" ht="16.5" x14ac:dyDescent="0.3"/>
    <row r="841" ht="16.5" x14ac:dyDescent="0.3"/>
    <row r="842" ht="16.5" x14ac:dyDescent="0.3"/>
    <row r="843" ht="16.5" x14ac:dyDescent="0.3"/>
    <row r="844" ht="16.5" x14ac:dyDescent="0.3"/>
    <row r="845" ht="16.5" x14ac:dyDescent="0.3"/>
    <row r="846" ht="16.5" x14ac:dyDescent="0.3"/>
    <row r="847" ht="16.5" x14ac:dyDescent="0.3"/>
    <row r="848" ht="16.5" x14ac:dyDescent="0.3"/>
    <row r="849" ht="16.5" x14ac:dyDescent="0.3"/>
    <row r="850" ht="16.5" x14ac:dyDescent="0.3"/>
    <row r="851" ht="16.5" x14ac:dyDescent="0.3"/>
    <row r="852" ht="16.5" x14ac:dyDescent="0.3"/>
    <row r="853" ht="16.5" x14ac:dyDescent="0.3"/>
    <row r="854" ht="16.5" x14ac:dyDescent="0.3"/>
    <row r="855" ht="16.5" x14ac:dyDescent="0.3"/>
    <row r="856" ht="16.5" x14ac:dyDescent="0.3"/>
    <row r="857" ht="16.5" x14ac:dyDescent="0.3"/>
    <row r="858" ht="16.5" x14ac:dyDescent="0.3"/>
    <row r="859" ht="16.5" x14ac:dyDescent="0.3"/>
    <row r="860" ht="16.5" x14ac:dyDescent="0.3"/>
    <row r="861" ht="16.5" x14ac:dyDescent="0.3"/>
    <row r="862" ht="16.5" x14ac:dyDescent="0.3"/>
    <row r="863" ht="16.5" x14ac:dyDescent="0.3"/>
    <row r="864" ht="16.5" x14ac:dyDescent="0.3"/>
    <row r="865" ht="16.5" x14ac:dyDescent="0.3"/>
    <row r="866" ht="16.5" x14ac:dyDescent="0.3"/>
    <row r="867" ht="16.5" x14ac:dyDescent="0.3"/>
    <row r="868" ht="16.5" x14ac:dyDescent="0.3"/>
    <row r="869" ht="16.5" x14ac:dyDescent="0.3"/>
    <row r="870" ht="16.5" x14ac:dyDescent="0.3"/>
    <row r="871" ht="16.5" x14ac:dyDescent="0.3"/>
    <row r="872" ht="16.5" x14ac:dyDescent="0.3"/>
    <row r="873" ht="16.5" x14ac:dyDescent="0.3"/>
    <row r="874" ht="16.5" x14ac:dyDescent="0.3"/>
    <row r="875" ht="16.5" x14ac:dyDescent="0.3"/>
    <row r="876" ht="16.5" x14ac:dyDescent="0.3"/>
    <row r="877" ht="16.5" x14ac:dyDescent="0.3"/>
    <row r="878" ht="16.5" x14ac:dyDescent="0.3"/>
    <row r="879" ht="16.5" x14ac:dyDescent="0.3"/>
    <row r="880" ht="16.5" x14ac:dyDescent="0.3"/>
    <row r="881" ht="16.5" x14ac:dyDescent="0.3"/>
    <row r="882" ht="16.5" x14ac:dyDescent="0.3"/>
    <row r="883" ht="16.5" x14ac:dyDescent="0.3"/>
    <row r="884" ht="16.5" x14ac:dyDescent="0.3"/>
    <row r="885" ht="16.5" x14ac:dyDescent="0.3"/>
    <row r="886" ht="16.5" x14ac:dyDescent="0.3"/>
    <row r="887" ht="16.5" x14ac:dyDescent="0.3"/>
    <row r="888" ht="16.5" x14ac:dyDescent="0.3"/>
    <row r="889" ht="16.5" x14ac:dyDescent="0.3"/>
    <row r="890" ht="16.5" x14ac:dyDescent="0.3"/>
    <row r="891" ht="16.5" x14ac:dyDescent="0.3"/>
    <row r="892" ht="16.5" x14ac:dyDescent="0.3"/>
    <row r="893" ht="16.5" x14ac:dyDescent="0.3"/>
    <row r="894" ht="16.5" x14ac:dyDescent="0.3"/>
    <row r="895" ht="16.5" x14ac:dyDescent="0.3"/>
    <row r="896" ht="16.5" x14ac:dyDescent="0.3"/>
    <row r="897" ht="16.5" x14ac:dyDescent="0.3"/>
    <row r="898" ht="16.5" x14ac:dyDescent="0.3"/>
    <row r="899" ht="16.5" x14ac:dyDescent="0.3"/>
    <row r="900" ht="16.5" x14ac:dyDescent="0.3"/>
    <row r="901" ht="16.5" x14ac:dyDescent="0.3"/>
    <row r="902" ht="16.5" x14ac:dyDescent="0.3"/>
    <row r="903" ht="16.5" x14ac:dyDescent="0.3"/>
    <row r="904" ht="16.5" x14ac:dyDescent="0.3"/>
    <row r="905" ht="16.5" x14ac:dyDescent="0.3"/>
    <row r="906" ht="16.5" x14ac:dyDescent="0.3"/>
    <row r="907" ht="16.5" x14ac:dyDescent="0.3"/>
    <row r="908" ht="16.5" x14ac:dyDescent="0.3"/>
    <row r="909" ht="16.5" x14ac:dyDescent="0.3"/>
    <row r="910" ht="16.5" x14ac:dyDescent="0.3"/>
    <row r="911" ht="16.5" x14ac:dyDescent="0.3"/>
    <row r="912" ht="16.5" x14ac:dyDescent="0.3"/>
    <row r="913" ht="16.5" x14ac:dyDescent="0.3"/>
    <row r="914" ht="16.5" x14ac:dyDescent="0.3"/>
    <row r="915" ht="16.5" x14ac:dyDescent="0.3"/>
    <row r="916" ht="16.5" x14ac:dyDescent="0.3"/>
    <row r="917" ht="16.5" x14ac:dyDescent="0.3"/>
    <row r="918" ht="16.5" x14ac:dyDescent="0.3"/>
    <row r="919" ht="16.5" x14ac:dyDescent="0.3"/>
    <row r="920" ht="16.5" x14ac:dyDescent="0.3"/>
    <row r="921" ht="16.5" x14ac:dyDescent="0.3"/>
    <row r="922" ht="16.5" x14ac:dyDescent="0.3"/>
    <row r="923" ht="16.5" x14ac:dyDescent="0.3"/>
    <row r="924" ht="16.5" x14ac:dyDescent="0.3"/>
    <row r="925" ht="16.5" x14ac:dyDescent="0.3"/>
    <row r="926" ht="16.5" x14ac:dyDescent="0.3"/>
    <row r="927" ht="16.5" x14ac:dyDescent="0.3"/>
    <row r="928" ht="16.5" x14ac:dyDescent="0.3"/>
    <row r="929" ht="16.5" x14ac:dyDescent="0.3"/>
    <row r="930" ht="16.5" x14ac:dyDescent="0.3"/>
    <row r="931" ht="16.5" x14ac:dyDescent="0.3"/>
    <row r="932" ht="16.5" x14ac:dyDescent="0.3"/>
    <row r="933" ht="16.5" x14ac:dyDescent="0.3"/>
    <row r="934" ht="16.5" x14ac:dyDescent="0.3"/>
    <row r="935" ht="16.5" x14ac:dyDescent="0.3"/>
    <row r="936" ht="16.5" x14ac:dyDescent="0.3"/>
    <row r="937" ht="16.5" x14ac:dyDescent="0.3"/>
    <row r="938" ht="16.5" x14ac:dyDescent="0.3"/>
    <row r="939" ht="16.5" x14ac:dyDescent="0.3"/>
    <row r="940" ht="16.5" x14ac:dyDescent="0.3"/>
    <row r="941" ht="16.5" x14ac:dyDescent="0.3"/>
    <row r="942" ht="16.5" x14ac:dyDescent="0.3"/>
    <row r="943" ht="16.5" x14ac:dyDescent="0.3"/>
    <row r="944" ht="16.5" x14ac:dyDescent="0.3"/>
    <row r="945" ht="16.5" x14ac:dyDescent="0.3"/>
    <row r="946" ht="16.5" x14ac:dyDescent="0.3"/>
    <row r="947" ht="16.5" x14ac:dyDescent="0.3"/>
    <row r="948" ht="16.5" x14ac:dyDescent="0.3"/>
    <row r="949" ht="16.5" x14ac:dyDescent="0.3"/>
    <row r="950" ht="16.5" x14ac:dyDescent="0.3"/>
    <row r="951" ht="16.5" x14ac:dyDescent="0.3"/>
    <row r="952" ht="16.5" x14ac:dyDescent="0.3"/>
    <row r="953" ht="16.5" x14ac:dyDescent="0.3"/>
    <row r="954" ht="16.5" x14ac:dyDescent="0.3"/>
    <row r="955" ht="16.5" x14ac:dyDescent="0.3"/>
    <row r="956" ht="16.5" x14ac:dyDescent="0.3"/>
    <row r="957" ht="16.5" x14ac:dyDescent="0.3"/>
    <row r="958" ht="16.5" x14ac:dyDescent="0.3"/>
    <row r="959" ht="16.5" x14ac:dyDescent="0.3"/>
    <row r="960" ht="16.5" x14ac:dyDescent="0.3"/>
    <row r="961" ht="16.5" x14ac:dyDescent="0.3"/>
    <row r="962" ht="16.5" x14ac:dyDescent="0.3"/>
    <row r="963" ht="16.5" x14ac:dyDescent="0.3"/>
    <row r="964" ht="16.5" x14ac:dyDescent="0.3"/>
    <row r="965" ht="16.5" x14ac:dyDescent="0.3"/>
    <row r="966" ht="16.5" x14ac:dyDescent="0.3"/>
    <row r="967" ht="16.5" x14ac:dyDescent="0.3"/>
    <row r="968" ht="16.5" x14ac:dyDescent="0.3"/>
    <row r="969" ht="16.5" x14ac:dyDescent="0.3"/>
    <row r="970" ht="16.5" x14ac:dyDescent="0.3"/>
    <row r="971" ht="16.5" x14ac:dyDescent="0.3"/>
    <row r="972" ht="16.5" x14ac:dyDescent="0.3"/>
    <row r="973" ht="16.5" x14ac:dyDescent="0.3"/>
    <row r="974" ht="16.5" x14ac:dyDescent="0.3"/>
    <row r="975" ht="16.5" x14ac:dyDescent="0.3"/>
    <row r="976" ht="16.5" x14ac:dyDescent="0.3"/>
    <row r="977" ht="16.5" x14ac:dyDescent="0.3"/>
    <row r="978" ht="16.5" x14ac:dyDescent="0.3"/>
    <row r="979" ht="16.5" x14ac:dyDescent="0.3"/>
    <row r="980" ht="16.5" x14ac:dyDescent="0.3"/>
    <row r="981" ht="16.5" x14ac:dyDescent="0.3"/>
    <row r="982" ht="16.5" x14ac:dyDescent="0.3"/>
    <row r="983" ht="16.5" x14ac:dyDescent="0.3"/>
    <row r="984" ht="16.5" x14ac:dyDescent="0.3"/>
    <row r="985" ht="16.5" x14ac:dyDescent="0.3"/>
    <row r="986" ht="16.5" x14ac:dyDescent="0.3"/>
    <row r="987" ht="16.5" x14ac:dyDescent="0.3"/>
    <row r="988" ht="16.5" x14ac:dyDescent="0.3"/>
    <row r="989" ht="16.5" x14ac:dyDescent="0.3"/>
    <row r="990" ht="16.5" x14ac:dyDescent="0.3"/>
    <row r="991" ht="16.5" x14ac:dyDescent="0.3"/>
    <row r="992" ht="16.5" x14ac:dyDescent="0.3"/>
    <row r="993" ht="16.5" x14ac:dyDescent="0.3"/>
    <row r="994" ht="16.5" x14ac:dyDescent="0.3"/>
    <row r="995" ht="16.5" x14ac:dyDescent="0.3"/>
    <row r="996" ht="16.5" x14ac:dyDescent="0.3"/>
    <row r="997" ht="16.5" x14ac:dyDescent="0.3"/>
    <row r="998" ht="16.5" x14ac:dyDescent="0.3"/>
    <row r="999" ht="16.5" x14ac:dyDescent="0.3"/>
    <row r="1000" ht="16.5" x14ac:dyDescent="0.3"/>
  </sheetData>
  <mergeCells count="2">
    <mergeCell ref="D11:R11"/>
    <mergeCell ref="T11:T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2018-09-03T08:11:46Z</dcterms:modified>
</cp:coreProperties>
</file>