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N30" i="4"/>
  <c r="M30"/>
  <c r="L30"/>
  <c r="K30"/>
  <c r="J30"/>
  <c r="I30"/>
  <c r="H30"/>
  <c r="G30"/>
  <c r="F30"/>
  <c r="E30"/>
  <c r="D30"/>
  <c r="P22"/>
  <c r="P21"/>
  <c r="P20"/>
  <c r="P19"/>
  <c r="P18"/>
  <c r="P17"/>
  <c r="P16"/>
  <c r="P15"/>
  <c r="P14"/>
  <c r="P13"/>
  <c r="G51" i="3"/>
  <c r="G50"/>
  <c r="G49"/>
  <c r="G48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J16" i="2"/>
  <c r="J15"/>
  <c r="J14"/>
  <c r="J13"/>
  <c r="J12"/>
  <c r="J11"/>
  <c r="F76" i="1"/>
  <c r="E76"/>
  <c r="D76"/>
  <c r="P30" i="4" l="1"/>
</calcChain>
</file>

<file path=xl/sharedStrings.xml><?xml version="1.0" encoding="utf-8"?>
<sst xmlns="http://schemas.openxmlformats.org/spreadsheetml/2006/main" count="181" uniqueCount="148">
  <si>
    <t>General information on the Case</t>
  </si>
  <si>
    <t>Cataract</t>
  </si>
  <si>
    <t># Diagnoses</t>
  </si>
  <si>
    <t># Surgical procedures</t>
  </si>
  <si>
    <t># Lab tests</t>
  </si>
  <si>
    <t># Diagnostic tests</t>
  </si>
  <si>
    <t># Physical therapy sessions</t>
  </si>
  <si>
    <t># Other</t>
  </si>
  <si>
    <t># Paid items</t>
  </si>
  <si>
    <r>
      <rPr>
        <b/>
        <sz val="11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Obtain necessary information on diagnoses and services provided directly to the  patient treated for the specified case and their charges and costs paid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</si>
  <si>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clerk/Ward Nurse</t>
    </r>
  </si>
  <si>
    <r>
      <rPr>
        <b/>
        <sz val="11"/>
        <color rgb="FF000000"/>
        <rFont val="Arial Narrow"/>
        <family val="2"/>
      </rPr>
      <t>Source Documents:</t>
    </r>
    <r>
      <rPr>
        <sz val="11"/>
        <color rgb="FF000000"/>
        <rFont val="Arial Narrow"/>
        <family val="2"/>
      </rPr>
      <t>Patient charts/Claims</t>
    </r>
  </si>
  <si>
    <r>
      <rPr>
        <b/>
        <sz val="11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The name of the Case and the Number of Patient Charts to be studied shall be listed for you in advance. </t>
    </r>
  </si>
  <si>
    <t>Diagnoses and Services</t>
  </si>
  <si>
    <t>Name  (when applicable)</t>
  </si>
  <si>
    <t>Type (when applicable)</t>
  </si>
  <si>
    <t>Number (when applicable)</t>
  </si>
  <si>
    <t>Hours (when applicable)</t>
  </si>
  <si>
    <t>Discharge Diagnoses in ICD 10:</t>
  </si>
  <si>
    <t>Surgical procedures (name, type, number, hours):</t>
  </si>
  <si>
    <t>Hospitalisation:</t>
  </si>
  <si>
    <t>Level of care:</t>
  </si>
  <si>
    <t>Level I</t>
  </si>
  <si>
    <t>Classification of Departments:</t>
  </si>
  <si>
    <t>Clinical/Medical services</t>
  </si>
  <si>
    <r>
      <t xml:space="preserve">Ward / Department </t>
    </r>
    <r>
      <rPr>
        <b/>
        <sz val="11"/>
        <color rgb="FFFF0000"/>
        <rFont val="Arial Narrow"/>
        <family val="2"/>
      </rPr>
      <t>(always update)</t>
    </r>
    <r>
      <rPr>
        <b/>
        <sz val="11"/>
        <color rgb="FF000000"/>
        <rFont val="Arial Narrow"/>
        <family val="2"/>
      </rPr>
      <t>:</t>
    </r>
  </si>
  <si>
    <t>Optha - OPD</t>
  </si>
  <si>
    <t>Length of stays:</t>
  </si>
  <si>
    <t>Lab tests (names and numbers):</t>
  </si>
  <si>
    <t>Diagnostic imaging examinations (names and numbers):</t>
  </si>
  <si>
    <t>Blood bank:</t>
  </si>
  <si>
    <t>Number of units used:</t>
  </si>
  <si>
    <t>Physical therapy / rehabilitation procedures (names and numbers of sessions):</t>
  </si>
  <si>
    <t>Other procedures and services (names and numbers):</t>
  </si>
  <si>
    <t>Paid / Reimbursed Items</t>
  </si>
  <si>
    <t>Description (diagnostics, drugs, supplies, services, professional fees)</t>
  </si>
  <si>
    <t>Paid / Reimbursed by Philhealth</t>
  </si>
  <si>
    <t>Paid by others (LGU…)</t>
  </si>
  <si>
    <t>Paid by the Patient</t>
  </si>
  <si>
    <t>Room and board</t>
  </si>
  <si>
    <t>Xray</t>
  </si>
  <si>
    <t>Drugs</t>
  </si>
  <si>
    <t>Pf</t>
  </si>
  <si>
    <t>Services</t>
  </si>
  <si>
    <t>CSR</t>
  </si>
  <si>
    <t>Lab</t>
  </si>
  <si>
    <t>SC Discount</t>
  </si>
  <si>
    <t>Credit Memo=255</t>
  </si>
  <si>
    <t>Total</t>
  </si>
  <si>
    <t>Drugs and Medicines</t>
  </si>
  <si>
    <t># Drugs</t>
  </si>
  <si>
    <r>
      <rPr>
        <b/>
        <sz val="11"/>
        <color rgb="FF000000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u/>
        <sz val="11"/>
        <color rgb="FF000000"/>
        <rFont val="Arial Narrow"/>
        <family val="2"/>
      </rPr>
      <t>all</t>
    </r>
    <r>
      <rPr>
        <sz val="11"/>
        <color rgb="FF000000"/>
        <rFont val="Arial Narrow"/>
        <family val="2"/>
      </rPr>
      <t xml:space="preserve"> drug and medicine administered to and taken by the patient treated for the specified case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</si>
  <si>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 and Pharmacist</t>
    </r>
  </si>
  <si>
    <r>
      <rPr>
        <b/>
        <sz val="11"/>
        <rFont val="Arial Narrow"/>
        <family val="2"/>
      </rPr>
      <t>Source Documents:</t>
    </r>
    <r>
      <rPr>
        <sz val="11"/>
        <color rgb="FF000000"/>
        <rFont val="Arial Narrow"/>
        <family val="2"/>
      </rPr>
      <t xml:space="preserve"> Itemized/Breakdown of the Statement of Accounts</t>
    </r>
  </si>
  <si>
    <r>
      <rPr>
        <b/>
        <sz val="11"/>
        <color rgb="FF000000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Fill in table with all drugs and medicines administered to and/or taken by the hospital's formulary and from outside. If Patient purchased medicines and drugs outside of the hospital, respective item shall be recorded and added.</t>
    </r>
  </si>
  <si>
    <t>#</t>
  </si>
  <si>
    <t>Generic name of medicines and drugs (Brand name)</t>
  </si>
  <si>
    <t>Dosage form / route of administration</t>
  </si>
  <si>
    <t>Dosage strength and measures</t>
  </si>
  <si>
    <t>Number of times per day</t>
  </si>
  <si>
    <t>Number of days / cycles</t>
  </si>
  <si>
    <t>Quantity taken / Total units</t>
  </si>
  <si>
    <t>Unit Cost</t>
  </si>
  <si>
    <t>Total cost per course of treatment</t>
  </si>
  <si>
    <t>Proparacaine Drops</t>
  </si>
  <si>
    <t>5mg/ml</t>
  </si>
  <si>
    <t>Tropicanide + Phenylephrine Drops</t>
  </si>
  <si>
    <t>Epinephrine</t>
  </si>
  <si>
    <t>1mg/ml</t>
  </si>
  <si>
    <t>Levofloxacin (oftaquix)</t>
  </si>
  <si>
    <t>drops</t>
  </si>
  <si>
    <t>Lidocaine 2% Polyamp</t>
  </si>
  <si>
    <t>5ml</t>
  </si>
  <si>
    <t>Prednisolone Acetate (Predrin-A)</t>
  </si>
  <si>
    <t>Medical Supplies and Consumables</t>
  </si>
  <si>
    <t># AtWards</t>
  </si>
  <si>
    <t># AtOR</t>
  </si>
  <si>
    <t># AtICU</t>
  </si>
  <si>
    <r>
      <rPr>
        <b/>
        <sz val="11"/>
        <color rgb="FF000000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u/>
        <sz val="11"/>
        <color rgb="FF000000"/>
        <rFont val="Arial Narrow"/>
        <family val="2"/>
      </rPr>
      <t>all</t>
    </r>
    <r>
      <rPr>
        <sz val="11"/>
        <color rgb="FF000000"/>
        <rFont val="Arial Narrow"/>
        <family val="2"/>
      </rPr>
      <t xml:space="preserve"> medical supplies and consumables used for care and treatment of specified patient case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</si>
  <si>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</t>
    </r>
  </si>
  <si>
    <r>
      <rPr>
        <b/>
        <sz val="11"/>
        <rFont val="Arial Narrow"/>
        <family val="2"/>
      </rPr>
      <t>Source Document:</t>
    </r>
    <r>
      <rPr>
        <sz val="11"/>
        <color rgb="FF000000"/>
        <rFont val="Arial Narrow"/>
        <family val="2"/>
      </rPr>
      <t xml:space="preserve"> Itemized/Breakdown of the Statement of accounts and billing charges</t>
    </r>
  </si>
  <si>
    <r>
      <rPr>
        <b/>
        <sz val="11"/>
        <color rgb="FF000000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Fill in table with all medicines and supplies supplied by different units/sections (CSO, pharmacy etc.,) in the hospital and from outside</t>
    </r>
  </si>
  <si>
    <t>This list includes medical supplies and consumables used in wards, ICU, OR/DR, and Dialysis Unit to be recorded separately.</t>
  </si>
  <si>
    <t>If Patient purchased medical supplies and consumables outside of the hospital, respective item shall be recorded and added below.</t>
  </si>
  <si>
    <t>Supply and consumable name / Item Description</t>
  </si>
  <si>
    <t>Packaging / Unit of Measure</t>
  </si>
  <si>
    <t xml:space="preserve">Quantity </t>
  </si>
  <si>
    <t>Ward / Dialysis</t>
  </si>
  <si>
    <t>1cc</t>
  </si>
  <si>
    <t>PC</t>
  </si>
  <si>
    <t>3cc</t>
  </si>
  <si>
    <t>pc</t>
  </si>
  <si>
    <t>5cc</t>
  </si>
  <si>
    <t>10cc</t>
  </si>
  <si>
    <t xml:space="preserve">Macroset </t>
  </si>
  <si>
    <t>nasal cannula</t>
  </si>
  <si>
    <t>surgical gloves 6.5</t>
  </si>
  <si>
    <t>OR caps</t>
  </si>
  <si>
    <t>Micropore 1inch</t>
  </si>
  <si>
    <t>underpads</t>
  </si>
  <si>
    <t>Surgical glove 7.5</t>
  </si>
  <si>
    <t>Nylon Black 10.0</t>
  </si>
  <si>
    <t>Gauze 4x4</t>
  </si>
  <si>
    <t>Face mask w/ earloop</t>
  </si>
  <si>
    <t>eye pad</t>
  </si>
  <si>
    <t>Cotton Balls w/ betadine</t>
  </si>
  <si>
    <t>Cotton Applicator</t>
  </si>
  <si>
    <t>Betadine 10%</t>
  </si>
  <si>
    <t>5mm PMMA Lens</t>
  </si>
  <si>
    <t>Balance Salt Solution 500ml</t>
  </si>
  <si>
    <t xml:space="preserve">Carbochol Intarocular solution </t>
  </si>
  <si>
    <t>Drapes Optha set</t>
  </si>
  <si>
    <t>Goggles</t>
  </si>
  <si>
    <t>Knife 15degree</t>
  </si>
  <si>
    <t>Knife 2.75degree</t>
  </si>
  <si>
    <t>Blue Rhexis dye (0.3ml)</t>
  </si>
  <si>
    <t>Sodium Hyaluronate Gel (.5ml)</t>
  </si>
  <si>
    <t>Viscoclastic HMPC Gel (3ml) 1.5ml pc</t>
  </si>
  <si>
    <t>Operating room and Recovery room / Delivery Room</t>
  </si>
  <si>
    <t>Biometry Use</t>
  </si>
  <si>
    <t>Microscope Use</t>
  </si>
  <si>
    <t>O.R fee-Optha</t>
  </si>
  <si>
    <t>Phaco machine Use</t>
  </si>
  <si>
    <t>ICU</t>
  </si>
  <si>
    <t>Service delivery staff time</t>
  </si>
  <si>
    <t># Time</t>
  </si>
  <si>
    <r>
      <rPr>
        <b/>
        <sz val="11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sz val="11"/>
        <rFont val="Arial Narrow"/>
        <family val="2"/>
      </rPr>
      <t xml:space="preserve">minutes / hours spent </t>
    </r>
    <r>
      <rPr>
        <sz val="11"/>
        <color rgb="FF000000"/>
        <rFont val="Arial Narrow"/>
        <family val="2"/>
      </rPr>
      <t>by medical personnel (doctors and specialists as well as all nurses and others)</t>
    </r>
    <r>
      <rPr>
        <b/>
        <sz val="1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for care and treatment of specified patient case</t>
    </r>
  </si>
  <si>
    <r>
      <rPr>
        <b/>
        <sz val="11"/>
        <color rgb="FF000000"/>
        <rFont val="Arial Narrow"/>
        <family val="2"/>
      </rPr>
      <t xml:space="preserve">Department / Unit / Ward: </t>
    </r>
    <r>
      <rPr>
        <sz val="11"/>
        <color rgb="FF000000"/>
        <rFont val="Arial Narrow"/>
        <family val="2"/>
      </rPr>
      <t>Medical ward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</si>
  <si>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Ward Nurse</t>
    </r>
  </si>
  <si>
    <r>
      <rPr>
        <b/>
        <sz val="11"/>
        <color rgb="FF000000"/>
        <rFont val="Arial Narrow"/>
        <family val="2"/>
      </rPr>
      <t>Source Document:</t>
    </r>
    <r>
      <rPr>
        <sz val="11"/>
        <color rgb="FF000000"/>
        <rFont val="Arial Narrow"/>
        <family val="2"/>
      </rPr>
      <t xml:space="preserve"> Patient charts </t>
    </r>
  </si>
  <si>
    <r>
      <rPr>
        <b/>
        <sz val="11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This list includes medical personnel provided services and precedures to the patient in wards, ICU, OR/DR, and other clinical service departments that have serviced the patient </t>
    </r>
  </si>
  <si>
    <t>Time of service delivery staff (in Minutes) per category of personnel</t>
  </si>
  <si>
    <t>Total time (minutes)</t>
  </si>
  <si>
    <t>Activities/Services</t>
  </si>
  <si>
    <t>Medical specialists</t>
  </si>
  <si>
    <t>Medical officer</t>
  </si>
  <si>
    <t>Other Medical doctors (Including residents)</t>
  </si>
  <si>
    <t>Nurses</t>
  </si>
  <si>
    <t xml:space="preserve">Nursung Attendtant         </t>
  </si>
  <si>
    <t>Midwife</t>
  </si>
  <si>
    <t>Nut. Dietitian</t>
  </si>
  <si>
    <t xml:space="preserve">Physical Therapist     </t>
  </si>
  <si>
    <t>Pulmonary / Respiratory Therapist</t>
  </si>
  <si>
    <t>(open position 1)</t>
  </si>
  <si>
    <t>(open position 2)</t>
  </si>
  <si>
    <t>Visits in the ward</t>
  </si>
  <si>
    <t>Procedure</t>
  </si>
  <si>
    <t>Total time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</si>
</sst>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1"/>
      <color rgb="FF0070C0"/>
      <name val="Arial Narrow"/>
      <family val="2"/>
    </font>
    <font>
      <i/>
      <sz val="11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12"/>
      <name val="Arial Narrow"/>
      <family val="2"/>
    </font>
    <font>
      <sz val="11"/>
      <color rgb="FF0070C0"/>
      <name val="Arial Narrow"/>
      <family val="2"/>
    </font>
    <font>
      <sz val="11"/>
      <color rgb="FF4A86E8"/>
      <name val="Arial Narrow"/>
      <family val="2"/>
    </font>
    <font>
      <b/>
      <sz val="11"/>
      <color rgb="FFFF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u/>
      <sz val="11"/>
      <color rgb="FF000000"/>
      <name val="Arial Narrow"/>
      <family val="2"/>
    </font>
    <font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4A86E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0" borderId="0" xfId="0" applyFont="1" applyAlignment="1" applyProtection="1">
      <alignment horizontal="center"/>
      <protection locked="0"/>
    </xf>
    <xf numFmtId="0" fontId="5" fillId="0" borderId="0" xfId="0" applyFont="1"/>
    <xf numFmtId="0" fontId="2" fillId="0" borderId="0" xfId="0" applyFont="1" applyAlignment="1">
      <alignment horizontal="center"/>
    </xf>
    <xf numFmtId="0" fontId="8" fillId="4" borderId="9" xfId="0" applyFont="1" applyFill="1" applyBorder="1" applyAlignment="1"/>
    <xf numFmtId="0" fontId="3" fillId="4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right" vertical="center"/>
    </xf>
    <xf numFmtId="0" fontId="9" fillId="5" borderId="13" xfId="0" applyFont="1" applyFill="1" applyBorder="1" applyAlignment="1" applyProtection="1">
      <alignment horizontal="left" wrapText="1"/>
      <protection locked="0"/>
    </xf>
    <xf numFmtId="0" fontId="10" fillId="6" borderId="0" xfId="0" applyFont="1" applyFill="1" applyBorder="1"/>
    <xf numFmtId="0" fontId="10" fillId="6" borderId="14" xfId="0" applyFont="1" applyFill="1" applyBorder="1"/>
    <xf numFmtId="0" fontId="9" fillId="5" borderId="13" xfId="0" applyFont="1" applyFill="1" applyBorder="1" applyAlignment="1" applyProtection="1">
      <alignment wrapText="1"/>
      <protection locked="0"/>
    </xf>
    <xf numFmtId="0" fontId="2" fillId="5" borderId="15" xfId="0" applyFont="1" applyFill="1" applyBorder="1" applyAlignment="1">
      <alignment horizontal="right" vertical="center"/>
    </xf>
    <xf numFmtId="0" fontId="9" fillId="5" borderId="15" xfId="0" applyFont="1" applyFill="1" applyBorder="1" applyAlignment="1" applyProtection="1">
      <alignment wrapText="1"/>
      <protection locked="0"/>
    </xf>
    <xf numFmtId="0" fontId="9" fillId="5" borderId="15" xfId="0" applyFont="1" applyFill="1" applyBorder="1" applyProtection="1">
      <protection locked="0"/>
    </xf>
    <xf numFmtId="164" fontId="9" fillId="5" borderId="15" xfId="1" applyNumberFormat="1" applyFont="1" applyFill="1" applyBorder="1" applyProtection="1">
      <protection locked="0"/>
    </xf>
    <xf numFmtId="0" fontId="2" fillId="3" borderId="19" xfId="0" applyFont="1" applyFill="1" applyBorder="1" applyAlignment="1">
      <alignment horizontal="left" vertical="center"/>
    </xf>
    <xf numFmtId="0" fontId="9" fillId="7" borderId="15" xfId="0" applyFont="1" applyFill="1" applyBorder="1" applyProtection="1">
      <protection locked="0"/>
    </xf>
    <xf numFmtId="0" fontId="2" fillId="6" borderId="19" xfId="0" applyFont="1" applyFill="1" applyBorder="1"/>
    <xf numFmtId="0" fontId="9" fillId="7" borderId="0" xfId="0" applyFont="1" applyFill="1" applyBorder="1" applyProtection="1">
      <protection locked="0"/>
    </xf>
    <xf numFmtId="0" fontId="7" fillId="3" borderId="19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2" fillId="6" borderId="9" xfId="0" applyFont="1" applyFill="1" applyBorder="1"/>
    <xf numFmtId="164" fontId="9" fillId="5" borderId="9" xfId="1" applyNumberFormat="1" applyFont="1" applyFill="1" applyBorder="1" applyProtection="1">
      <protection locked="0"/>
    </xf>
    <xf numFmtId="0" fontId="2" fillId="6" borderId="0" xfId="0" applyFont="1" applyFill="1" applyBorder="1"/>
    <xf numFmtId="164" fontId="9" fillId="5" borderId="13" xfId="1" applyNumberFormat="1" applyFont="1" applyFill="1" applyBorder="1" applyProtection="1">
      <protection locked="0"/>
    </xf>
    <xf numFmtId="0" fontId="2" fillId="6" borderId="14" xfId="0" applyFont="1" applyFill="1" applyBorder="1"/>
    <xf numFmtId="0" fontId="2" fillId="0" borderId="19" xfId="0" applyFont="1" applyBorder="1" applyProtection="1">
      <protection locked="0"/>
    </xf>
    <xf numFmtId="0" fontId="2" fillId="0" borderId="0" xfId="0" applyFont="1" applyFill="1"/>
    <xf numFmtId="0" fontId="2" fillId="6" borderId="13" xfId="0" applyFont="1" applyFill="1" applyBorder="1"/>
    <xf numFmtId="0" fontId="2" fillId="6" borderId="15" xfId="0" applyFont="1" applyFill="1" applyBorder="1"/>
    <xf numFmtId="0" fontId="2" fillId="0" borderId="2" xfId="0" applyFont="1" applyBorder="1"/>
    <xf numFmtId="0" fontId="3" fillId="3" borderId="2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right" vertical="center"/>
    </xf>
    <xf numFmtId="0" fontId="2" fillId="5" borderId="9" xfId="0" applyFont="1" applyFill="1" applyBorder="1" applyAlignment="1">
      <alignment horizontal="right" vertical="center"/>
    </xf>
    <xf numFmtId="164" fontId="2" fillId="0" borderId="21" xfId="1" applyNumberFormat="1" applyFont="1" applyBorder="1"/>
    <xf numFmtId="0" fontId="2" fillId="3" borderId="9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/>
    </xf>
    <xf numFmtId="164" fontId="3" fillId="3" borderId="19" xfId="1" applyNumberFormat="1" applyFont="1" applyFill="1" applyBorder="1" applyAlignment="1">
      <alignment horizontal="center"/>
    </xf>
    <xf numFmtId="0" fontId="12" fillId="0" borderId="0" xfId="0" applyFont="1" applyAlignment="1" applyProtection="1">
      <alignment horizontal="center"/>
    </xf>
    <xf numFmtId="0" fontId="12" fillId="0" borderId="0" xfId="0" applyFont="1" applyProtection="1"/>
    <xf numFmtId="0" fontId="0" fillId="0" borderId="0" xfId="0" applyFont="1" applyAlignment="1" applyProtection="1"/>
    <xf numFmtId="0" fontId="3" fillId="2" borderId="0" xfId="0" applyFont="1" applyFill="1" applyProtection="1"/>
    <xf numFmtId="0" fontId="2" fillId="2" borderId="0" xfId="0" applyFont="1" applyFill="1" applyProtection="1"/>
    <xf numFmtId="0" fontId="13" fillId="0" borderId="0" xfId="0" applyFont="1" applyProtection="1"/>
    <xf numFmtId="0" fontId="2" fillId="0" borderId="0" xfId="0" applyFont="1" applyProtection="1"/>
    <xf numFmtId="0" fontId="2" fillId="3" borderId="1" xfId="0" applyFont="1" applyFill="1" applyBorder="1" applyProtection="1"/>
    <xf numFmtId="0" fontId="12" fillId="3" borderId="2" xfId="0" applyFont="1" applyFill="1" applyBorder="1" applyProtection="1"/>
    <xf numFmtId="0" fontId="12" fillId="3" borderId="3" xfId="0" applyFont="1" applyFill="1" applyBorder="1" applyProtection="1"/>
    <xf numFmtId="0" fontId="2" fillId="3" borderId="4" xfId="0" applyFont="1" applyFill="1" applyBorder="1" applyProtection="1"/>
    <xf numFmtId="0" fontId="12" fillId="3" borderId="0" xfId="0" applyFont="1" applyFill="1" applyBorder="1" applyProtection="1"/>
    <xf numFmtId="0" fontId="12" fillId="3" borderId="5" xfId="0" applyFont="1" applyFill="1" applyBorder="1" applyProtection="1"/>
    <xf numFmtId="0" fontId="2" fillId="3" borderId="4" xfId="0" applyFont="1" applyFill="1" applyBorder="1" applyAlignment="1" applyProtection="1"/>
    <xf numFmtId="0" fontId="13" fillId="3" borderId="9" xfId="0" applyFont="1" applyFill="1" applyBorder="1" applyAlignment="1" applyProtection="1">
      <alignment horizontal="center" vertical="center"/>
    </xf>
    <xf numFmtId="0" fontId="7" fillId="3" borderId="9" xfId="0" applyFont="1" applyFill="1" applyBorder="1" applyAlignment="1" applyProtection="1">
      <alignment horizontal="left" vertical="center" wrapText="1"/>
    </xf>
    <xf numFmtId="0" fontId="12" fillId="0" borderId="9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0" xfId="0" applyFont="1" applyProtection="1"/>
    <xf numFmtId="0" fontId="7" fillId="2" borderId="9" xfId="0" applyFont="1" applyFill="1" applyBorder="1" applyAlignment="1" applyProtection="1">
      <alignment horizontal="center" vertical="center"/>
    </xf>
    <xf numFmtId="0" fontId="7" fillId="2" borderId="9" xfId="0" applyFont="1" applyFill="1" applyBorder="1" applyAlignment="1" applyProtection="1">
      <alignment horizontal="left" vertical="center"/>
    </xf>
    <xf numFmtId="0" fontId="7" fillId="2" borderId="9" xfId="0" applyFont="1" applyFill="1" applyBorder="1" applyAlignment="1" applyProtection="1">
      <alignment horizontal="center" vertical="center" wrapText="1"/>
    </xf>
    <xf numFmtId="0" fontId="2" fillId="8" borderId="0" xfId="0" applyFont="1" applyFill="1" applyBorder="1" applyProtection="1"/>
    <xf numFmtId="0" fontId="2" fillId="0" borderId="9" xfId="0" applyFont="1" applyBorder="1" applyAlignment="1" applyProtection="1">
      <alignment horizontal="right"/>
    </xf>
    <xf numFmtId="0" fontId="9" fillId="0" borderId="9" xfId="0" applyFont="1" applyBorder="1" applyAlignment="1" applyProtection="1">
      <alignment wrapText="1"/>
      <protection locked="0"/>
    </xf>
    <xf numFmtId="0" fontId="9" fillId="0" borderId="9" xfId="0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/>
    <xf numFmtId="0" fontId="7" fillId="2" borderId="0" xfId="0" applyFont="1" applyFill="1" applyProtection="1"/>
    <xf numFmtId="0" fontId="2" fillId="3" borderId="1" xfId="0" applyFont="1" applyFill="1" applyBorder="1" applyAlignment="1" applyProtection="1"/>
    <xf numFmtId="0" fontId="2" fillId="3" borderId="2" xfId="0" applyFont="1" applyFill="1" applyBorder="1" applyAlignment="1" applyProtection="1"/>
    <xf numFmtId="0" fontId="2" fillId="3" borderId="2" xfId="0" applyFont="1" applyFill="1" applyBorder="1" applyProtection="1"/>
    <xf numFmtId="0" fontId="2" fillId="3" borderId="3" xfId="0" applyFont="1" applyFill="1" applyBorder="1" applyProtection="1"/>
    <xf numFmtId="0" fontId="2" fillId="3" borderId="0" xfId="0" applyFont="1" applyFill="1" applyBorder="1" applyAlignment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Protection="1"/>
    <xf numFmtId="0" fontId="2" fillId="3" borderId="5" xfId="0" applyFont="1" applyFill="1" applyBorder="1" applyProtection="1"/>
    <xf numFmtId="0" fontId="2" fillId="3" borderId="6" xfId="0" applyFont="1" applyFill="1" applyBorder="1" applyAlignment="1" applyProtection="1"/>
    <xf numFmtId="0" fontId="2" fillId="3" borderId="7" xfId="0" applyFont="1" applyFill="1" applyBorder="1" applyAlignment="1" applyProtection="1"/>
    <xf numFmtId="0" fontId="2" fillId="3" borderId="7" xfId="0" applyFont="1" applyFill="1" applyBorder="1" applyProtection="1"/>
    <xf numFmtId="0" fontId="2" fillId="3" borderId="8" xfId="0" applyFont="1" applyFill="1" applyBorder="1" applyProtection="1"/>
    <xf numFmtId="0" fontId="7" fillId="4" borderId="9" xfId="0" applyFont="1" applyFill="1" applyBorder="1" applyProtection="1"/>
    <xf numFmtId="0" fontId="7" fillId="3" borderId="9" xfId="0" applyFont="1" applyFill="1" applyBorder="1" applyAlignment="1" applyProtection="1">
      <alignment horizontal="center" vertical="center" wrapText="1"/>
    </xf>
    <xf numFmtId="0" fontId="6" fillId="9" borderId="9" xfId="0" applyFont="1" applyFill="1" applyBorder="1" applyAlignment="1" applyProtection="1">
      <alignment horizontal="center" vertical="center" wrapText="1"/>
    </xf>
    <xf numFmtId="0" fontId="6" fillId="9" borderId="9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</xf>
    <xf numFmtId="0" fontId="2" fillId="0" borderId="9" xfId="0" applyFont="1" applyBorder="1" applyProtection="1"/>
    <xf numFmtId="164" fontId="2" fillId="0" borderId="9" xfId="1" applyNumberFormat="1" applyFont="1" applyBorder="1" applyProtection="1"/>
    <xf numFmtId="0" fontId="7" fillId="0" borderId="9" xfId="0" applyFont="1" applyBorder="1" applyAlignment="1" applyProtection="1">
      <alignment horizontal="center" vertical="center" wrapText="1"/>
    </xf>
    <xf numFmtId="164" fontId="7" fillId="0" borderId="9" xfId="1" applyNumberFormat="1" applyFont="1" applyBorder="1" applyProtection="1"/>
    <xf numFmtId="0" fontId="7" fillId="3" borderId="16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2" fillId="3" borderId="6" xfId="0" applyFont="1" applyFill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left" wrapText="1"/>
    </xf>
    <xf numFmtId="0" fontId="2" fillId="3" borderId="8" xfId="0" applyFont="1" applyFill="1" applyBorder="1" applyAlignment="1" applyProtection="1">
      <alignment horizontal="left" wrapText="1"/>
    </xf>
    <xf numFmtId="0" fontId="7" fillId="3" borderId="22" xfId="0" applyFont="1" applyFill="1" applyBorder="1" applyAlignment="1" applyProtection="1">
      <alignment horizontal="left"/>
    </xf>
    <xf numFmtId="0" fontId="7" fillId="3" borderId="23" xfId="0" applyFont="1" applyFill="1" applyBorder="1" applyAlignment="1" applyProtection="1">
      <alignment horizontal="left"/>
    </xf>
    <xf numFmtId="0" fontId="7" fillId="3" borderId="24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3" borderId="2" xfId="0" applyFont="1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left"/>
    </xf>
    <xf numFmtId="0" fontId="2" fillId="3" borderId="5" xfId="0" applyFont="1" applyFill="1" applyBorder="1" applyAlignment="1" applyProtection="1">
      <alignment horizontal="left"/>
    </xf>
    <xf numFmtId="0" fontId="2" fillId="3" borderId="6" xfId="0" applyFont="1" applyFill="1" applyBorder="1" applyAlignment="1" applyProtection="1">
      <alignment horizontal="left"/>
    </xf>
    <xf numFmtId="0" fontId="2" fillId="3" borderId="7" xfId="0" applyFont="1" applyFill="1" applyBorder="1" applyAlignment="1" applyProtection="1">
      <alignment horizontal="left"/>
    </xf>
    <xf numFmtId="0" fontId="2" fillId="3" borderId="8" xfId="0" applyFont="1" applyFill="1" applyBorder="1" applyAlignment="1" applyProtection="1">
      <alignment horizontal="left"/>
    </xf>
    <xf numFmtId="0" fontId="7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Protection="1"/>
    <xf numFmtId="0" fontId="15" fillId="4" borderId="27" xfId="0" applyFont="1" applyFill="1" applyBorder="1" applyProtection="1"/>
    <xf numFmtId="0" fontId="7" fillId="4" borderId="28" xfId="0" applyFont="1" applyFill="1" applyBorder="1" applyAlignment="1" applyProtection="1">
      <alignment horizontal="center" vertical="center" wrapText="1"/>
    </xf>
    <xf numFmtId="0" fontId="15" fillId="4" borderId="19" xfId="0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3"/>
  <sheetViews>
    <sheetView workbookViewId="0">
      <selection activeCell="A4" sqref="A4:XFD10"/>
    </sheetView>
  </sheetViews>
  <sheetFormatPr defaultColWidth="14.42578125" defaultRowHeight="15"/>
  <cols>
    <col min="1" max="1" width="3.140625" style="2" customWidth="1"/>
    <col min="2" max="2" width="28.28515625" style="2" customWidth="1"/>
    <col min="3" max="3" width="29.140625" style="2" customWidth="1"/>
    <col min="4" max="5" width="23" style="2" customWidth="1"/>
    <col min="6" max="6" width="21" style="2" customWidth="1"/>
    <col min="7" max="25" width="9.140625" style="2" customWidth="1"/>
    <col min="26" max="16384" width="14.42578125" style="2"/>
  </cols>
  <sheetData>
    <row r="1" spans="1:25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>
      <c r="A2" s="1"/>
      <c r="B2" s="3" t="s">
        <v>0</v>
      </c>
      <c r="C2" s="4"/>
      <c r="D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hidden="1">
      <c r="A4" s="1"/>
      <c r="B4" s="6" t="s">
        <v>2</v>
      </c>
      <c r="C4" s="7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hidden="1">
      <c r="A5" s="1"/>
      <c r="B5" s="1" t="s">
        <v>3</v>
      </c>
      <c r="C5" s="7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hidden="1">
      <c r="A6" s="1"/>
      <c r="B6" s="1" t="s">
        <v>4</v>
      </c>
      <c r="C6" s="7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hidden="1">
      <c r="A7" s="1"/>
      <c r="B7" s="1" t="s">
        <v>5</v>
      </c>
      <c r="C7" s="7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hidden="1">
      <c r="A8" s="1"/>
      <c r="B8" s="1" t="s">
        <v>6</v>
      </c>
      <c r="C8" s="7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hidden="1">
      <c r="A9" s="1"/>
      <c r="B9" s="1" t="s">
        <v>7</v>
      </c>
      <c r="C9" s="7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hidden="1">
      <c r="A10" s="1"/>
      <c r="B10" s="1" t="s">
        <v>8</v>
      </c>
      <c r="C10" s="7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1"/>
      <c r="B12" s="100" t="s">
        <v>9</v>
      </c>
      <c r="C12" s="101"/>
      <c r="D12" s="101"/>
      <c r="E12" s="101"/>
      <c r="F12" s="10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1"/>
      <c r="B13" s="103" t="s">
        <v>10</v>
      </c>
      <c r="C13" s="104"/>
      <c r="D13" s="104"/>
      <c r="E13" s="104"/>
      <c r="F13" s="10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1"/>
      <c r="B14" s="103" t="s">
        <v>11</v>
      </c>
      <c r="C14" s="104"/>
      <c r="D14" s="104"/>
      <c r="E14" s="104"/>
      <c r="F14" s="10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1"/>
      <c r="B15" s="106" t="s">
        <v>12</v>
      </c>
      <c r="C15" s="107"/>
      <c r="D15" s="107"/>
      <c r="E15" s="107"/>
      <c r="F15" s="10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1"/>
      <c r="B17" s="8" t="s">
        <v>13</v>
      </c>
      <c r="C17" s="9" t="s">
        <v>14</v>
      </c>
      <c r="D17" s="9" t="s">
        <v>15</v>
      </c>
      <c r="E17" s="9" t="s">
        <v>16</v>
      </c>
      <c r="F17" s="9" t="s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.25" thickBot="1">
      <c r="A18" s="1"/>
      <c r="B18" s="97" t="s">
        <v>18</v>
      </c>
      <c r="C18" s="98"/>
      <c r="D18" s="98"/>
      <c r="E18" s="98"/>
      <c r="F18" s="9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1"/>
      <c r="B19" s="10">
        <v>1</v>
      </c>
      <c r="C19" s="11">
        <v>99432</v>
      </c>
      <c r="D19" s="12"/>
      <c r="E19" s="12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1"/>
      <c r="B20" s="10">
        <v>2</v>
      </c>
      <c r="C20" s="14"/>
      <c r="D20" s="12"/>
      <c r="E20" s="12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1"/>
      <c r="B21" s="10">
        <v>3</v>
      </c>
      <c r="C21" s="14"/>
      <c r="D21" s="12"/>
      <c r="E21" s="12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7.25" thickBot="1">
      <c r="A22" s="1"/>
      <c r="B22" s="97" t="s">
        <v>19</v>
      </c>
      <c r="C22" s="98"/>
      <c r="D22" s="98"/>
      <c r="E22" s="98"/>
      <c r="F22" s="9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1"/>
      <c r="B23" s="15">
        <v>1</v>
      </c>
      <c r="C23" s="16"/>
      <c r="D23" s="17"/>
      <c r="E23" s="18"/>
      <c r="F23" s="1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1"/>
      <c r="B24" s="15">
        <v>2</v>
      </c>
      <c r="C24" s="16"/>
      <c r="D24" s="17"/>
      <c r="E24" s="18"/>
      <c r="F24" s="1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1"/>
      <c r="B25" s="15">
        <v>3</v>
      </c>
      <c r="C25" s="16"/>
      <c r="D25" s="17"/>
      <c r="E25" s="18"/>
      <c r="F25" s="1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1"/>
      <c r="B26" s="15">
        <v>4</v>
      </c>
      <c r="C26" s="16"/>
      <c r="D26" s="17"/>
      <c r="E26" s="18"/>
      <c r="F26" s="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1"/>
      <c r="B27" s="15">
        <v>5</v>
      </c>
      <c r="C27" s="16"/>
      <c r="D27" s="17"/>
      <c r="E27" s="18"/>
      <c r="F27" s="1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25" thickBot="1">
      <c r="A28" s="1"/>
      <c r="B28" s="94" t="s">
        <v>20</v>
      </c>
      <c r="C28" s="95"/>
      <c r="D28" s="95"/>
      <c r="E28" s="95"/>
      <c r="F28" s="9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1"/>
      <c r="B29" s="19" t="s">
        <v>21</v>
      </c>
      <c r="C29" s="20" t="s">
        <v>22</v>
      </c>
      <c r="D29" s="21"/>
      <c r="E29" s="21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1"/>
      <c r="B30" s="19" t="s">
        <v>23</v>
      </c>
      <c r="C30" s="22" t="s">
        <v>24</v>
      </c>
      <c r="D30" s="21"/>
      <c r="E30" s="21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1"/>
      <c r="B31" s="23" t="s">
        <v>25</v>
      </c>
      <c r="C31" s="22" t="s">
        <v>26</v>
      </c>
      <c r="D31" s="21"/>
      <c r="E31" s="21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1"/>
      <c r="B32" s="24" t="s">
        <v>27</v>
      </c>
      <c r="C32" s="25"/>
      <c r="D32" s="25"/>
      <c r="E32" s="26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25" thickBot="1">
      <c r="A33" s="1"/>
      <c r="B33" s="97" t="s">
        <v>28</v>
      </c>
      <c r="C33" s="98"/>
      <c r="D33" s="98"/>
      <c r="E33" s="98"/>
      <c r="F33" s="9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1"/>
      <c r="B34" s="10">
        <v>1</v>
      </c>
      <c r="C34" s="14"/>
      <c r="D34" s="27"/>
      <c r="E34" s="28"/>
      <c r="F34" s="2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1"/>
      <c r="B35" s="15">
        <v>2</v>
      </c>
      <c r="C35" s="16"/>
      <c r="D35" s="27"/>
      <c r="E35" s="18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1"/>
      <c r="B36" s="15">
        <v>3</v>
      </c>
      <c r="C36" s="16"/>
      <c r="D36" s="27"/>
      <c r="E36" s="18"/>
      <c r="F36" s="2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1"/>
      <c r="B37" s="15">
        <v>4</v>
      </c>
      <c r="C37" s="16"/>
      <c r="D37" s="27"/>
      <c r="E37" s="18"/>
      <c r="F37" s="2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1"/>
      <c r="B38" s="15">
        <v>6</v>
      </c>
      <c r="C38" s="16"/>
      <c r="D38" s="27"/>
      <c r="E38" s="18"/>
      <c r="F38" s="2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1"/>
      <c r="B39" s="15"/>
      <c r="C39" s="16"/>
      <c r="D39" s="27"/>
      <c r="E39" s="18"/>
      <c r="F39" s="2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1"/>
      <c r="B40" s="15"/>
      <c r="C40" s="16"/>
      <c r="D40" s="27"/>
      <c r="E40" s="18"/>
      <c r="F40" s="2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1"/>
      <c r="B41" s="15"/>
      <c r="C41" s="16"/>
      <c r="D41" s="27"/>
      <c r="E41" s="18"/>
      <c r="F41" s="2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25" thickBot="1">
      <c r="A42" s="1"/>
      <c r="B42" s="94" t="s">
        <v>29</v>
      </c>
      <c r="C42" s="95"/>
      <c r="D42" s="98"/>
      <c r="E42" s="95"/>
      <c r="F42" s="9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1"/>
      <c r="B43" s="15">
        <v>1</v>
      </c>
      <c r="C43" s="16"/>
      <c r="D43" s="27"/>
      <c r="E43" s="18"/>
      <c r="F43" s="2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1"/>
      <c r="B44" s="15">
        <v>2</v>
      </c>
      <c r="C44" s="16"/>
      <c r="D44" s="27"/>
      <c r="E44" s="18"/>
      <c r="F44" s="2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1"/>
      <c r="B45" s="15">
        <v>3</v>
      </c>
      <c r="C45" s="16"/>
      <c r="D45" s="27"/>
      <c r="E45" s="18"/>
      <c r="F45" s="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1"/>
      <c r="B46" s="15">
        <v>4</v>
      </c>
      <c r="C46" s="16"/>
      <c r="D46" s="27"/>
      <c r="E46" s="18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.25" thickBot="1">
      <c r="A47" s="1"/>
      <c r="B47" s="94" t="s">
        <v>30</v>
      </c>
      <c r="C47" s="95"/>
      <c r="D47" s="98"/>
      <c r="E47" s="95"/>
      <c r="F47" s="9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1"/>
      <c r="B48" s="23" t="s">
        <v>31</v>
      </c>
      <c r="C48" s="21"/>
      <c r="D48" s="21"/>
      <c r="E48" s="30"/>
      <c r="F48" s="2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25" thickBot="1">
      <c r="A49" s="1"/>
      <c r="B49" s="97" t="s">
        <v>32</v>
      </c>
      <c r="C49" s="98"/>
      <c r="D49" s="98"/>
      <c r="E49" s="98"/>
      <c r="F49" s="9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1"/>
      <c r="B50" s="10">
        <v>1</v>
      </c>
      <c r="C50" s="14"/>
      <c r="D50" s="32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1"/>
      <c r="B51" s="10">
        <v>2</v>
      </c>
      <c r="C51" s="14"/>
      <c r="D51" s="32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1"/>
      <c r="B52" s="15">
        <v>3</v>
      </c>
      <c r="C52" s="16"/>
      <c r="D52" s="33"/>
      <c r="E52" s="18"/>
      <c r="F52" s="1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1"/>
      <c r="B53" s="15">
        <v>4</v>
      </c>
      <c r="C53" s="16"/>
      <c r="D53" s="33"/>
      <c r="E53" s="18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25" thickBot="1">
      <c r="A54" s="1"/>
      <c r="B54" s="97" t="s">
        <v>33</v>
      </c>
      <c r="C54" s="98"/>
      <c r="D54" s="98"/>
      <c r="E54" s="98"/>
      <c r="F54" s="9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1"/>
      <c r="B55" s="15">
        <v>1</v>
      </c>
      <c r="C55" s="16"/>
      <c r="D55" s="33"/>
      <c r="E55" s="18"/>
      <c r="F55" s="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1"/>
      <c r="B56" s="15">
        <v>2</v>
      </c>
      <c r="C56" s="16"/>
      <c r="D56" s="33"/>
      <c r="E56" s="18"/>
      <c r="F56" s="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1"/>
      <c r="B57" s="15">
        <v>3</v>
      </c>
      <c r="C57" s="16"/>
      <c r="D57" s="33"/>
      <c r="E57" s="18"/>
      <c r="F57" s="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1"/>
      <c r="B58" s="15">
        <v>4</v>
      </c>
      <c r="C58" s="16"/>
      <c r="D58" s="33"/>
      <c r="E58" s="18"/>
      <c r="F58" s="1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1"/>
      <c r="B59" s="15">
        <v>5</v>
      </c>
      <c r="C59" s="16"/>
      <c r="D59" s="33"/>
      <c r="E59" s="18"/>
      <c r="F59" s="1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1"/>
      <c r="B60" s="34"/>
      <c r="C60" s="34"/>
      <c r="D60" s="34"/>
      <c r="E60" s="34"/>
      <c r="F60" s="3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8" thickBot="1">
      <c r="A62" s="1"/>
      <c r="B62" s="35" t="s">
        <v>34</v>
      </c>
      <c r="C62" s="35" t="s">
        <v>35</v>
      </c>
      <c r="D62" s="35" t="s">
        <v>36</v>
      </c>
      <c r="E62" s="36" t="s">
        <v>37</v>
      </c>
      <c r="F62" s="37" t="s">
        <v>38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1"/>
      <c r="B63" s="38">
        <v>1</v>
      </c>
      <c r="C63" s="16" t="s">
        <v>39</v>
      </c>
      <c r="D63" s="18">
        <v>0</v>
      </c>
      <c r="E63" s="18">
        <v>0</v>
      </c>
      <c r="F63" s="18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1"/>
      <c r="B64" s="39">
        <v>2</v>
      </c>
      <c r="C64" s="16" t="s">
        <v>40</v>
      </c>
      <c r="D64" s="18"/>
      <c r="E64" s="18">
        <v>0</v>
      </c>
      <c r="F64" s="18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1"/>
      <c r="B65" s="39">
        <v>3</v>
      </c>
      <c r="C65" s="16" t="s">
        <v>41</v>
      </c>
      <c r="D65" s="18">
        <v>9600</v>
      </c>
      <c r="E65" s="18"/>
      <c r="F65" s="1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1"/>
      <c r="B66" s="39">
        <v>4</v>
      </c>
      <c r="C66" s="16" t="s">
        <v>42</v>
      </c>
      <c r="D66" s="18">
        <v>6400</v>
      </c>
      <c r="E66" s="18"/>
      <c r="F66" s="1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1"/>
      <c r="B67" s="39">
        <v>5</v>
      </c>
      <c r="C67" s="16" t="s">
        <v>43</v>
      </c>
      <c r="D67" s="18">
        <v>0</v>
      </c>
      <c r="E67" s="18"/>
      <c r="F67" s="1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1"/>
      <c r="B68" s="39">
        <v>6</v>
      </c>
      <c r="C68" s="16" t="s">
        <v>44</v>
      </c>
      <c r="D68" s="18">
        <v>0</v>
      </c>
      <c r="E68" s="18"/>
      <c r="F68" s="1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1"/>
      <c r="B69" s="39">
        <v>7</v>
      </c>
      <c r="C69" s="16" t="s">
        <v>45</v>
      </c>
      <c r="D69" s="18">
        <v>0</v>
      </c>
      <c r="E69" s="18"/>
      <c r="F69" s="1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1"/>
      <c r="B70" s="39">
        <v>8</v>
      </c>
      <c r="C70" s="16"/>
      <c r="D70" s="18"/>
      <c r="E70" s="18"/>
      <c r="F70" s="1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1"/>
      <c r="B71" s="39">
        <v>9</v>
      </c>
      <c r="C71" s="16"/>
      <c r="D71" s="18"/>
      <c r="E71" s="18"/>
      <c r="F71" s="1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1"/>
      <c r="B72" s="39">
        <v>10</v>
      </c>
      <c r="C72" s="16" t="s">
        <v>46</v>
      </c>
      <c r="D72" s="18"/>
      <c r="E72" s="18"/>
      <c r="F72" s="1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1"/>
      <c r="B73" s="39">
        <v>11</v>
      </c>
      <c r="C73" s="16" t="s">
        <v>47</v>
      </c>
      <c r="D73" s="18"/>
      <c r="E73" s="18"/>
      <c r="F73" s="1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1"/>
      <c r="B74" s="39">
        <v>12</v>
      </c>
      <c r="C74" s="16"/>
      <c r="D74" s="18"/>
      <c r="E74" s="18"/>
      <c r="F74" s="1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25" thickBot="1">
      <c r="A75" s="1"/>
      <c r="B75" s="1"/>
      <c r="C75" s="1"/>
      <c r="D75" s="40"/>
      <c r="E75" s="40"/>
      <c r="F75" s="4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25" thickTop="1">
      <c r="A76" s="1"/>
      <c r="B76" s="41"/>
      <c r="C76" s="42" t="s">
        <v>48</v>
      </c>
      <c r="D76" s="43">
        <f>SUM(D63:D75)</f>
        <v>16000</v>
      </c>
      <c r="E76" s="43">
        <f>SUM(E63:E75)</f>
        <v>0</v>
      </c>
      <c r="F76" s="43">
        <f>SUM(F63:F75)</f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6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6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6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6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6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6.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6.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6.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6.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6.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6.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6.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6.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</sheetData>
  <mergeCells count="12">
    <mergeCell ref="B54:F54"/>
    <mergeCell ref="B12:F12"/>
    <mergeCell ref="B13:F13"/>
    <mergeCell ref="B14:F14"/>
    <mergeCell ref="B15:F15"/>
    <mergeCell ref="B18:F18"/>
    <mergeCell ref="B22:F22"/>
    <mergeCell ref="B28:F28"/>
    <mergeCell ref="B33:F33"/>
    <mergeCell ref="B42:F42"/>
    <mergeCell ref="B47:F47"/>
    <mergeCell ref="B49:F49"/>
  </mergeCells>
  <dataValidations count="1">
    <dataValidation type="decimal" operator="greaterThanOrEqual" allowBlank="1" showInputMessage="1" showErrorMessage="1" sqref="D63:F74 E34:E41 E23:F27 E32 E55:F59 E50:F53 E48 E43:E46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selection sqref="A1:XFD1048576"/>
    </sheetView>
  </sheetViews>
  <sheetFormatPr defaultColWidth="14.42578125" defaultRowHeight="15" outlineLevelRow="1"/>
  <cols>
    <col min="1" max="1" width="4.140625" style="46" customWidth="1"/>
    <col min="2" max="2" width="23.5703125" style="46" customWidth="1"/>
    <col min="3" max="3" width="33.42578125" style="46" customWidth="1"/>
    <col min="4" max="7" width="18.140625" style="46" customWidth="1"/>
    <col min="8" max="8" width="14.140625" style="46" customWidth="1"/>
    <col min="9" max="9" width="13.5703125" style="46" customWidth="1"/>
    <col min="10" max="10" width="9.85546875" style="46" bestFit="1" customWidth="1"/>
    <col min="11" max="19" width="8.7109375" style="46" customWidth="1"/>
    <col min="20" max="16384" width="14.42578125" style="46"/>
  </cols>
  <sheetData>
    <row r="1" spans="1:20" ht="12.75" customHeight="1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20" ht="12.75" customHeight="1">
      <c r="A2" s="44"/>
      <c r="B2" s="47" t="s">
        <v>49</v>
      </c>
      <c r="C2" s="48"/>
      <c r="D2" s="5" t="s">
        <v>1</v>
      </c>
      <c r="E2" s="49"/>
      <c r="F2" s="49"/>
      <c r="G2" s="49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3" spans="1:20" ht="12.75" customHeight="1" collapsed="1">
      <c r="A3" s="44"/>
      <c r="B3" s="50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1:20" ht="12.75" hidden="1" customHeight="1" outlineLevel="1">
      <c r="A4" s="44"/>
      <c r="B4" s="50" t="s">
        <v>50</v>
      </c>
      <c r="C4" s="45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20" ht="12.75" customHeight="1" collapsed="1">
      <c r="A5" s="44"/>
      <c r="B5" s="51" t="s">
        <v>51</v>
      </c>
      <c r="C5" s="52"/>
      <c r="D5" s="52"/>
      <c r="E5" s="52"/>
      <c r="F5" s="52"/>
      <c r="G5" s="52"/>
      <c r="H5" s="52"/>
      <c r="I5" s="52"/>
      <c r="J5" s="53"/>
      <c r="K5" s="45"/>
      <c r="L5" s="45"/>
      <c r="M5" s="45"/>
      <c r="N5" s="45"/>
      <c r="O5" s="45"/>
      <c r="P5" s="45"/>
      <c r="Q5" s="45"/>
      <c r="R5" s="45"/>
      <c r="S5" s="45"/>
    </row>
    <row r="6" spans="1:20" ht="12.75" customHeight="1">
      <c r="A6" s="44"/>
      <c r="B6" s="54" t="s">
        <v>52</v>
      </c>
      <c r="C6" s="55"/>
      <c r="D6" s="55"/>
      <c r="E6" s="55"/>
      <c r="F6" s="55"/>
      <c r="G6" s="55"/>
      <c r="H6" s="55"/>
      <c r="I6" s="55"/>
      <c r="J6" s="56"/>
      <c r="K6" s="45"/>
      <c r="L6" s="45"/>
      <c r="M6" s="45"/>
      <c r="N6" s="45"/>
      <c r="O6" s="45"/>
      <c r="P6" s="45"/>
      <c r="Q6" s="45"/>
      <c r="R6" s="45"/>
      <c r="S6" s="45"/>
    </row>
    <row r="7" spans="1:20" ht="12.75" customHeight="1">
      <c r="A7" s="44"/>
      <c r="B7" s="57" t="s">
        <v>53</v>
      </c>
      <c r="C7" s="55"/>
      <c r="D7" s="55"/>
      <c r="E7" s="55"/>
      <c r="F7" s="55"/>
      <c r="G7" s="55"/>
      <c r="H7" s="55"/>
      <c r="I7" s="55"/>
      <c r="J7" s="56"/>
      <c r="K7" s="45"/>
      <c r="L7" s="45"/>
      <c r="M7" s="45"/>
      <c r="N7" s="45"/>
      <c r="O7" s="45"/>
      <c r="P7" s="45"/>
      <c r="Q7" s="45"/>
      <c r="R7" s="45"/>
      <c r="S7" s="45"/>
    </row>
    <row r="8" spans="1:20" ht="30.4" customHeight="1">
      <c r="A8" s="44"/>
      <c r="B8" s="109" t="s">
        <v>54</v>
      </c>
      <c r="C8" s="110"/>
      <c r="D8" s="110"/>
      <c r="E8" s="110"/>
      <c r="F8" s="110"/>
      <c r="G8" s="110"/>
      <c r="H8" s="110"/>
      <c r="I8" s="110"/>
      <c r="J8" s="111"/>
      <c r="K8" s="45"/>
      <c r="L8" s="45"/>
      <c r="M8" s="45"/>
      <c r="N8" s="45"/>
      <c r="O8" s="45"/>
      <c r="P8" s="45"/>
      <c r="Q8" s="45"/>
      <c r="R8" s="45"/>
      <c r="S8" s="45"/>
    </row>
    <row r="9" spans="1:20" ht="12.7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</row>
    <row r="10" spans="1:20" ht="42.75" customHeight="1">
      <c r="B10" s="58" t="s">
        <v>55</v>
      </c>
      <c r="C10" s="59" t="s">
        <v>56</v>
      </c>
      <c r="D10" s="59" t="s">
        <v>57</v>
      </c>
      <c r="E10" s="59" t="s">
        <v>58</v>
      </c>
      <c r="F10" s="59" t="s">
        <v>59</v>
      </c>
      <c r="G10" s="59" t="s">
        <v>60</v>
      </c>
      <c r="H10" s="59" t="s">
        <v>61</v>
      </c>
      <c r="I10" s="59" t="s">
        <v>62</v>
      </c>
      <c r="J10" s="59" t="s">
        <v>63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spans="1:20" ht="12.75" customHeight="1">
      <c r="B11" s="60">
        <v>1</v>
      </c>
      <c r="C11" s="16" t="s">
        <v>64</v>
      </c>
      <c r="D11" s="16"/>
      <c r="E11" s="16" t="s">
        <v>65</v>
      </c>
      <c r="F11" s="18">
        <v>1</v>
      </c>
      <c r="G11" s="18">
        <v>1</v>
      </c>
      <c r="H11" s="18">
        <v>1</v>
      </c>
      <c r="I11" s="18">
        <v>150</v>
      </c>
      <c r="J11" s="18">
        <f t="shared" ref="J11:J16" si="0">H11*I11</f>
        <v>150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</row>
    <row r="12" spans="1:20" ht="12.75" customHeight="1">
      <c r="B12" s="60">
        <v>2</v>
      </c>
      <c r="C12" s="16" t="s">
        <v>66</v>
      </c>
      <c r="D12" s="16"/>
      <c r="E12" s="16"/>
      <c r="F12" s="18">
        <v>1</v>
      </c>
      <c r="G12" s="18">
        <v>1</v>
      </c>
      <c r="H12" s="18">
        <v>1</v>
      </c>
      <c r="I12" s="18">
        <v>200</v>
      </c>
      <c r="J12" s="18">
        <f t="shared" si="0"/>
        <v>200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1:20" ht="12.75" customHeight="1">
      <c r="B13" s="60">
        <v>3</v>
      </c>
      <c r="C13" s="16" t="s">
        <v>67</v>
      </c>
      <c r="D13" s="16"/>
      <c r="E13" s="16" t="s">
        <v>68</v>
      </c>
      <c r="F13" s="18">
        <v>1</v>
      </c>
      <c r="G13" s="18">
        <v>1</v>
      </c>
      <c r="H13" s="18">
        <v>1</v>
      </c>
      <c r="I13" s="18">
        <v>65</v>
      </c>
      <c r="J13" s="18">
        <f t="shared" si="0"/>
        <v>65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</row>
    <row r="14" spans="1:20" ht="12.75" customHeight="1">
      <c r="B14" s="60">
        <v>4</v>
      </c>
      <c r="C14" s="16" t="s">
        <v>69</v>
      </c>
      <c r="D14" s="16" t="s">
        <v>70</v>
      </c>
      <c r="E14" s="16"/>
      <c r="F14" s="18">
        <v>1</v>
      </c>
      <c r="G14" s="18">
        <v>1</v>
      </c>
      <c r="H14" s="18">
        <v>1</v>
      </c>
      <c r="I14" s="18">
        <v>216</v>
      </c>
      <c r="J14" s="18">
        <f t="shared" si="0"/>
        <v>216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1:20" ht="12.75" customHeight="1">
      <c r="B15" s="60">
        <v>5</v>
      </c>
      <c r="C15" s="16" t="s">
        <v>71</v>
      </c>
      <c r="D15" s="16"/>
      <c r="E15" s="16" t="s">
        <v>72</v>
      </c>
      <c r="F15" s="18">
        <v>1</v>
      </c>
      <c r="G15" s="18">
        <v>1</v>
      </c>
      <c r="H15" s="18">
        <v>1</v>
      </c>
      <c r="I15" s="18">
        <v>20</v>
      </c>
      <c r="J15" s="18">
        <f t="shared" si="0"/>
        <v>20</v>
      </c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6" spans="1:20" ht="12.75" customHeight="1">
      <c r="B16" s="60">
        <v>6</v>
      </c>
      <c r="C16" s="16" t="s">
        <v>73</v>
      </c>
      <c r="D16" s="16"/>
      <c r="E16" s="16"/>
      <c r="F16" s="18">
        <v>1</v>
      </c>
      <c r="G16" s="18">
        <v>1</v>
      </c>
      <c r="H16" s="18">
        <v>1</v>
      </c>
      <c r="I16" s="18">
        <v>200</v>
      </c>
      <c r="J16" s="18">
        <f t="shared" si="0"/>
        <v>200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1:20" ht="12.75" customHeight="1">
      <c r="B17" s="60">
        <v>7</v>
      </c>
      <c r="C17" s="16"/>
      <c r="D17" s="16"/>
      <c r="E17" s="16"/>
      <c r="F17" s="18"/>
      <c r="G17" s="18"/>
      <c r="H17" s="18"/>
      <c r="I17" s="18"/>
      <c r="J17" s="18"/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spans="1:20" ht="12.75" customHeight="1">
      <c r="B18" s="60">
        <v>8</v>
      </c>
      <c r="C18" s="16"/>
      <c r="D18" s="16"/>
      <c r="E18" s="16"/>
      <c r="F18" s="18"/>
      <c r="G18" s="18"/>
      <c r="H18" s="18"/>
      <c r="I18" s="18"/>
      <c r="J18" s="18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2.75" customHeight="1">
      <c r="B19" s="60">
        <v>9</v>
      </c>
      <c r="C19" s="16"/>
      <c r="D19" s="16"/>
      <c r="E19" s="16"/>
      <c r="F19" s="18"/>
      <c r="G19" s="18"/>
      <c r="H19" s="18"/>
      <c r="I19" s="18"/>
      <c r="J19" s="18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ht="12.75" customHeight="1">
      <c r="B20" s="60">
        <v>10</v>
      </c>
      <c r="C20" s="16"/>
      <c r="D20" s="16"/>
      <c r="E20" s="16"/>
      <c r="F20" s="18"/>
      <c r="G20" s="18"/>
      <c r="H20" s="18"/>
      <c r="I20" s="18"/>
      <c r="J20" s="18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1:20" ht="12.75" customHeight="1">
      <c r="B21" s="60">
        <v>11</v>
      </c>
      <c r="C21" s="16"/>
      <c r="D21" s="16"/>
      <c r="E21" s="16"/>
      <c r="F21" s="18"/>
      <c r="G21" s="18"/>
      <c r="H21" s="18"/>
      <c r="I21" s="18"/>
      <c r="J21" s="18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1:20" ht="12.75" customHeight="1">
      <c r="B22" s="60">
        <v>12</v>
      </c>
      <c r="C22" s="16"/>
      <c r="D22" s="16"/>
      <c r="E22" s="16"/>
      <c r="F22" s="18"/>
      <c r="G22" s="18"/>
      <c r="H22" s="18"/>
      <c r="I22" s="18"/>
      <c r="J22" s="18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1:20" ht="12.75" customHeight="1">
      <c r="B23" s="60">
        <v>13</v>
      </c>
      <c r="C23" s="16"/>
      <c r="D23" s="16"/>
      <c r="E23" s="16"/>
      <c r="F23" s="18"/>
      <c r="G23" s="18"/>
      <c r="H23" s="18"/>
      <c r="I23" s="18"/>
      <c r="J23" s="18"/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spans="1:20" ht="12.75" customHeight="1">
      <c r="B24" s="60">
        <v>14</v>
      </c>
      <c r="C24" s="16"/>
      <c r="D24" s="16"/>
      <c r="E24" s="16"/>
      <c r="F24" s="18"/>
      <c r="G24" s="18"/>
      <c r="H24" s="18"/>
      <c r="I24" s="18"/>
      <c r="J24" s="18"/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spans="1:20" ht="12.75" customHeight="1">
      <c r="B25" s="60">
        <v>15</v>
      </c>
      <c r="C25" s="16"/>
      <c r="D25" s="16"/>
      <c r="E25" s="16"/>
      <c r="F25" s="18"/>
      <c r="G25" s="18"/>
      <c r="H25" s="18"/>
      <c r="I25" s="18"/>
      <c r="J25" s="18"/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spans="1:20" ht="12.75" customHeight="1">
      <c r="B26" s="60">
        <v>16</v>
      </c>
      <c r="C26" s="16"/>
      <c r="D26" s="16"/>
      <c r="E26" s="16"/>
      <c r="F26" s="18"/>
      <c r="G26" s="18"/>
      <c r="H26" s="18"/>
      <c r="I26" s="18"/>
      <c r="J26" s="18"/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spans="1:20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</row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</sheetData>
  <mergeCells count="1">
    <mergeCell ref="B8:J8"/>
  </mergeCells>
  <dataValidations count="1">
    <dataValidation type="decimal" operator="greaterThanOrEqual" allowBlank="1" showInputMessage="1" showErrorMessage="1" sqref="F11:J26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0"/>
  <sheetViews>
    <sheetView workbookViewId="0">
      <selection activeCell="C17" sqref="C17"/>
    </sheetView>
  </sheetViews>
  <sheetFormatPr defaultColWidth="14.42578125" defaultRowHeight="15" outlineLevelRow="1"/>
  <cols>
    <col min="1" max="1" width="2.42578125" style="46" customWidth="1"/>
    <col min="2" max="2" width="27" style="46" customWidth="1"/>
    <col min="3" max="3" width="40.5703125" style="46" bestFit="1" customWidth="1"/>
    <col min="4" max="4" width="22.42578125" style="46" bestFit="1" customWidth="1"/>
    <col min="5" max="5" width="10.42578125" style="46" customWidth="1"/>
    <col min="6" max="6" width="18.28515625" style="46" customWidth="1"/>
    <col min="7" max="7" width="26.85546875" style="46" bestFit="1" customWidth="1"/>
    <col min="8" max="16" width="8.7109375" style="46" customWidth="1"/>
    <col min="17" max="16384" width="14.42578125" style="46"/>
  </cols>
  <sheetData>
    <row r="1" spans="1:16" ht="14.25" customHeight="1">
      <c r="A1" s="61"/>
      <c r="B1" s="50"/>
      <c r="C1" s="61"/>
      <c r="D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ht="14.25" customHeight="1">
      <c r="A2" s="61"/>
      <c r="B2" s="47" t="s">
        <v>74</v>
      </c>
      <c r="C2" s="47"/>
      <c r="D2" s="5" t="s">
        <v>1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ht="14.25" customHeight="1" collapsed="1">
      <c r="A3" s="61"/>
      <c r="B3" s="50"/>
      <c r="C3" s="61"/>
      <c r="D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1:16" ht="14.25" hidden="1" customHeight="1" outlineLevel="1">
      <c r="A4" s="61"/>
      <c r="B4" s="50" t="s">
        <v>75</v>
      </c>
      <c r="C4" s="61">
        <v>11</v>
      </c>
      <c r="D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1:16" ht="14.25" hidden="1" customHeight="1" outlineLevel="1">
      <c r="A5" s="61"/>
      <c r="B5" s="50" t="s">
        <v>76</v>
      </c>
      <c r="C5" s="61">
        <v>10</v>
      </c>
      <c r="D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</row>
    <row r="6" spans="1:16" ht="14.25" hidden="1" customHeight="1" outlineLevel="1">
      <c r="A6" s="61"/>
      <c r="B6" s="50" t="s">
        <v>77</v>
      </c>
      <c r="C6" s="61">
        <v>10</v>
      </c>
      <c r="D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 spans="1:16" ht="14.25" customHeight="1" collapsed="1">
      <c r="A7" s="61"/>
      <c r="B7" s="115" t="s">
        <v>78</v>
      </c>
      <c r="C7" s="116"/>
      <c r="D7" s="116"/>
      <c r="E7" s="116"/>
      <c r="F7" s="116"/>
      <c r="G7" s="117"/>
      <c r="H7" s="50"/>
      <c r="I7" s="50"/>
      <c r="J7" s="50"/>
      <c r="K7" s="50"/>
      <c r="L7" s="50"/>
      <c r="M7" s="50"/>
      <c r="N7" s="50"/>
      <c r="O7" s="50"/>
      <c r="P7" s="50"/>
    </row>
    <row r="8" spans="1:16" ht="14.25" customHeight="1">
      <c r="A8" s="61"/>
      <c r="B8" s="118" t="s">
        <v>79</v>
      </c>
      <c r="C8" s="119"/>
      <c r="D8" s="119"/>
      <c r="E8" s="119"/>
      <c r="F8" s="119"/>
      <c r="G8" s="120"/>
      <c r="H8" s="50"/>
      <c r="I8" s="50"/>
      <c r="J8" s="50"/>
      <c r="K8" s="50"/>
      <c r="L8" s="50"/>
      <c r="M8" s="50"/>
      <c r="N8" s="50"/>
      <c r="O8" s="50"/>
      <c r="P8" s="50"/>
    </row>
    <row r="9" spans="1:16" ht="14.25" customHeight="1">
      <c r="A9" s="61"/>
      <c r="B9" s="118" t="s">
        <v>80</v>
      </c>
      <c r="C9" s="119"/>
      <c r="D9" s="119"/>
      <c r="E9" s="119"/>
      <c r="F9" s="119"/>
      <c r="G9" s="120"/>
      <c r="H9" s="50"/>
      <c r="I9" s="50"/>
      <c r="J9" s="50"/>
      <c r="K9" s="50"/>
      <c r="L9" s="50"/>
      <c r="M9" s="50"/>
      <c r="N9" s="50"/>
      <c r="O9" s="50"/>
      <c r="P9" s="50"/>
    </row>
    <row r="10" spans="1:16" ht="14.25" customHeight="1">
      <c r="A10" s="61"/>
      <c r="B10" s="118" t="s">
        <v>81</v>
      </c>
      <c r="C10" s="119"/>
      <c r="D10" s="119"/>
      <c r="E10" s="119"/>
      <c r="F10" s="119"/>
      <c r="G10" s="120"/>
      <c r="H10" s="50"/>
      <c r="I10" s="50"/>
      <c r="J10" s="50"/>
      <c r="K10" s="50"/>
      <c r="L10" s="50"/>
      <c r="M10" s="50"/>
      <c r="N10" s="50"/>
      <c r="O10" s="50"/>
      <c r="P10" s="50"/>
    </row>
    <row r="11" spans="1:16" ht="13.5" customHeight="1">
      <c r="A11" s="62"/>
      <c r="B11" s="118" t="s">
        <v>82</v>
      </c>
      <c r="C11" s="119"/>
      <c r="D11" s="119"/>
      <c r="E11" s="119"/>
      <c r="F11" s="119"/>
      <c r="G11" s="120"/>
      <c r="H11" s="50"/>
      <c r="I11" s="50"/>
      <c r="J11" s="50"/>
      <c r="K11" s="50"/>
      <c r="L11" s="50"/>
      <c r="M11" s="50"/>
      <c r="N11" s="50"/>
      <c r="O11" s="50"/>
      <c r="P11" s="50"/>
    </row>
    <row r="12" spans="1:16" ht="14.25" customHeight="1">
      <c r="A12" s="61"/>
      <c r="B12" s="121" t="s">
        <v>83</v>
      </c>
      <c r="C12" s="122"/>
      <c r="D12" s="122"/>
      <c r="E12" s="122"/>
      <c r="F12" s="122"/>
      <c r="G12" s="123"/>
      <c r="H12" s="50"/>
      <c r="I12" s="50"/>
      <c r="J12" s="50"/>
      <c r="K12" s="50"/>
      <c r="L12" s="50"/>
      <c r="M12" s="50"/>
      <c r="N12" s="50"/>
      <c r="O12" s="50"/>
      <c r="P12" s="50"/>
    </row>
    <row r="13" spans="1:16" ht="14.25" customHeight="1">
      <c r="A13" s="61"/>
      <c r="B13" s="50"/>
      <c r="C13" s="61"/>
      <c r="D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ht="14.25" customHeight="1">
      <c r="B14" s="63" t="s">
        <v>55</v>
      </c>
      <c r="C14" s="64" t="s">
        <v>84</v>
      </c>
      <c r="D14" s="65" t="s">
        <v>85</v>
      </c>
      <c r="E14" s="65" t="s">
        <v>86</v>
      </c>
      <c r="F14" s="65" t="s">
        <v>62</v>
      </c>
      <c r="G14" s="65" t="s">
        <v>63</v>
      </c>
      <c r="H14" s="66"/>
      <c r="I14" s="50"/>
      <c r="J14" s="50"/>
      <c r="K14" s="50"/>
      <c r="L14" s="50"/>
      <c r="M14" s="50"/>
      <c r="N14" s="50"/>
      <c r="O14" s="50"/>
      <c r="P14" s="50"/>
    </row>
    <row r="15" spans="1:16" ht="14.25" customHeight="1">
      <c r="B15" s="112" t="s">
        <v>87</v>
      </c>
      <c r="C15" s="113"/>
      <c r="D15" s="113"/>
      <c r="E15" s="113"/>
      <c r="F15" s="113"/>
      <c r="G15" s="114"/>
      <c r="H15" s="50"/>
      <c r="I15" s="50"/>
      <c r="J15" s="50"/>
      <c r="K15" s="50"/>
      <c r="L15" s="50"/>
      <c r="M15" s="50"/>
      <c r="N15" s="50"/>
      <c r="O15" s="50"/>
      <c r="P15" s="50"/>
    </row>
    <row r="16" spans="1:16" ht="14.25" customHeight="1">
      <c r="B16" s="67">
        <v>1</v>
      </c>
      <c r="C16" s="68" t="s">
        <v>88</v>
      </c>
      <c r="D16" s="69" t="s">
        <v>89</v>
      </c>
      <c r="E16" s="18">
        <v>1</v>
      </c>
      <c r="F16" s="18">
        <v>1</v>
      </c>
      <c r="G16" s="18">
        <v>21</v>
      </c>
      <c r="H16" s="50"/>
      <c r="I16" s="50"/>
      <c r="J16" s="50"/>
      <c r="K16" s="50"/>
      <c r="L16" s="50"/>
      <c r="M16" s="50"/>
      <c r="N16" s="50"/>
      <c r="O16" s="50"/>
      <c r="P16" s="50"/>
    </row>
    <row r="17" spans="2:16" ht="14.25" customHeight="1">
      <c r="B17" s="67">
        <v>2</v>
      </c>
      <c r="C17" s="68" t="s">
        <v>90</v>
      </c>
      <c r="D17" s="69" t="s">
        <v>91</v>
      </c>
      <c r="E17" s="18">
        <v>1</v>
      </c>
      <c r="F17" s="18">
        <v>9</v>
      </c>
      <c r="G17" s="18">
        <v>9</v>
      </c>
      <c r="H17" s="50"/>
      <c r="I17" s="50"/>
      <c r="J17" s="50"/>
      <c r="K17" s="50"/>
      <c r="L17" s="50"/>
      <c r="M17" s="50"/>
      <c r="N17" s="50"/>
      <c r="O17" s="50"/>
      <c r="P17" s="50"/>
    </row>
    <row r="18" spans="2:16" ht="14.25" customHeight="1">
      <c r="B18" s="67">
        <v>3</v>
      </c>
      <c r="C18" s="68" t="s">
        <v>92</v>
      </c>
      <c r="D18" s="69" t="s">
        <v>89</v>
      </c>
      <c r="E18" s="18">
        <v>1</v>
      </c>
      <c r="F18" s="18">
        <v>8</v>
      </c>
      <c r="G18" s="18">
        <f t="shared" ref="G18:G51" si="0">E18*F18</f>
        <v>8</v>
      </c>
      <c r="H18" s="50"/>
      <c r="I18" s="50"/>
      <c r="J18" s="50"/>
      <c r="K18" s="50"/>
      <c r="L18" s="50"/>
      <c r="M18" s="50"/>
      <c r="N18" s="50"/>
      <c r="O18" s="50"/>
      <c r="P18" s="50"/>
    </row>
    <row r="19" spans="2:16" ht="14.25" customHeight="1">
      <c r="B19" s="67">
        <v>4</v>
      </c>
      <c r="C19" s="68" t="s">
        <v>93</v>
      </c>
      <c r="D19" s="69" t="s">
        <v>91</v>
      </c>
      <c r="E19" s="18">
        <v>1</v>
      </c>
      <c r="F19" s="18">
        <v>10</v>
      </c>
      <c r="G19" s="18">
        <f t="shared" si="0"/>
        <v>10</v>
      </c>
      <c r="H19" s="50"/>
      <c r="I19" s="50"/>
      <c r="J19" s="50"/>
      <c r="K19" s="50"/>
      <c r="L19" s="50"/>
      <c r="M19" s="50"/>
      <c r="N19" s="50"/>
      <c r="O19" s="50"/>
      <c r="P19" s="50"/>
    </row>
    <row r="20" spans="2:16" ht="14.25" customHeight="1">
      <c r="B20" s="67">
        <v>6</v>
      </c>
      <c r="C20" s="68" t="s">
        <v>94</v>
      </c>
      <c r="D20" s="69" t="s">
        <v>91</v>
      </c>
      <c r="E20" s="18">
        <v>1</v>
      </c>
      <c r="F20" s="18">
        <v>65</v>
      </c>
      <c r="G20" s="18">
        <f t="shared" si="0"/>
        <v>65</v>
      </c>
      <c r="H20" s="50"/>
      <c r="I20" s="50"/>
      <c r="J20" s="50"/>
      <c r="K20" s="50"/>
      <c r="L20" s="50"/>
      <c r="M20" s="50"/>
      <c r="N20" s="50"/>
      <c r="O20" s="50"/>
      <c r="P20" s="50"/>
    </row>
    <row r="21" spans="2:16" ht="14.25" customHeight="1">
      <c r="B21" s="67">
        <v>7</v>
      </c>
      <c r="C21" s="68" t="s">
        <v>95</v>
      </c>
      <c r="D21" s="69" t="s">
        <v>91</v>
      </c>
      <c r="E21" s="18">
        <v>1</v>
      </c>
      <c r="F21" s="18">
        <v>29</v>
      </c>
      <c r="G21" s="18">
        <f t="shared" si="0"/>
        <v>29</v>
      </c>
      <c r="H21" s="50"/>
      <c r="I21" s="50"/>
      <c r="J21" s="50"/>
      <c r="K21" s="50"/>
      <c r="L21" s="50"/>
      <c r="M21" s="50"/>
      <c r="N21" s="50"/>
      <c r="O21" s="50"/>
      <c r="P21" s="50"/>
    </row>
    <row r="22" spans="2:16" ht="14.25" customHeight="1">
      <c r="B22" s="67">
        <v>8</v>
      </c>
      <c r="C22" s="68" t="s">
        <v>96</v>
      </c>
      <c r="D22" s="69" t="s">
        <v>91</v>
      </c>
      <c r="E22" s="18">
        <v>1</v>
      </c>
      <c r="F22" s="18">
        <v>30</v>
      </c>
      <c r="G22" s="18">
        <f t="shared" si="0"/>
        <v>30</v>
      </c>
      <c r="H22" s="50"/>
      <c r="I22" s="50"/>
      <c r="J22" s="50"/>
      <c r="K22" s="50"/>
      <c r="L22" s="50"/>
      <c r="M22" s="50"/>
      <c r="N22" s="50"/>
      <c r="O22" s="50"/>
      <c r="P22" s="50"/>
    </row>
    <row r="23" spans="2:16" ht="14.25" customHeight="1">
      <c r="B23" s="67">
        <v>9</v>
      </c>
      <c r="C23" s="68" t="s">
        <v>97</v>
      </c>
      <c r="D23" s="69" t="s">
        <v>91</v>
      </c>
      <c r="E23" s="18">
        <v>2</v>
      </c>
      <c r="F23" s="18">
        <v>15</v>
      </c>
      <c r="G23" s="18">
        <f t="shared" si="0"/>
        <v>30</v>
      </c>
      <c r="H23" s="50"/>
      <c r="I23" s="50"/>
      <c r="J23" s="50"/>
      <c r="K23" s="50"/>
      <c r="L23" s="50"/>
      <c r="M23" s="50"/>
      <c r="N23" s="50"/>
      <c r="O23" s="50"/>
      <c r="P23" s="50"/>
    </row>
    <row r="24" spans="2:16" ht="14.25" customHeight="1">
      <c r="B24" s="67">
        <v>10</v>
      </c>
      <c r="C24" s="68" t="s">
        <v>98</v>
      </c>
      <c r="D24" s="69" t="s">
        <v>91</v>
      </c>
      <c r="E24" s="18">
        <v>1</v>
      </c>
      <c r="F24" s="18">
        <v>30</v>
      </c>
      <c r="G24" s="18">
        <f t="shared" si="0"/>
        <v>30</v>
      </c>
      <c r="H24" s="50"/>
      <c r="I24" s="50"/>
      <c r="J24" s="50"/>
      <c r="K24" s="50"/>
      <c r="L24" s="50"/>
      <c r="M24" s="50"/>
      <c r="N24" s="50"/>
      <c r="O24" s="50"/>
      <c r="P24" s="50"/>
    </row>
    <row r="25" spans="2:16" ht="14.25" customHeight="1">
      <c r="B25" s="67">
        <v>11</v>
      </c>
      <c r="C25" s="68" t="s">
        <v>99</v>
      </c>
      <c r="D25" s="69" t="s">
        <v>91</v>
      </c>
      <c r="E25" s="18">
        <v>1</v>
      </c>
      <c r="F25" s="18">
        <v>23</v>
      </c>
      <c r="G25" s="18">
        <f t="shared" si="0"/>
        <v>23</v>
      </c>
      <c r="H25" s="50"/>
      <c r="I25" s="50"/>
      <c r="J25" s="50"/>
      <c r="K25" s="50"/>
      <c r="L25" s="50"/>
      <c r="M25" s="50"/>
      <c r="N25" s="50"/>
      <c r="O25" s="50"/>
      <c r="P25" s="50"/>
    </row>
    <row r="26" spans="2:16" ht="14.25" customHeight="1">
      <c r="B26" s="67">
        <v>12</v>
      </c>
      <c r="C26" s="68" t="s">
        <v>100</v>
      </c>
      <c r="D26" s="69" t="s">
        <v>91</v>
      </c>
      <c r="E26" s="18">
        <v>2</v>
      </c>
      <c r="F26" s="18">
        <v>27</v>
      </c>
      <c r="G26" s="18">
        <f t="shared" si="0"/>
        <v>54</v>
      </c>
      <c r="H26" s="50"/>
      <c r="I26" s="50"/>
      <c r="J26" s="50"/>
      <c r="K26" s="50"/>
      <c r="L26" s="50"/>
      <c r="M26" s="50"/>
      <c r="N26" s="50"/>
      <c r="O26" s="50"/>
      <c r="P26" s="50"/>
    </row>
    <row r="27" spans="2:16" ht="14.25" customHeight="1">
      <c r="B27" s="67">
        <v>13</v>
      </c>
      <c r="C27" s="68" t="s">
        <v>101</v>
      </c>
      <c r="D27" s="69" t="s">
        <v>91</v>
      </c>
      <c r="E27" s="18">
        <v>1</v>
      </c>
      <c r="F27" s="18">
        <v>100</v>
      </c>
      <c r="G27" s="18">
        <f t="shared" si="0"/>
        <v>100</v>
      </c>
      <c r="H27" s="50"/>
      <c r="I27" s="50"/>
      <c r="J27" s="50"/>
      <c r="K27" s="50"/>
      <c r="L27" s="50"/>
      <c r="M27" s="50"/>
      <c r="N27" s="50"/>
      <c r="O27" s="50"/>
      <c r="P27" s="50"/>
    </row>
    <row r="28" spans="2:16" ht="14.25" customHeight="1">
      <c r="B28" s="67">
        <v>14</v>
      </c>
      <c r="C28" s="68" t="s">
        <v>102</v>
      </c>
      <c r="D28" s="69" t="s">
        <v>91</v>
      </c>
      <c r="E28" s="18">
        <v>1</v>
      </c>
      <c r="F28" s="18">
        <v>15</v>
      </c>
      <c r="G28" s="18">
        <f t="shared" si="0"/>
        <v>15</v>
      </c>
      <c r="H28" s="50"/>
      <c r="I28" s="50"/>
      <c r="J28" s="50"/>
      <c r="K28" s="50"/>
      <c r="L28" s="50"/>
      <c r="M28" s="50"/>
      <c r="N28" s="50"/>
      <c r="O28" s="50"/>
      <c r="P28" s="50"/>
    </row>
    <row r="29" spans="2:16" ht="14.25" customHeight="1">
      <c r="B29" s="67">
        <v>15</v>
      </c>
      <c r="C29" s="68" t="s">
        <v>103</v>
      </c>
      <c r="D29" s="69" t="s">
        <v>91</v>
      </c>
      <c r="E29" s="18">
        <v>3</v>
      </c>
      <c r="F29" s="18">
        <v>10</v>
      </c>
      <c r="G29" s="18">
        <f t="shared" si="0"/>
        <v>30</v>
      </c>
      <c r="H29" s="50"/>
      <c r="I29" s="50"/>
      <c r="J29" s="50"/>
      <c r="K29" s="50"/>
      <c r="L29" s="50"/>
      <c r="M29" s="50"/>
      <c r="N29" s="50"/>
      <c r="O29" s="50"/>
      <c r="P29" s="50"/>
    </row>
    <row r="30" spans="2:16" ht="14.25" customHeight="1">
      <c r="B30" s="67">
        <v>16</v>
      </c>
      <c r="C30" s="68" t="s">
        <v>104</v>
      </c>
      <c r="D30" s="69" t="s">
        <v>91</v>
      </c>
      <c r="E30" s="18">
        <v>1</v>
      </c>
      <c r="F30" s="18">
        <v>63</v>
      </c>
      <c r="G30" s="18">
        <f t="shared" si="0"/>
        <v>63</v>
      </c>
      <c r="H30" s="50"/>
      <c r="I30" s="50"/>
      <c r="J30" s="50"/>
      <c r="K30" s="50"/>
      <c r="L30" s="50"/>
      <c r="M30" s="50"/>
      <c r="N30" s="50"/>
      <c r="O30" s="50"/>
      <c r="P30" s="50"/>
    </row>
    <row r="31" spans="2:16" ht="14.25" customHeight="1">
      <c r="B31" s="67">
        <v>17</v>
      </c>
      <c r="C31" s="68" t="s">
        <v>105</v>
      </c>
      <c r="D31" s="69" t="s">
        <v>91</v>
      </c>
      <c r="E31" s="18">
        <v>1</v>
      </c>
      <c r="F31" s="18">
        <v>35</v>
      </c>
      <c r="G31" s="18">
        <f t="shared" si="0"/>
        <v>35</v>
      </c>
      <c r="H31" s="50"/>
      <c r="I31" s="50"/>
      <c r="J31" s="50"/>
      <c r="K31" s="50"/>
      <c r="L31" s="50"/>
      <c r="M31" s="50"/>
      <c r="N31" s="50"/>
      <c r="O31" s="50"/>
      <c r="P31" s="50"/>
    </row>
    <row r="32" spans="2:16" ht="14.25" customHeight="1">
      <c r="B32" s="67">
        <v>18</v>
      </c>
      <c r="C32" s="68" t="s">
        <v>106</v>
      </c>
      <c r="D32" s="69" t="s">
        <v>91</v>
      </c>
      <c r="E32" s="18">
        <v>6</v>
      </c>
      <c r="F32" s="18">
        <v>20</v>
      </c>
      <c r="G32" s="18">
        <f t="shared" si="0"/>
        <v>120</v>
      </c>
      <c r="H32" s="50"/>
      <c r="I32" s="50"/>
      <c r="J32" s="50"/>
      <c r="K32" s="50"/>
      <c r="L32" s="50"/>
      <c r="M32" s="50"/>
      <c r="N32" s="50"/>
      <c r="O32" s="50"/>
      <c r="P32" s="50"/>
    </row>
    <row r="33" spans="2:16" ht="14.25" customHeight="1">
      <c r="B33" s="67">
        <v>19</v>
      </c>
      <c r="C33" s="68" t="s">
        <v>107</v>
      </c>
      <c r="D33" s="69" t="s">
        <v>91</v>
      </c>
      <c r="E33" s="18">
        <v>1</v>
      </c>
      <c r="F33" s="18">
        <v>25</v>
      </c>
      <c r="G33" s="18">
        <f t="shared" si="0"/>
        <v>25</v>
      </c>
      <c r="H33" s="50"/>
      <c r="I33" s="50"/>
      <c r="J33" s="50"/>
      <c r="K33" s="50"/>
      <c r="L33" s="50"/>
      <c r="M33" s="50"/>
      <c r="N33" s="50"/>
      <c r="O33" s="50"/>
      <c r="P33" s="50"/>
    </row>
    <row r="34" spans="2:16" ht="14.25" customHeight="1">
      <c r="B34" s="67">
        <v>20</v>
      </c>
      <c r="C34" s="68" t="s">
        <v>108</v>
      </c>
      <c r="D34" s="69" t="s">
        <v>91</v>
      </c>
      <c r="E34" s="18">
        <v>1</v>
      </c>
      <c r="F34" s="18">
        <v>250</v>
      </c>
      <c r="G34" s="18">
        <f t="shared" si="0"/>
        <v>250</v>
      </c>
      <c r="H34" s="50"/>
      <c r="I34" s="50"/>
      <c r="J34" s="50"/>
      <c r="K34" s="50"/>
      <c r="L34" s="50"/>
      <c r="M34" s="50"/>
      <c r="N34" s="50"/>
      <c r="O34" s="50"/>
      <c r="P34" s="50"/>
    </row>
    <row r="35" spans="2:16" ht="14.25" customHeight="1">
      <c r="B35" s="67">
        <v>21</v>
      </c>
      <c r="C35" s="68" t="s">
        <v>109</v>
      </c>
      <c r="D35" s="69" t="s">
        <v>91</v>
      </c>
      <c r="E35" s="18">
        <v>1</v>
      </c>
      <c r="F35" s="18">
        <v>292</v>
      </c>
      <c r="G35" s="18">
        <f t="shared" si="0"/>
        <v>292</v>
      </c>
      <c r="H35" s="50"/>
      <c r="I35" s="50"/>
      <c r="J35" s="50"/>
      <c r="K35" s="50"/>
      <c r="L35" s="50"/>
      <c r="M35" s="50"/>
      <c r="N35" s="50"/>
      <c r="O35" s="50"/>
      <c r="P35" s="50"/>
    </row>
    <row r="36" spans="2:16" ht="14.25" customHeight="1">
      <c r="B36" s="67">
        <v>22</v>
      </c>
      <c r="C36" s="68" t="s">
        <v>110</v>
      </c>
      <c r="D36" s="69" t="s">
        <v>89</v>
      </c>
      <c r="E36" s="18">
        <v>1</v>
      </c>
      <c r="F36" s="18">
        <v>100</v>
      </c>
      <c r="G36" s="18">
        <f t="shared" si="0"/>
        <v>100</v>
      </c>
      <c r="H36" s="50"/>
      <c r="I36" s="50"/>
      <c r="J36" s="50"/>
      <c r="K36" s="50"/>
      <c r="L36" s="50"/>
      <c r="M36" s="50"/>
      <c r="N36" s="50"/>
      <c r="O36" s="50"/>
      <c r="P36" s="50"/>
    </row>
    <row r="37" spans="2:16" ht="14.25" customHeight="1">
      <c r="B37" s="67">
        <v>23</v>
      </c>
      <c r="C37" s="68" t="s">
        <v>111</v>
      </c>
      <c r="D37" s="69" t="s">
        <v>91</v>
      </c>
      <c r="E37" s="18">
        <v>1</v>
      </c>
      <c r="F37" s="18">
        <v>350</v>
      </c>
      <c r="G37" s="18">
        <f t="shared" si="0"/>
        <v>350</v>
      </c>
      <c r="H37" s="50"/>
      <c r="I37" s="50"/>
      <c r="J37" s="50"/>
      <c r="K37" s="50"/>
      <c r="L37" s="50"/>
      <c r="M37" s="50"/>
      <c r="N37" s="50"/>
      <c r="O37" s="50"/>
      <c r="P37" s="50"/>
    </row>
    <row r="38" spans="2:16" ht="14.25" customHeight="1">
      <c r="B38" s="67">
        <v>24</v>
      </c>
      <c r="C38" s="68" t="s">
        <v>112</v>
      </c>
      <c r="D38" s="69" t="s">
        <v>91</v>
      </c>
      <c r="E38" s="18">
        <v>1</v>
      </c>
      <c r="F38" s="18">
        <v>50</v>
      </c>
      <c r="G38" s="18">
        <f t="shared" si="0"/>
        <v>50</v>
      </c>
      <c r="H38" s="50"/>
      <c r="I38" s="50"/>
      <c r="J38" s="50"/>
      <c r="K38" s="50"/>
      <c r="L38" s="50"/>
      <c r="M38" s="50"/>
      <c r="N38" s="50"/>
      <c r="O38" s="50"/>
      <c r="P38" s="50"/>
    </row>
    <row r="39" spans="2:16" ht="14.25" customHeight="1">
      <c r="B39" s="67">
        <v>25</v>
      </c>
      <c r="C39" s="68" t="s">
        <v>113</v>
      </c>
      <c r="D39" s="69" t="s">
        <v>91</v>
      </c>
      <c r="E39" s="18">
        <v>1</v>
      </c>
      <c r="F39" s="18">
        <v>100</v>
      </c>
      <c r="G39" s="18">
        <f t="shared" si="0"/>
        <v>100</v>
      </c>
      <c r="H39" s="50"/>
      <c r="I39" s="50"/>
      <c r="J39" s="50"/>
      <c r="K39" s="50"/>
      <c r="L39" s="50"/>
      <c r="M39" s="50"/>
      <c r="N39" s="50"/>
      <c r="O39" s="50"/>
      <c r="P39" s="50"/>
    </row>
    <row r="40" spans="2:16" ht="14.25" customHeight="1">
      <c r="B40" s="67">
        <v>26</v>
      </c>
      <c r="C40" s="68" t="s">
        <v>114</v>
      </c>
      <c r="D40" s="69" t="s">
        <v>91</v>
      </c>
      <c r="E40" s="18">
        <v>1</v>
      </c>
      <c r="F40" s="18">
        <v>100</v>
      </c>
      <c r="G40" s="18">
        <f t="shared" si="0"/>
        <v>100</v>
      </c>
      <c r="H40" s="50"/>
      <c r="I40" s="50"/>
      <c r="J40" s="50"/>
      <c r="K40" s="50"/>
      <c r="L40" s="50"/>
      <c r="M40" s="50"/>
      <c r="N40" s="50"/>
      <c r="O40" s="50"/>
      <c r="P40" s="50"/>
    </row>
    <row r="41" spans="2:16" ht="14.25" customHeight="1">
      <c r="B41" s="67">
        <v>27</v>
      </c>
      <c r="C41" s="68" t="s">
        <v>115</v>
      </c>
      <c r="D41" s="69" t="s">
        <v>91</v>
      </c>
      <c r="E41" s="18">
        <v>1</v>
      </c>
      <c r="F41" s="18">
        <v>60</v>
      </c>
      <c r="G41" s="18">
        <f t="shared" si="0"/>
        <v>60</v>
      </c>
      <c r="H41" s="50"/>
      <c r="I41" s="50"/>
      <c r="J41" s="50"/>
      <c r="K41" s="50"/>
      <c r="L41" s="50"/>
      <c r="M41" s="50"/>
      <c r="N41" s="50"/>
      <c r="O41" s="50"/>
      <c r="P41" s="50"/>
    </row>
    <row r="42" spans="2:16" ht="14.25" customHeight="1">
      <c r="B42" s="67">
        <v>28</v>
      </c>
      <c r="C42" s="68" t="s">
        <v>116</v>
      </c>
      <c r="D42" s="69" t="s">
        <v>91</v>
      </c>
      <c r="E42" s="18">
        <v>1</v>
      </c>
      <c r="F42" s="18">
        <v>400</v>
      </c>
      <c r="G42" s="18">
        <f t="shared" si="0"/>
        <v>400</v>
      </c>
      <c r="H42" s="50"/>
      <c r="I42" s="50"/>
      <c r="J42" s="50"/>
      <c r="K42" s="50"/>
      <c r="L42" s="50"/>
      <c r="M42" s="50"/>
      <c r="N42" s="50"/>
      <c r="O42" s="50"/>
      <c r="P42" s="50"/>
    </row>
    <row r="43" spans="2:16" ht="14.25" customHeight="1">
      <c r="B43" s="67">
        <v>29</v>
      </c>
      <c r="C43" s="68" t="s">
        <v>117</v>
      </c>
      <c r="D43" s="69" t="s">
        <v>91</v>
      </c>
      <c r="E43" s="18">
        <v>1</v>
      </c>
      <c r="F43" s="18">
        <v>150</v>
      </c>
      <c r="G43" s="18">
        <f t="shared" si="0"/>
        <v>150</v>
      </c>
      <c r="H43" s="50"/>
      <c r="I43" s="50"/>
      <c r="J43" s="50"/>
      <c r="K43" s="50"/>
      <c r="L43" s="50"/>
      <c r="M43" s="50"/>
      <c r="N43" s="50"/>
      <c r="O43" s="50"/>
      <c r="P43" s="50"/>
    </row>
    <row r="44" spans="2:16" ht="14.25" customHeight="1">
      <c r="B44" s="67">
        <v>30</v>
      </c>
      <c r="C44" s="68"/>
      <c r="D44" s="69"/>
      <c r="E44" s="18"/>
      <c r="F44" s="18"/>
      <c r="G44" s="18">
        <f t="shared" si="0"/>
        <v>0</v>
      </c>
      <c r="H44" s="50"/>
      <c r="I44" s="50"/>
      <c r="J44" s="50"/>
      <c r="K44" s="50"/>
      <c r="L44" s="50"/>
      <c r="M44" s="50"/>
      <c r="N44" s="50"/>
      <c r="O44" s="50"/>
      <c r="P44" s="50"/>
    </row>
    <row r="45" spans="2:16" ht="14.25" customHeight="1">
      <c r="B45" s="67">
        <v>31</v>
      </c>
      <c r="C45" s="68"/>
      <c r="D45" s="69"/>
      <c r="E45" s="18"/>
      <c r="F45" s="18"/>
      <c r="G45" s="18">
        <f t="shared" si="0"/>
        <v>0</v>
      </c>
      <c r="H45" s="50"/>
      <c r="I45" s="50"/>
      <c r="J45" s="50"/>
      <c r="K45" s="50"/>
      <c r="L45" s="50"/>
      <c r="M45" s="50"/>
      <c r="N45" s="50"/>
      <c r="O45" s="50"/>
      <c r="P45" s="50"/>
    </row>
    <row r="46" spans="2:16" ht="14.25" customHeight="1">
      <c r="B46" s="67">
        <v>32</v>
      </c>
      <c r="C46" s="68"/>
      <c r="D46" s="69"/>
      <c r="E46" s="18"/>
      <c r="F46" s="18"/>
      <c r="G46" s="18">
        <f t="shared" si="0"/>
        <v>0</v>
      </c>
      <c r="H46" s="50"/>
      <c r="I46" s="50"/>
      <c r="J46" s="50"/>
      <c r="K46" s="50"/>
      <c r="L46" s="50"/>
      <c r="M46" s="50"/>
      <c r="N46" s="50"/>
      <c r="O46" s="50"/>
      <c r="P46" s="50"/>
    </row>
    <row r="47" spans="2:16" ht="14.25" customHeight="1">
      <c r="B47" s="112" t="s">
        <v>118</v>
      </c>
      <c r="C47" s="113"/>
      <c r="D47" s="113"/>
      <c r="E47" s="113"/>
      <c r="F47" s="113"/>
      <c r="G47" s="114"/>
      <c r="H47" s="50"/>
      <c r="I47" s="50"/>
      <c r="J47" s="50"/>
      <c r="K47" s="50"/>
      <c r="L47" s="50"/>
      <c r="M47" s="50"/>
      <c r="N47" s="50"/>
      <c r="O47" s="50"/>
      <c r="P47" s="50"/>
    </row>
    <row r="48" spans="2:16" ht="14.25" customHeight="1">
      <c r="B48" s="67">
        <v>1</v>
      </c>
      <c r="C48" s="68" t="s">
        <v>119</v>
      </c>
      <c r="D48" s="69"/>
      <c r="E48" s="18">
        <v>1</v>
      </c>
      <c r="F48" s="18">
        <v>1200</v>
      </c>
      <c r="G48" s="18">
        <f t="shared" si="0"/>
        <v>1200</v>
      </c>
      <c r="H48" s="50"/>
      <c r="I48" s="50"/>
      <c r="J48" s="50"/>
      <c r="K48" s="50"/>
      <c r="L48" s="50"/>
      <c r="M48" s="50"/>
      <c r="N48" s="50"/>
      <c r="O48" s="50"/>
      <c r="P48" s="50"/>
    </row>
    <row r="49" spans="2:16" ht="14.25" customHeight="1">
      <c r="B49" s="67">
        <v>2</v>
      </c>
      <c r="C49" s="68" t="s">
        <v>120</v>
      </c>
      <c r="D49" s="69"/>
      <c r="E49" s="18">
        <v>1</v>
      </c>
      <c r="F49" s="18">
        <v>1500</v>
      </c>
      <c r="G49" s="18">
        <f t="shared" si="0"/>
        <v>1500</v>
      </c>
      <c r="H49" s="50"/>
      <c r="I49" s="50"/>
      <c r="J49" s="50"/>
      <c r="K49" s="50"/>
      <c r="L49" s="50"/>
      <c r="M49" s="50"/>
      <c r="N49" s="50"/>
      <c r="O49" s="50"/>
      <c r="P49" s="50"/>
    </row>
    <row r="50" spans="2:16" ht="14.25" customHeight="1">
      <c r="B50" s="67">
        <v>3</v>
      </c>
      <c r="C50" s="68" t="s">
        <v>121</v>
      </c>
      <c r="D50" s="69"/>
      <c r="E50" s="18">
        <v>1</v>
      </c>
      <c r="F50" s="18">
        <v>2000</v>
      </c>
      <c r="G50" s="18">
        <f t="shared" si="0"/>
        <v>2000</v>
      </c>
      <c r="H50" s="50"/>
      <c r="I50" s="50"/>
      <c r="J50" s="50"/>
      <c r="K50" s="50"/>
      <c r="L50" s="50"/>
      <c r="M50" s="50"/>
      <c r="N50" s="50"/>
      <c r="O50" s="50"/>
      <c r="P50" s="50"/>
    </row>
    <row r="51" spans="2:16" ht="14.25" customHeight="1">
      <c r="B51" s="67">
        <v>4</v>
      </c>
      <c r="C51" s="68" t="s">
        <v>122</v>
      </c>
      <c r="D51" s="69"/>
      <c r="E51" s="18">
        <v>1</v>
      </c>
      <c r="F51" s="18">
        <v>1500</v>
      </c>
      <c r="G51" s="18">
        <f t="shared" si="0"/>
        <v>1500</v>
      </c>
      <c r="H51" s="50"/>
      <c r="I51" s="50"/>
      <c r="J51" s="50"/>
      <c r="K51" s="50"/>
      <c r="L51" s="50"/>
      <c r="M51" s="50"/>
      <c r="N51" s="50"/>
      <c r="O51" s="50"/>
      <c r="P51" s="50"/>
    </row>
    <row r="52" spans="2:16" ht="14.25" customHeight="1">
      <c r="B52" s="67">
        <v>5</v>
      </c>
      <c r="C52" s="68"/>
      <c r="D52" s="69"/>
      <c r="E52" s="18"/>
      <c r="F52" s="18"/>
      <c r="G52" s="18"/>
      <c r="H52" s="50"/>
      <c r="I52" s="50"/>
      <c r="J52" s="50"/>
      <c r="K52" s="50"/>
      <c r="L52" s="50"/>
      <c r="M52" s="50"/>
      <c r="N52" s="50"/>
      <c r="O52" s="50"/>
      <c r="P52" s="50"/>
    </row>
    <row r="53" spans="2:16" ht="14.25" customHeight="1">
      <c r="B53" s="67">
        <v>6</v>
      </c>
      <c r="C53" s="68"/>
      <c r="D53" s="69"/>
      <c r="E53" s="18"/>
      <c r="F53" s="18"/>
      <c r="G53" s="18"/>
      <c r="H53" s="50"/>
      <c r="I53" s="50"/>
      <c r="J53" s="50"/>
      <c r="K53" s="50"/>
      <c r="L53" s="50"/>
      <c r="M53" s="50"/>
      <c r="N53" s="50"/>
      <c r="O53" s="50"/>
      <c r="P53" s="50"/>
    </row>
    <row r="54" spans="2:16" ht="14.25" customHeight="1">
      <c r="B54" s="67">
        <v>7</v>
      </c>
      <c r="C54" s="68"/>
      <c r="D54" s="69"/>
      <c r="E54" s="18"/>
      <c r="F54" s="18"/>
      <c r="G54" s="18"/>
      <c r="H54" s="50"/>
      <c r="I54" s="50"/>
      <c r="J54" s="50"/>
      <c r="K54" s="50"/>
      <c r="L54" s="50"/>
      <c r="M54" s="50"/>
      <c r="N54" s="50"/>
      <c r="O54" s="50"/>
      <c r="P54" s="50"/>
    </row>
    <row r="55" spans="2:16" ht="14.25" customHeight="1">
      <c r="B55" s="67">
        <v>8</v>
      </c>
      <c r="C55" s="68"/>
      <c r="D55" s="69"/>
      <c r="E55" s="18"/>
      <c r="F55" s="18"/>
      <c r="G55" s="18"/>
      <c r="H55" s="50"/>
      <c r="I55" s="50"/>
      <c r="J55" s="50"/>
      <c r="K55" s="50"/>
      <c r="L55" s="50"/>
      <c r="M55" s="50"/>
      <c r="N55" s="50"/>
      <c r="O55" s="50"/>
      <c r="P55" s="50"/>
    </row>
    <row r="56" spans="2:16" ht="14.25" customHeight="1">
      <c r="B56" s="67">
        <v>9</v>
      </c>
      <c r="C56" s="68"/>
      <c r="D56" s="69"/>
      <c r="E56" s="18"/>
      <c r="F56" s="18"/>
      <c r="G56" s="18"/>
      <c r="H56" s="50"/>
      <c r="I56" s="50"/>
      <c r="J56" s="50"/>
      <c r="K56" s="50"/>
      <c r="L56" s="50"/>
      <c r="M56" s="50"/>
      <c r="N56" s="50"/>
      <c r="O56" s="50"/>
      <c r="P56" s="50"/>
    </row>
    <row r="57" spans="2:16" ht="14.25" customHeight="1">
      <c r="B57" s="67">
        <v>10</v>
      </c>
      <c r="C57" s="68"/>
      <c r="D57" s="69"/>
      <c r="E57" s="18"/>
      <c r="F57" s="18"/>
      <c r="G57" s="18"/>
      <c r="H57" s="50"/>
      <c r="I57" s="50"/>
      <c r="J57" s="50"/>
      <c r="K57" s="50"/>
      <c r="L57" s="50"/>
      <c r="M57" s="50"/>
      <c r="N57" s="50"/>
      <c r="O57" s="50"/>
      <c r="P57" s="50"/>
    </row>
    <row r="58" spans="2:16" ht="14.25" customHeight="1">
      <c r="B58" s="112" t="s">
        <v>123</v>
      </c>
      <c r="C58" s="113"/>
      <c r="D58" s="113"/>
      <c r="E58" s="113"/>
      <c r="F58" s="113"/>
      <c r="G58" s="114"/>
      <c r="H58" s="50"/>
      <c r="I58" s="50"/>
      <c r="J58" s="50"/>
      <c r="K58" s="50"/>
      <c r="L58" s="50"/>
      <c r="M58" s="50"/>
      <c r="N58" s="50"/>
      <c r="O58" s="50"/>
      <c r="P58" s="50"/>
    </row>
    <row r="59" spans="2:16" ht="14.25" customHeight="1">
      <c r="B59" s="67">
        <v>1</v>
      </c>
      <c r="C59" s="68"/>
      <c r="D59" s="69"/>
      <c r="E59" s="18"/>
      <c r="F59" s="18"/>
      <c r="G59" s="18"/>
      <c r="H59" s="50"/>
      <c r="I59" s="50"/>
      <c r="J59" s="50"/>
      <c r="K59" s="50"/>
      <c r="L59" s="50"/>
      <c r="M59" s="50"/>
      <c r="N59" s="50"/>
      <c r="O59" s="50"/>
      <c r="P59" s="50"/>
    </row>
    <row r="60" spans="2:16" ht="14.25" customHeight="1">
      <c r="B60" s="67">
        <v>2</v>
      </c>
      <c r="C60" s="68"/>
      <c r="D60" s="69"/>
      <c r="E60" s="18"/>
      <c r="F60" s="18"/>
      <c r="G60" s="18"/>
      <c r="H60" s="50"/>
      <c r="I60" s="50"/>
      <c r="J60" s="50"/>
      <c r="K60" s="50"/>
      <c r="L60" s="50"/>
      <c r="M60" s="50"/>
      <c r="N60" s="50"/>
      <c r="O60" s="50"/>
      <c r="P60" s="50"/>
    </row>
    <row r="61" spans="2:16" ht="14.25" customHeight="1">
      <c r="B61" s="67">
        <v>3</v>
      </c>
      <c r="C61" s="68"/>
      <c r="D61" s="69"/>
      <c r="E61" s="18"/>
      <c r="F61" s="18"/>
      <c r="G61" s="18"/>
      <c r="H61" s="50"/>
      <c r="I61" s="50"/>
      <c r="J61" s="50"/>
      <c r="K61" s="50"/>
      <c r="L61" s="50"/>
      <c r="M61" s="50"/>
      <c r="N61" s="50"/>
      <c r="O61" s="50"/>
      <c r="P61" s="50"/>
    </row>
    <row r="62" spans="2:16" ht="14.25" customHeight="1">
      <c r="B62" s="67">
        <v>4</v>
      </c>
      <c r="C62" s="68"/>
      <c r="D62" s="69"/>
      <c r="E62" s="18"/>
      <c r="F62" s="18"/>
      <c r="G62" s="18"/>
      <c r="H62" s="50"/>
      <c r="I62" s="50"/>
      <c r="J62" s="50"/>
      <c r="K62" s="50"/>
      <c r="L62" s="50"/>
      <c r="M62" s="50"/>
      <c r="N62" s="50"/>
      <c r="O62" s="50"/>
      <c r="P62" s="50"/>
    </row>
    <row r="63" spans="2:16" ht="14.25" customHeight="1">
      <c r="B63" s="67">
        <v>5</v>
      </c>
      <c r="C63" s="68"/>
      <c r="D63" s="69"/>
      <c r="E63" s="18"/>
      <c r="F63" s="18"/>
      <c r="G63" s="18"/>
      <c r="H63" s="50"/>
      <c r="I63" s="50"/>
      <c r="J63" s="50"/>
      <c r="K63" s="50"/>
      <c r="L63" s="50"/>
      <c r="M63" s="50"/>
      <c r="N63" s="50"/>
      <c r="O63" s="50"/>
      <c r="P63" s="50"/>
    </row>
    <row r="64" spans="2:16" ht="14.25" customHeight="1">
      <c r="B64" s="67">
        <v>6</v>
      </c>
      <c r="C64" s="68"/>
      <c r="D64" s="69"/>
      <c r="E64" s="18"/>
      <c r="F64" s="18"/>
      <c r="G64" s="18"/>
      <c r="H64" s="50"/>
      <c r="I64" s="50"/>
      <c r="J64" s="50"/>
      <c r="K64" s="50"/>
      <c r="L64" s="50"/>
      <c r="M64" s="50"/>
      <c r="N64" s="50"/>
      <c r="O64" s="50"/>
      <c r="P64" s="50"/>
    </row>
    <row r="65" spans="1:16" ht="14.25" customHeight="1">
      <c r="B65" s="67">
        <v>7</v>
      </c>
      <c r="C65" s="68"/>
      <c r="D65" s="69"/>
      <c r="E65" s="18"/>
      <c r="F65" s="18"/>
      <c r="G65" s="18"/>
      <c r="H65" s="50"/>
      <c r="I65" s="50"/>
      <c r="J65" s="50"/>
      <c r="K65" s="50"/>
      <c r="L65" s="50"/>
      <c r="M65" s="50"/>
      <c r="N65" s="50"/>
      <c r="O65" s="50"/>
      <c r="P65" s="50"/>
    </row>
    <row r="66" spans="1:16" ht="14.25" customHeight="1">
      <c r="B66" s="67">
        <v>8</v>
      </c>
      <c r="C66" s="68"/>
      <c r="D66" s="69"/>
      <c r="E66" s="18"/>
      <c r="F66" s="18"/>
      <c r="G66" s="18"/>
      <c r="H66" s="50"/>
      <c r="I66" s="50"/>
      <c r="J66" s="50"/>
      <c r="K66" s="50"/>
      <c r="L66" s="50"/>
      <c r="M66" s="50"/>
      <c r="N66" s="50"/>
      <c r="O66" s="50"/>
      <c r="P66" s="50"/>
    </row>
    <row r="67" spans="1:16" ht="14.25" customHeight="1">
      <c r="B67" s="67">
        <v>9</v>
      </c>
      <c r="C67" s="68"/>
      <c r="D67" s="69"/>
      <c r="E67" s="18"/>
      <c r="F67" s="18"/>
      <c r="G67" s="18"/>
      <c r="H67" s="50"/>
      <c r="I67" s="50"/>
      <c r="J67" s="50"/>
      <c r="K67" s="50"/>
      <c r="L67" s="50"/>
      <c r="M67" s="50"/>
      <c r="N67" s="50"/>
      <c r="O67" s="50"/>
      <c r="P67" s="50"/>
    </row>
    <row r="68" spans="1:16" ht="14.25" customHeight="1">
      <c r="B68" s="67">
        <v>10</v>
      </c>
      <c r="C68" s="68"/>
      <c r="D68" s="69"/>
      <c r="E68" s="18"/>
      <c r="F68" s="18"/>
      <c r="G68" s="18"/>
      <c r="H68" s="50"/>
      <c r="I68" s="50"/>
      <c r="J68" s="50"/>
      <c r="K68" s="50"/>
      <c r="L68" s="50"/>
      <c r="M68" s="50"/>
      <c r="N68" s="50"/>
      <c r="O68" s="50"/>
      <c r="P68" s="50"/>
    </row>
    <row r="69" spans="1:16" ht="14.25" customHeight="1">
      <c r="A69" s="61"/>
      <c r="B69" s="50"/>
      <c r="C69" s="61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  <row r="70" spans="1:16" ht="14.25" customHeight="1">
      <c r="A70" s="61"/>
      <c r="B70" s="50"/>
      <c r="C70" s="61"/>
      <c r="D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spans="1:16" ht="15.75" customHeight="1"/>
    <row r="72" spans="1:16" ht="15.75" customHeight="1"/>
    <row r="73" spans="1:16" ht="15.75" customHeight="1"/>
    <row r="74" spans="1:16" ht="15.75" customHeight="1"/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</sheetData>
  <mergeCells count="9">
    <mergeCell ref="B15:G15"/>
    <mergeCell ref="B47:G47"/>
    <mergeCell ref="B58:G58"/>
    <mergeCell ref="B7:G7"/>
    <mergeCell ref="B8:G8"/>
    <mergeCell ref="B9:G9"/>
    <mergeCell ref="B10:G10"/>
    <mergeCell ref="B11:G11"/>
    <mergeCell ref="B12:G12"/>
  </mergeCells>
  <dataValidations count="1">
    <dataValidation type="decimal" operator="greaterThanOrEqual" allowBlank="1" showInputMessage="1" showErrorMessage="1" sqref="E16:G6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Z1000"/>
  <sheetViews>
    <sheetView tabSelected="1" workbookViewId="0">
      <selection activeCell="D13" sqref="D13:G13"/>
    </sheetView>
  </sheetViews>
  <sheetFormatPr defaultColWidth="14.42578125" defaultRowHeight="15" customHeight="1" outlineLevelRow="1"/>
  <cols>
    <col min="1" max="1" width="2.85546875" style="70" customWidth="1"/>
    <col min="2" max="2" width="26" style="70" customWidth="1"/>
    <col min="3" max="3" width="26.42578125" style="70" customWidth="1"/>
    <col min="4" max="7" width="12.140625" style="70" customWidth="1"/>
    <col min="8" max="8" width="13.42578125" style="70" customWidth="1"/>
    <col min="9" max="14" width="12.140625" style="70" customWidth="1"/>
    <col min="15" max="15" width="1.140625" style="70" customWidth="1"/>
    <col min="16" max="16" width="12.140625" style="70" customWidth="1"/>
    <col min="17" max="26" width="8.7109375" style="70" customWidth="1"/>
    <col min="27" max="16384" width="14.42578125" style="70"/>
  </cols>
  <sheetData>
    <row r="1" spans="2:26" ht="12.75" customHeight="1"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2:26" ht="12.75" customHeight="1">
      <c r="B2" s="71" t="s">
        <v>124</v>
      </c>
      <c r="C2" s="71"/>
      <c r="D2" s="5" t="s">
        <v>1</v>
      </c>
      <c r="E2" s="50"/>
      <c r="F2" s="50"/>
      <c r="G2" s="50"/>
      <c r="H2" s="50"/>
      <c r="I2" s="50"/>
      <c r="J2" s="50"/>
      <c r="K2" s="50"/>
      <c r="L2" s="50"/>
      <c r="M2" s="50"/>
      <c r="N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2:26" ht="12.75" customHeight="1" collapsed="1">
      <c r="B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2:26" ht="12.75" hidden="1" customHeight="1" outlineLevel="1">
      <c r="B4" s="50" t="s">
        <v>125</v>
      </c>
      <c r="C4" s="50">
        <v>16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ht="12.75" customHeight="1" collapsed="1">
      <c r="B5" s="72" t="s">
        <v>126</v>
      </c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5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2:26" ht="12.75" customHeight="1">
      <c r="B6" s="54" t="s">
        <v>127</v>
      </c>
      <c r="C6" s="76"/>
      <c r="D6" s="77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9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2:26" ht="12.75" customHeight="1">
      <c r="B7" s="54" t="s">
        <v>128</v>
      </c>
      <c r="C7" s="76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9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2:26" ht="12.75" customHeight="1">
      <c r="B8" s="54" t="s">
        <v>129</v>
      </c>
      <c r="C8" s="76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9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2:26" ht="12.75" customHeight="1">
      <c r="B9" s="80" t="s">
        <v>130</v>
      </c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3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2:26" ht="12.75" customHeight="1">
      <c r="B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2:26" ht="23.25" customHeight="1">
      <c r="B11" s="84"/>
      <c r="C11" s="84"/>
      <c r="D11" s="124" t="s">
        <v>131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6"/>
      <c r="P11" s="127" t="s">
        <v>132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2:26" ht="53.25" customHeight="1">
      <c r="B12" s="85" t="s">
        <v>55</v>
      </c>
      <c r="C12" s="85" t="s">
        <v>133</v>
      </c>
      <c r="D12" s="85" t="s">
        <v>134</v>
      </c>
      <c r="E12" s="85" t="s">
        <v>135</v>
      </c>
      <c r="F12" s="85" t="s">
        <v>136</v>
      </c>
      <c r="G12" s="85" t="s">
        <v>137</v>
      </c>
      <c r="H12" s="86" t="s">
        <v>138</v>
      </c>
      <c r="I12" s="87" t="s">
        <v>139</v>
      </c>
      <c r="J12" s="87" t="s">
        <v>140</v>
      </c>
      <c r="K12" s="86" t="s">
        <v>141</v>
      </c>
      <c r="L12" s="86" t="s">
        <v>142</v>
      </c>
      <c r="M12" s="88" t="s">
        <v>143</v>
      </c>
      <c r="N12" s="88" t="s">
        <v>144</v>
      </c>
      <c r="P12" s="128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spans="2:26" ht="12.75" customHeight="1">
      <c r="B13" s="90">
        <v>1</v>
      </c>
      <c r="C13" s="68" t="s">
        <v>145</v>
      </c>
      <c r="D13" s="18"/>
      <c r="E13" s="18"/>
      <c r="F13" s="18"/>
      <c r="G13" s="18"/>
      <c r="H13" s="18"/>
      <c r="I13" s="18">
        <v>0</v>
      </c>
      <c r="J13" s="18"/>
      <c r="K13" s="18">
        <v>0</v>
      </c>
      <c r="L13" s="18"/>
      <c r="M13" s="18"/>
      <c r="N13" s="18"/>
      <c r="P13" s="91">
        <f>SUM(D13:N13)</f>
        <v>0</v>
      </c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2:26" ht="12.75" customHeight="1">
      <c r="B14" s="90">
        <v>2</v>
      </c>
      <c r="C14" s="68" t="s">
        <v>146</v>
      </c>
      <c r="D14" s="18">
        <v>50</v>
      </c>
      <c r="E14" s="18"/>
      <c r="F14" s="18"/>
      <c r="G14" s="18">
        <v>50</v>
      </c>
      <c r="H14" s="18"/>
      <c r="I14" s="18"/>
      <c r="J14" s="18"/>
      <c r="K14" s="18"/>
      <c r="L14" s="18"/>
      <c r="M14" s="18"/>
      <c r="N14" s="18"/>
      <c r="P14" s="91">
        <f t="shared" ref="P14:P22" si="0">SUM(D14:N14)</f>
        <v>100</v>
      </c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2:26" ht="12.75" customHeight="1">
      <c r="B15" s="90">
        <v>3</v>
      </c>
      <c r="C15" s="6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P15" s="91">
        <f t="shared" si="0"/>
        <v>0</v>
      </c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2:26" ht="12.75" customHeight="1">
      <c r="B16" s="90">
        <v>4</v>
      </c>
      <c r="C16" s="6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P16" s="91">
        <f t="shared" si="0"/>
        <v>0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2:26" ht="12.75" customHeight="1">
      <c r="B17" s="90">
        <v>5</v>
      </c>
      <c r="C17" s="6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P17" s="91">
        <f t="shared" si="0"/>
        <v>0</v>
      </c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2:26" ht="12.75" customHeight="1">
      <c r="B18" s="90">
        <v>6</v>
      </c>
      <c r="C18" s="6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91">
        <f t="shared" si="0"/>
        <v>0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2:26" ht="12.75" customHeight="1">
      <c r="B19" s="90">
        <v>7</v>
      </c>
      <c r="C19" s="6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P19" s="91">
        <f t="shared" si="0"/>
        <v>0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2:26" ht="12.75" customHeight="1">
      <c r="B20" s="90">
        <v>8</v>
      </c>
      <c r="C20" s="6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P20" s="91">
        <f t="shared" si="0"/>
        <v>0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2:26" ht="12.75" customHeight="1">
      <c r="B21" s="90">
        <v>9</v>
      </c>
      <c r="C21" s="6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P21" s="91">
        <f t="shared" si="0"/>
        <v>0</v>
      </c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2:26" ht="12.75" customHeight="1">
      <c r="B22" s="90">
        <v>10</v>
      </c>
      <c r="C22" s="6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P22" s="91">
        <f t="shared" si="0"/>
        <v>0</v>
      </c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2:26" ht="12.75" customHeight="1">
      <c r="B23" s="90">
        <v>11</v>
      </c>
      <c r="C23" s="6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P23" s="91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2:26" ht="12.75" customHeight="1">
      <c r="B24" s="90">
        <v>12</v>
      </c>
      <c r="C24" s="6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P24" s="91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2:26" ht="12.75" customHeight="1">
      <c r="B25" s="90">
        <v>13</v>
      </c>
      <c r="C25" s="6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P25" s="91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2:26" ht="12.75" customHeight="1">
      <c r="B26" s="90">
        <v>14</v>
      </c>
      <c r="C26" s="6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P26" s="91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2:26" ht="12.75" customHeight="1">
      <c r="B27" s="90">
        <v>15</v>
      </c>
      <c r="C27" s="6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P27" s="91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2:26" ht="12.75" customHeight="1">
      <c r="B28" s="90">
        <v>16</v>
      </c>
      <c r="C28" s="6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P28" s="91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2:26" ht="4.3499999999999996" customHeight="1"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 ht="12.75" customHeight="1">
      <c r="B30" s="90"/>
      <c r="C30" s="92" t="s">
        <v>147</v>
      </c>
      <c r="D30" s="91">
        <f t="shared" ref="D30:N30" si="1">SUM(D13:D22)</f>
        <v>50</v>
      </c>
      <c r="E30" s="91">
        <f t="shared" si="1"/>
        <v>0</v>
      </c>
      <c r="F30" s="91">
        <f t="shared" si="1"/>
        <v>0</v>
      </c>
      <c r="G30" s="91">
        <f t="shared" si="1"/>
        <v>50</v>
      </c>
      <c r="H30" s="91">
        <f t="shared" si="1"/>
        <v>0</v>
      </c>
      <c r="I30" s="91">
        <f t="shared" si="1"/>
        <v>0</v>
      </c>
      <c r="J30" s="91">
        <f t="shared" si="1"/>
        <v>0</v>
      </c>
      <c r="K30" s="91">
        <f t="shared" si="1"/>
        <v>0</v>
      </c>
      <c r="L30" s="91">
        <f t="shared" si="1"/>
        <v>0</v>
      </c>
      <c r="M30" s="91">
        <f t="shared" si="1"/>
        <v>0</v>
      </c>
      <c r="N30" s="91">
        <f t="shared" si="1"/>
        <v>0</v>
      </c>
      <c r="P30" s="93">
        <f>SUM(P13:P22)</f>
        <v>100</v>
      </c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 ht="12.75" customHeight="1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2:26" ht="15.75" customHeight="1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</sheetData>
  <mergeCells count="2">
    <mergeCell ref="D11:N11"/>
    <mergeCell ref="P11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2018-06-08T07:25:53Z</dcterms:modified>
</cp:coreProperties>
</file>