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case data general" sheetId="1" r:id="rId1"/>
    <sheet name="drugs&amp;medicines" sheetId="2" r:id="rId2"/>
    <sheet name="Supplies" sheetId="3" r:id="rId3"/>
    <sheet name="staff time" sheetId="4" r:id="rId4"/>
  </sheets>
  <calcPr calcId="124519"/>
</workbook>
</file>

<file path=xl/calcChain.xml><?xml version="1.0" encoding="utf-8"?>
<calcChain xmlns="http://schemas.openxmlformats.org/spreadsheetml/2006/main">
  <c r="G44" i="3"/>
  <c r="G43"/>
  <c r="G42"/>
  <c r="G46"/>
  <c r="G45"/>
  <c r="G41"/>
  <c r="G40"/>
  <c r="G39"/>
  <c r="G38"/>
  <c r="G37"/>
  <c r="G36"/>
  <c r="G51"/>
  <c r="G50"/>
  <c r="G49"/>
  <c r="G48"/>
  <c r="G35"/>
  <c r="G34"/>
  <c r="G33"/>
  <c r="G32"/>
  <c r="G31"/>
  <c r="G30"/>
  <c r="G29"/>
  <c r="G28"/>
  <c r="G27"/>
  <c r="G26"/>
  <c r="G25"/>
  <c r="G23"/>
  <c r="J16" i="2"/>
  <c r="J15"/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P30" s="1"/>
  <c r="G24" i="3"/>
  <c r="G22"/>
  <c r="G21"/>
  <c r="G20"/>
  <c r="G19"/>
  <c r="G18"/>
  <c r="J14" i="2"/>
  <c r="J13"/>
  <c r="J12"/>
  <c r="J11"/>
  <c r="F76" i="1"/>
  <c r="E76"/>
  <c r="D76"/>
</calcChain>
</file>

<file path=xl/sharedStrings.xml><?xml version="1.0" encoding="utf-8"?>
<sst xmlns="http://schemas.openxmlformats.org/spreadsheetml/2006/main" count="181" uniqueCount="148">
  <si>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</si>
  <si>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</si>
  <si>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</si>
  <si>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</si>
  <si>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</si>
  <si>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</si>
  <si>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</si>
  <si>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</si>
  <si>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</si>
  <si>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</si>
  <si>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</si>
  <si>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</si>
  <si>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</si>
  <si>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</si>
  <si>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</si>
  <si>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</si>
  <si>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</si>
  <si>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</si>
  <si>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</si>
  <si>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</si>
  <si>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</si>
  <si>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</si>
  <si>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</si>
  <si>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</si>
  <si>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</si>
  <si>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</si>
  <si>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</si>
  <si>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</si>
  <si>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</si>
  <si>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</si>
  <si>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</si>
  <si>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</si>
  <si>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</si>
  <si>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</si>
  <si>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</si>
  <si>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</si>
  <si>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</si>
  <si>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</si>
  <si>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</si>
  <si>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</si>
  <si>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</si>
  <si>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</si>
  <si>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</si>
  <si>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</si>
  <si>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</si>
  <si>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</si>
  <si>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</si>
  <si>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</si>
  <si>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</si>
  <si>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</si>
  <si>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</si>
  <si>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</si>
  <si>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</si>
  <si>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</si>
  <si>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</si>
  <si>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</si>
  <si>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</si>
  <si>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</si>
  <si>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</si>
  <si>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</si>
  <si>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</si>
  <si>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</si>
  <si>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5mg/ml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</si>
  <si>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</si>
  <si>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</si>
  <si>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</si>
  <si>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</si>
  <si>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</si>
  <si>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</si>
  <si>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</si>
  <si>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</si>
  <si>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</si>
  <si>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</si>
  <si>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</si>
  <si>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</si>
  <si>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</si>
  <si>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</si>
  <si>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</si>
  <si>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</si>
  <si>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5cc</t>
  </si>
  <si>
    <t>3cc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</si>
  <si>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</si>
  <si>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</si>
  <si>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</si>
  <si>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</si>
  <si>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</si>
  <si>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</si>
  <si>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</si>
  <si>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</si>
  <si>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</si>
  <si>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</si>
  <si>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</si>
  <si>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</si>
  <si>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</si>
  <si>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</si>
  <si>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</si>
  <si>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</si>
  <si>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</si>
  <si>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</si>
  <si>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</si>
  <si>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</si>
  <si>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</si>
  <si>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</si>
  <si>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</si>
  <si>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</si>
  <si>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</si>
  <si>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</si>
  <si>
    <t>Cataract</t>
  </si>
  <si>
    <t>Proparacaine Drops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</si>
  <si>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</si>
  <si>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</si>
  <si>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</si>
  <si>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</si>
  <si>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</si>
  <si>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</si>
  <si>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</si>
  <si>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</si>
  <si>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1cc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</si>
  <si>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</si>
  <si>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</si>
  <si>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</si>
  <si>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</si>
  <si>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</si>
  <si>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</si>
  <si>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</si>
  <si>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</si>
  <si>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</si>
  <si>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</si>
  <si>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</si>
  <si>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</si>
  <si>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</si>
  <si>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</si>
  <si>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</si>
  <si>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Biometry Use</t>
  </si>
  <si>
    <t>Microscope Use</t>
  </si>
  <si>
    <t>O.R fee-Optha</t>
  </si>
  <si>
    <t>Phaco machine Use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</si>
  <si>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</si>
  <si>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</si>
  <si>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</si>
  <si>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</si>
  <si>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</si>
  <si>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</si>
  <si>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</si>
  <si>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</si>
  <si>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</si>
  <si>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</si>
  <si>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Optha - OPD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</si>
</sst>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9" fillId="5" borderId="13" xfId="0" applyFont="1" applyFill="1" applyBorder="1" applyAlignment="1" applyProtection="1">
      <alignment horizontal="left"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topLeftCell="A21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93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147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1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4" t="s">
        <v>26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/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6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/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/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4"/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106" t="s">
        <v>27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1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2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3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4">
        <v>4</v>
      </c>
      <c r="C46" s="15"/>
      <c r="D46" s="26"/>
      <c r="E46" s="17"/>
      <c r="F46" s="2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6" t="s">
        <v>28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2" t="s">
        <v>29</v>
      </c>
      <c r="C48" s="20"/>
      <c r="D48" s="20"/>
      <c r="E48" s="29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4" t="s">
        <v>30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1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0">
        <v>2</v>
      </c>
      <c r="C51" s="11"/>
      <c r="D51" s="31"/>
      <c r="E51" s="27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3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0"/>
      <c r="B53" s="14">
        <v>4</v>
      </c>
      <c r="C53" s="15"/>
      <c r="D53" s="32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4" t="s">
        <v>31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1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2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3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4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5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32</v>
      </c>
      <c r="C62" s="34" t="s">
        <v>33</v>
      </c>
      <c r="D62" s="34" t="s">
        <v>34</v>
      </c>
      <c r="E62" s="35" t="s">
        <v>35</v>
      </c>
      <c r="F62" s="36" t="s">
        <v>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37</v>
      </c>
      <c r="D63" s="17">
        <v>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38</v>
      </c>
      <c r="D64" s="17"/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39</v>
      </c>
      <c r="D65" s="17">
        <v>9600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40</v>
      </c>
      <c r="D66" s="17">
        <v>6400</v>
      </c>
      <c r="E66" s="17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5</v>
      </c>
      <c r="C67" s="15" t="s">
        <v>41</v>
      </c>
      <c r="D67" s="17">
        <v>0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42</v>
      </c>
      <c r="D68" s="17">
        <v>0</v>
      </c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43</v>
      </c>
      <c r="D69" s="17">
        <v>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/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9</v>
      </c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44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 t="s">
        <v>45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>
      <c r="A76" s="1"/>
      <c r="B76" s="40"/>
      <c r="C76" s="41" t="s">
        <v>46</v>
      </c>
      <c r="D76" s="42">
        <f>SUM(D63:D75)</f>
        <v>16000</v>
      </c>
      <c r="E76" s="42">
        <f>SUM(E63:E75)</f>
        <v>0</v>
      </c>
      <c r="F76" s="42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F17" sqref="F17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47</v>
      </c>
      <c r="C2" s="47"/>
      <c r="D2" s="5" t="s">
        <v>107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49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0" t="s">
        <v>49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3" t="s">
        <v>50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6" t="s">
        <v>51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09" t="s">
        <v>52</v>
      </c>
      <c r="C8" s="110"/>
      <c r="D8" s="110"/>
      <c r="E8" s="110"/>
      <c r="F8" s="110"/>
      <c r="G8" s="110"/>
      <c r="H8" s="110"/>
      <c r="I8" s="110"/>
      <c r="J8" s="111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7" t="s">
        <v>53</v>
      </c>
      <c r="C10" s="58" t="s">
        <v>54</v>
      </c>
      <c r="D10" s="58" t="s">
        <v>55</v>
      </c>
      <c r="E10" s="58" t="s">
        <v>56</v>
      </c>
      <c r="F10" s="58" t="s">
        <v>57</v>
      </c>
      <c r="G10" s="58" t="s">
        <v>58</v>
      </c>
      <c r="H10" s="58" t="s">
        <v>59</v>
      </c>
      <c r="I10" s="58" t="s">
        <v>60</v>
      </c>
      <c r="J10" s="58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59">
        <v>1</v>
      </c>
      <c r="C11" s="15" t="s">
        <v>108</v>
      </c>
      <c r="D11" s="15"/>
      <c r="E11" s="15" t="s">
        <v>62</v>
      </c>
      <c r="F11" s="17">
        <v>1</v>
      </c>
      <c r="G11" s="17">
        <v>1</v>
      </c>
      <c r="H11" s="17">
        <v>1</v>
      </c>
      <c r="I11" s="17">
        <v>150</v>
      </c>
      <c r="J11" s="17">
        <f t="shared" ref="J11:J16" si="0">H11*I11</f>
        <v>150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59">
        <v>2</v>
      </c>
      <c r="C12" s="15" t="s">
        <v>109</v>
      </c>
      <c r="D12" s="15"/>
      <c r="E12" s="15"/>
      <c r="F12" s="17">
        <v>1</v>
      </c>
      <c r="G12" s="17">
        <v>1</v>
      </c>
      <c r="H12" s="17">
        <v>1</v>
      </c>
      <c r="I12" s="17">
        <v>200</v>
      </c>
      <c r="J12" s="17">
        <f t="shared" si="0"/>
        <v>200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59">
        <v>3</v>
      </c>
      <c r="C13" s="15" t="s">
        <v>110</v>
      </c>
      <c r="D13" s="15"/>
      <c r="E13" s="15" t="s">
        <v>111</v>
      </c>
      <c r="F13" s="17">
        <v>1</v>
      </c>
      <c r="G13" s="17">
        <v>1</v>
      </c>
      <c r="H13" s="17">
        <v>1</v>
      </c>
      <c r="I13" s="17">
        <v>65</v>
      </c>
      <c r="J13" s="17">
        <f t="shared" si="0"/>
        <v>65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59">
        <v>4</v>
      </c>
      <c r="C14" s="15" t="s">
        <v>112</v>
      </c>
      <c r="D14" s="15" t="s">
        <v>113</v>
      </c>
      <c r="E14" s="15"/>
      <c r="F14" s="17">
        <v>1</v>
      </c>
      <c r="G14" s="17">
        <v>1</v>
      </c>
      <c r="H14" s="17">
        <v>1</v>
      </c>
      <c r="I14" s="17">
        <v>216</v>
      </c>
      <c r="J14" s="17">
        <f t="shared" si="0"/>
        <v>216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59">
        <v>5</v>
      </c>
      <c r="C15" s="15" t="s">
        <v>114</v>
      </c>
      <c r="D15" s="15"/>
      <c r="E15" s="15" t="s">
        <v>115</v>
      </c>
      <c r="F15" s="17">
        <v>1</v>
      </c>
      <c r="G15" s="17">
        <v>1</v>
      </c>
      <c r="H15" s="17">
        <v>1</v>
      </c>
      <c r="I15" s="17">
        <v>20</v>
      </c>
      <c r="J15" s="17">
        <f t="shared" si="0"/>
        <v>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59">
        <v>6</v>
      </c>
      <c r="C16" s="15" t="s">
        <v>116</v>
      </c>
      <c r="D16" s="15"/>
      <c r="E16" s="15"/>
      <c r="F16" s="17">
        <v>1</v>
      </c>
      <c r="G16" s="17">
        <v>1</v>
      </c>
      <c r="H16" s="17">
        <v>1</v>
      </c>
      <c r="I16" s="17">
        <v>200</v>
      </c>
      <c r="J16" s="17">
        <f t="shared" si="0"/>
        <v>200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59">
        <v>7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59">
        <v>8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59">
        <v>9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59">
        <v>10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59">
        <v>11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59">
        <v>12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59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59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B25" s="59">
        <v>15</v>
      </c>
      <c r="C25" s="15"/>
      <c r="D25" s="15"/>
      <c r="E25" s="15"/>
      <c r="F25" s="17"/>
      <c r="G25" s="17"/>
      <c r="H25" s="17"/>
      <c r="I25" s="17"/>
      <c r="J25" s="17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>
      <c r="B26" s="59">
        <v>16</v>
      </c>
      <c r="C26" s="15"/>
      <c r="D26" s="15"/>
      <c r="E26" s="15"/>
      <c r="F26" s="17"/>
      <c r="G26" s="17"/>
      <c r="H26" s="17"/>
      <c r="I26" s="17"/>
      <c r="J26" s="17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opLeftCell="A46" workbookViewId="0">
      <selection activeCell="G38" sqref="G38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>
      <c r="A2" s="60"/>
      <c r="B2" s="46" t="s">
        <v>63</v>
      </c>
      <c r="C2" s="46"/>
      <c r="D2" s="5" t="s">
        <v>107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>
      <c r="A4" s="60"/>
      <c r="B4" s="49" t="s">
        <v>64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>
      <c r="A5" s="60"/>
      <c r="B5" s="49" t="s">
        <v>65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>
      <c r="A6" s="60"/>
      <c r="B6" s="49" t="s">
        <v>66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>
      <c r="A7" s="60"/>
      <c r="B7" s="115" t="s">
        <v>67</v>
      </c>
      <c r="C7" s="116"/>
      <c r="D7" s="116"/>
      <c r="E7" s="116"/>
      <c r="F7" s="116"/>
      <c r="G7" s="117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>
      <c r="A8" s="60"/>
      <c r="B8" s="118" t="s">
        <v>68</v>
      </c>
      <c r="C8" s="119"/>
      <c r="D8" s="119"/>
      <c r="E8" s="119"/>
      <c r="F8" s="119"/>
      <c r="G8" s="120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>
      <c r="A9" s="60"/>
      <c r="B9" s="118" t="s">
        <v>69</v>
      </c>
      <c r="C9" s="119"/>
      <c r="D9" s="119"/>
      <c r="E9" s="119"/>
      <c r="F9" s="119"/>
      <c r="G9" s="120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>
      <c r="A10" s="60"/>
      <c r="B10" s="118" t="s">
        <v>70</v>
      </c>
      <c r="C10" s="119"/>
      <c r="D10" s="119"/>
      <c r="E10" s="119"/>
      <c r="F10" s="119"/>
      <c r="G10" s="120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>
      <c r="A11" s="61"/>
      <c r="B11" s="118" t="s">
        <v>71</v>
      </c>
      <c r="C11" s="119"/>
      <c r="D11" s="119"/>
      <c r="E11" s="119"/>
      <c r="F11" s="119"/>
      <c r="G11" s="120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>
      <c r="A12" s="60"/>
      <c r="B12" s="121" t="s">
        <v>72</v>
      </c>
      <c r="C12" s="122"/>
      <c r="D12" s="122"/>
      <c r="E12" s="122"/>
      <c r="F12" s="122"/>
      <c r="G12" s="123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>
      <c r="B14" s="62" t="s">
        <v>53</v>
      </c>
      <c r="C14" s="63" t="s">
        <v>73</v>
      </c>
      <c r="D14" s="64" t="s">
        <v>74</v>
      </c>
      <c r="E14" s="64" t="s">
        <v>75</v>
      </c>
      <c r="F14" s="64" t="s">
        <v>60</v>
      </c>
      <c r="G14" s="64" t="s">
        <v>61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>
      <c r="B15" s="112" t="s">
        <v>76</v>
      </c>
      <c r="C15" s="113"/>
      <c r="D15" s="113"/>
      <c r="E15" s="113"/>
      <c r="F15" s="113"/>
      <c r="G15" s="114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>
      <c r="B16" s="66">
        <v>1</v>
      </c>
      <c r="C16" s="67" t="s">
        <v>117</v>
      </c>
      <c r="D16" s="68" t="s">
        <v>77</v>
      </c>
      <c r="E16" s="17">
        <v>1</v>
      </c>
      <c r="F16" s="17">
        <v>1</v>
      </c>
      <c r="G16" s="17">
        <v>21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>
      <c r="B17" s="66">
        <v>2</v>
      </c>
      <c r="C17" s="67" t="s">
        <v>80</v>
      </c>
      <c r="D17" s="68" t="s">
        <v>78</v>
      </c>
      <c r="E17" s="17">
        <v>1</v>
      </c>
      <c r="F17" s="17">
        <v>9</v>
      </c>
      <c r="G17" s="17">
        <v>9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>
      <c r="B18" s="66">
        <v>3</v>
      </c>
      <c r="C18" s="67" t="s">
        <v>79</v>
      </c>
      <c r="D18" s="68" t="s">
        <v>77</v>
      </c>
      <c r="E18" s="17">
        <v>1</v>
      </c>
      <c r="F18" s="17">
        <v>8</v>
      </c>
      <c r="G18" s="17">
        <f t="shared" ref="G18:G51" si="0">E18*F18</f>
        <v>8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>
      <c r="B19" s="66">
        <v>4</v>
      </c>
      <c r="C19" s="67" t="s">
        <v>118</v>
      </c>
      <c r="D19" s="68" t="s">
        <v>78</v>
      </c>
      <c r="E19" s="17">
        <v>1</v>
      </c>
      <c r="F19" s="17">
        <v>10</v>
      </c>
      <c r="G19" s="17">
        <f t="shared" si="0"/>
        <v>10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>
      <c r="B20" s="66">
        <v>6</v>
      </c>
      <c r="C20" s="67" t="s">
        <v>119</v>
      </c>
      <c r="D20" s="68" t="s">
        <v>78</v>
      </c>
      <c r="E20" s="17">
        <v>1</v>
      </c>
      <c r="F20" s="17">
        <v>65</v>
      </c>
      <c r="G20" s="17">
        <f t="shared" si="0"/>
        <v>65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>
      <c r="B21" s="66">
        <v>7</v>
      </c>
      <c r="C21" s="67" t="s">
        <v>120</v>
      </c>
      <c r="D21" s="68" t="s">
        <v>78</v>
      </c>
      <c r="E21" s="17">
        <v>1</v>
      </c>
      <c r="F21" s="17">
        <v>29</v>
      </c>
      <c r="G21" s="17">
        <f t="shared" si="0"/>
        <v>29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>
      <c r="B22" s="66">
        <v>8</v>
      </c>
      <c r="C22" s="67" t="s">
        <v>121</v>
      </c>
      <c r="D22" s="68" t="s">
        <v>78</v>
      </c>
      <c r="E22" s="17">
        <v>1</v>
      </c>
      <c r="F22" s="17">
        <v>30</v>
      </c>
      <c r="G22" s="17">
        <f t="shared" si="0"/>
        <v>30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>
      <c r="B23" s="66">
        <v>9</v>
      </c>
      <c r="C23" s="67" t="s">
        <v>122</v>
      </c>
      <c r="D23" s="68" t="s">
        <v>78</v>
      </c>
      <c r="E23" s="17">
        <v>2</v>
      </c>
      <c r="F23" s="17">
        <v>15</v>
      </c>
      <c r="G23" s="17">
        <f t="shared" si="0"/>
        <v>30</v>
      </c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>
      <c r="B24" s="66">
        <v>10</v>
      </c>
      <c r="C24" s="67" t="s">
        <v>123</v>
      </c>
      <c r="D24" s="68" t="s">
        <v>78</v>
      </c>
      <c r="E24" s="17">
        <v>1</v>
      </c>
      <c r="F24" s="17">
        <v>30</v>
      </c>
      <c r="G24" s="17">
        <f t="shared" si="0"/>
        <v>30</v>
      </c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>
      <c r="B25" s="66">
        <v>11</v>
      </c>
      <c r="C25" s="67" t="s">
        <v>124</v>
      </c>
      <c r="D25" s="68" t="s">
        <v>78</v>
      </c>
      <c r="E25" s="17">
        <v>1</v>
      </c>
      <c r="F25" s="17">
        <v>23</v>
      </c>
      <c r="G25" s="17">
        <f t="shared" si="0"/>
        <v>23</v>
      </c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>
      <c r="B26" s="66">
        <v>12</v>
      </c>
      <c r="C26" s="67" t="s">
        <v>125</v>
      </c>
      <c r="D26" s="68" t="s">
        <v>78</v>
      </c>
      <c r="E26" s="17">
        <v>2</v>
      </c>
      <c r="F26" s="17">
        <v>27</v>
      </c>
      <c r="G26" s="17">
        <f t="shared" si="0"/>
        <v>54</v>
      </c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>
      <c r="B27" s="66">
        <v>13</v>
      </c>
      <c r="C27" s="67" t="s">
        <v>126</v>
      </c>
      <c r="D27" s="68" t="s">
        <v>78</v>
      </c>
      <c r="E27" s="17">
        <v>1</v>
      </c>
      <c r="F27" s="17">
        <v>100</v>
      </c>
      <c r="G27" s="17">
        <f t="shared" si="0"/>
        <v>100</v>
      </c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>
      <c r="B28" s="66">
        <v>14</v>
      </c>
      <c r="C28" s="67" t="s">
        <v>127</v>
      </c>
      <c r="D28" s="68" t="s">
        <v>78</v>
      </c>
      <c r="E28" s="17">
        <v>1</v>
      </c>
      <c r="F28" s="17">
        <v>15</v>
      </c>
      <c r="G28" s="17">
        <f t="shared" si="0"/>
        <v>15</v>
      </c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>
      <c r="B29" s="66">
        <v>15</v>
      </c>
      <c r="C29" s="67" t="s">
        <v>128</v>
      </c>
      <c r="D29" s="68" t="s">
        <v>78</v>
      </c>
      <c r="E29" s="17">
        <v>3</v>
      </c>
      <c r="F29" s="17">
        <v>10</v>
      </c>
      <c r="G29" s="17">
        <f t="shared" si="0"/>
        <v>30</v>
      </c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>
      <c r="B30" s="66">
        <v>16</v>
      </c>
      <c r="C30" s="67" t="s">
        <v>129</v>
      </c>
      <c r="D30" s="68" t="s">
        <v>78</v>
      </c>
      <c r="E30" s="17">
        <v>1</v>
      </c>
      <c r="F30" s="17">
        <v>63</v>
      </c>
      <c r="G30" s="17">
        <f t="shared" si="0"/>
        <v>63</v>
      </c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>
      <c r="B31" s="66">
        <v>17</v>
      </c>
      <c r="C31" s="67" t="s">
        <v>130</v>
      </c>
      <c r="D31" s="68" t="s">
        <v>78</v>
      </c>
      <c r="E31" s="17">
        <v>1</v>
      </c>
      <c r="F31" s="17">
        <v>35</v>
      </c>
      <c r="G31" s="17">
        <f t="shared" si="0"/>
        <v>35</v>
      </c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>
      <c r="B32" s="66">
        <v>18</v>
      </c>
      <c r="C32" s="67" t="s">
        <v>131</v>
      </c>
      <c r="D32" s="68" t="s">
        <v>78</v>
      </c>
      <c r="E32" s="17">
        <v>6</v>
      </c>
      <c r="F32" s="17">
        <v>20</v>
      </c>
      <c r="G32" s="17">
        <f t="shared" si="0"/>
        <v>120</v>
      </c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>
      <c r="B33" s="66">
        <v>19</v>
      </c>
      <c r="C33" s="67" t="s">
        <v>132</v>
      </c>
      <c r="D33" s="68" t="s">
        <v>78</v>
      </c>
      <c r="E33" s="17">
        <v>1</v>
      </c>
      <c r="F33" s="17">
        <v>25</v>
      </c>
      <c r="G33" s="17">
        <f t="shared" si="0"/>
        <v>25</v>
      </c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>
      <c r="B34" s="66">
        <v>20</v>
      </c>
      <c r="C34" s="67" t="s">
        <v>137</v>
      </c>
      <c r="D34" s="68" t="s">
        <v>78</v>
      </c>
      <c r="E34" s="17">
        <v>1</v>
      </c>
      <c r="F34" s="17">
        <v>250</v>
      </c>
      <c r="G34" s="17">
        <f t="shared" si="0"/>
        <v>250</v>
      </c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>
      <c r="B35" s="66">
        <v>21</v>
      </c>
      <c r="C35" s="67" t="s">
        <v>138</v>
      </c>
      <c r="D35" s="68" t="s">
        <v>78</v>
      </c>
      <c r="E35" s="17">
        <v>1</v>
      </c>
      <c r="F35" s="17">
        <v>292</v>
      </c>
      <c r="G35" s="17">
        <f t="shared" si="0"/>
        <v>292</v>
      </c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>
      <c r="B36" s="66">
        <v>22</v>
      </c>
      <c r="C36" s="67" t="s">
        <v>139</v>
      </c>
      <c r="D36" s="68" t="s">
        <v>77</v>
      </c>
      <c r="E36" s="17">
        <v>1</v>
      </c>
      <c r="F36" s="17">
        <v>100</v>
      </c>
      <c r="G36" s="17">
        <f t="shared" si="0"/>
        <v>100</v>
      </c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>
      <c r="B37" s="66">
        <v>23</v>
      </c>
      <c r="C37" s="67" t="s">
        <v>140</v>
      </c>
      <c r="D37" s="68" t="s">
        <v>78</v>
      </c>
      <c r="E37" s="17">
        <v>1</v>
      </c>
      <c r="F37" s="17">
        <v>350</v>
      </c>
      <c r="G37" s="17">
        <f t="shared" si="0"/>
        <v>350</v>
      </c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>
      <c r="B38" s="66">
        <v>24</v>
      </c>
      <c r="C38" s="67" t="s">
        <v>141</v>
      </c>
      <c r="D38" s="68" t="s">
        <v>78</v>
      </c>
      <c r="E38" s="17">
        <v>1</v>
      </c>
      <c r="F38" s="17">
        <v>50</v>
      </c>
      <c r="G38" s="17">
        <f t="shared" si="0"/>
        <v>50</v>
      </c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>
      <c r="B39" s="66">
        <v>25</v>
      </c>
      <c r="C39" s="67" t="s">
        <v>142</v>
      </c>
      <c r="D39" s="68" t="s">
        <v>78</v>
      </c>
      <c r="E39" s="17">
        <v>1</v>
      </c>
      <c r="F39" s="17">
        <v>100</v>
      </c>
      <c r="G39" s="17">
        <f t="shared" si="0"/>
        <v>100</v>
      </c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>
      <c r="B40" s="66">
        <v>26</v>
      </c>
      <c r="C40" s="67" t="s">
        <v>143</v>
      </c>
      <c r="D40" s="68" t="s">
        <v>78</v>
      </c>
      <c r="E40" s="17">
        <v>1</v>
      </c>
      <c r="F40" s="17">
        <v>100</v>
      </c>
      <c r="G40" s="17">
        <f t="shared" si="0"/>
        <v>100</v>
      </c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>
      <c r="B41" s="66">
        <v>27</v>
      </c>
      <c r="C41" s="67" t="s">
        <v>144</v>
      </c>
      <c r="D41" s="68" t="s">
        <v>78</v>
      </c>
      <c r="E41" s="17">
        <v>1</v>
      </c>
      <c r="F41" s="17">
        <v>60</v>
      </c>
      <c r="G41" s="17">
        <f t="shared" si="0"/>
        <v>60</v>
      </c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>
      <c r="B42" s="66">
        <v>28</v>
      </c>
      <c r="C42" s="67" t="s">
        <v>145</v>
      </c>
      <c r="D42" s="68" t="s">
        <v>78</v>
      </c>
      <c r="E42" s="17">
        <v>1</v>
      </c>
      <c r="F42" s="17">
        <v>400</v>
      </c>
      <c r="G42" s="17">
        <f t="shared" si="0"/>
        <v>400</v>
      </c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>
      <c r="B43" s="66">
        <v>29</v>
      </c>
      <c r="C43" s="67" t="s">
        <v>146</v>
      </c>
      <c r="D43" s="68" t="s">
        <v>78</v>
      </c>
      <c r="E43" s="17">
        <v>1</v>
      </c>
      <c r="F43" s="17">
        <v>150</v>
      </c>
      <c r="G43" s="17">
        <f t="shared" si="0"/>
        <v>150</v>
      </c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>
      <c r="B44" s="66">
        <v>30</v>
      </c>
      <c r="C44" s="67"/>
      <c r="D44" s="68"/>
      <c r="E44" s="17"/>
      <c r="F44" s="17"/>
      <c r="G44" s="17">
        <f t="shared" si="0"/>
        <v>0</v>
      </c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>
      <c r="B45" s="66">
        <v>31</v>
      </c>
      <c r="C45" s="67"/>
      <c r="D45" s="68"/>
      <c r="E45" s="17"/>
      <c r="F45" s="17"/>
      <c r="G45" s="17">
        <f t="shared" si="0"/>
        <v>0</v>
      </c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>
      <c r="B46" s="66">
        <v>32</v>
      </c>
      <c r="C46" s="67"/>
      <c r="D46" s="68"/>
      <c r="E46" s="17"/>
      <c r="F46" s="17"/>
      <c r="G46" s="17">
        <f t="shared" si="0"/>
        <v>0</v>
      </c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>
      <c r="B47" s="112" t="s">
        <v>81</v>
      </c>
      <c r="C47" s="113"/>
      <c r="D47" s="113"/>
      <c r="E47" s="113"/>
      <c r="F47" s="113"/>
      <c r="G47" s="114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>
      <c r="B48" s="66">
        <v>1</v>
      </c>
      <c r="C48" s="67" t="s">
        <v>133</v>
      </c>
      <c r="D48" s="68"/>
      <c r="E48" s="17">
        <v>1</v>
      </c>
      <c r="F48" s="17">
        <v>1200</v>
      </c>
      <c r="G48" s="17">
        <f t="shared" si="0"/>
        <v>1200</v>
      </c>
      <c r="H48" s="49"/>
      <c r="I48" s="49"/>
      <c r="J48" s="49"/>
      <c r="K48" s="49"/>
      <c r="L48" s="49"/>
      <c r="M48" s="49"/>
      <c r="N48" s="49"/>
      <c r="O48" s="49"/>
      <c r="P48" s="49"/>
    </row>
    <row r="49" spans="2:16" ht="14.25" customHeight="1">
      <c r="B49" s="66">
        <v>2</v>
      </c>
      <c r="C49" s="67" t="s">
        <v>134</v>
      </c>
      <c r="D49" s="68"/>
      <c r="E49" s="17">
        <v>1</v>
      </c>
      <c r="F49" s="17">
        <v>1500</v>
      </c>
      <c r="G49" s="17">
        <f t="shared" si="0"/>
        <v>1500</v>
      </c>
      <c r="H49" s="49"/>
      <c r="I49" s="49"/>
      <c r="J49" s="49"/>
      <c r="K49" s="49"/>
      <c r="L49" s="49"/>
      <c r="M49" s="49"/>
      <c r="N49" s="49"/>
      <c r="O49" s="49"/>
      <c r="P49" s="49"/>
    </row>
    <row r="50" spans="2:16" ht="14.25" customHeight="1">
      <c r="B50" s="66">
        <v>3</v>
      </c>
      <c r="C50" s="67" t="s">
        <v>135</v>
      </c>
      <c r="D50" s="68"/>
      <c r="E50" s="17">
        <v>1</v>
      </c>
      <c r="F50" s="17">
        <v>2000</v>
      </c>
      <c r="G50" s="17">
        <f t="shared" si="0"/>
        <v>2000</v>
      </c>
      <c r="H50" s="49"/>
      <c r="I50" s="49"/>
      <c r="J50" s="49"/>
      <c r="K50" s="49"/>
      <c r="L50" s="49"/>
      <c r="M50" s="49"/>
      <c r="N50" s="49"/>
      <c r="O50" s="49"/>
      <c r="P50" s="49"/>
    </row>
    <row r="51" spans="2:16" ht="14.25" customHeight="1">
      <c r="B51" s="66">
        <v>4</v>
      </c>
      <c r="C51" s="67" t="s">
        <v>136</v>
      </c>
      <c r="D51" s="68"/>
      <c r="E51" s="17">
        <v>1</v>
      </c>
      <c r="F51" s="17">
        <v>1500</v>
      </c>
      <c r="G51" s="17">
        <f t="shared" si="0"/>
        <v>1500</v>
      </c>
      <c r="H51" s="49"/>
      <c r="I51" s="49"/>
      <c r="J51" s="49"/>
      <c r="K51" s="49"/>
      <c r="L51" s="49"/>
      <c r="M51" s="49"/>
      <c r="N51" s="49"/>
      <c r="O51" s="49"/>
      <c r="P51" s="49"/>
    </row>
    <row r="52" spans="2:16" ht="14.25" customHeight="1">
      <c r="B52" s="66">
        <v>5</v>
      </c>
      <c r="C52" s="67"/>
      <c r="D52" s="68"/>
      <c r="E52" s="17"/>
      <c r="F52" s="17"/>
      <c r="G52" s="17"/>
      <c r="H52" s="49"/>
      <c r="I52" s="49"/>
      <c r="J52" s="49"/>
      <c r="K52" s="49"/>
      <c r="L52" s="49"/>
      <c r="M52" s="49"/>
      <c r="N52" s="49"/>
      <c r="O52" s="49"/>
      <c r="P52" s="49"/>
    </row>
    <row r="53" spans="2:16" ht="14.25" customHeight="1">
      <c r="B53" s="66">
        <v>6</v>
      </c>
      <c r="C53" s="67"/>
      <c r="D53" s="68"/>
      <c r="E53" s="17"/>
      <c r="F53" s="17"/>
      <c r="G53" s="17"/>
      <c r="H53" s="49"/>
      <c r="I53" s="49"/>
      <c r="J53" s="49"/>
      <c r="K53" s="49"/>
      <c r="L53" s="49"/>
      <c r="M53" s="49"/>
      <c r="N53" s="49"/>
      <c r="O53" s="49"/>
      <c r="P53" s="49"/>
    </row>
    <row r="54" spans="2:16" ht="14.25" customHeight="1">
      <c r="B54" s="66">
        <v>7</v>
      </c>
      <c r="C54" s="67"/>
      <c r="D54" s="68"/>
      <c r="E54" s="17"/>
      <c r="F54" s="17"/>
      <c r="G54" s="17"/>
      <c r="H54" s="49"/>
      <c r="I54" s="49"/>
      <c r="J54" s="49"/>
      <c r="K54" s="49"/>
      <c r="L54" s="49"/>
      <c r="M54" s="49"/>
      <c r="N54" s="49"/>
      <c r="O54" s="49"/>
      <c r="P54" s="49"/>
    </row>
    <row r="55" spans="2:16" ht="14.25" customHeight="1">
      <c r="B55" s="66">
        <v>8</v>
      </c>
      <c r="C55" s="67"/>
      <c r="D55" s="68"/>
      <c r="E55" s="17"/>
      <c r="F55" s="17"/>
      <c r="G55" s="17"/>
      <c r="H55" s="49"/>
      <c r="I55" s="49"/>
      <c r="J55" s="49"/>
      <c r="K55" s="49"/>
      <c r="L55" s="49"/>
      <c r="M55" s="49"/>
      <c r="N55" s="49"/>
      <c r="O55" s="49"/>
      <c r="P55" s="49"/>
    </row>
    <row r="56" spans="2:16" ht="14.25" customHeight="1">
      <c r="B56" s="66">
        <v>9</v>
      </c>
      <c r="C56" s="67"/>
      <c r="D56" s="68"/>
      <c r="E56" s="17"/>
      <c r="F56" s="17"/>
      <c r="G56" s="17"/>
      <c r="H56" s="49"/>
      <c r="I56" s="49"/>
      <c r="J56" s="49"/>
      <c r="K56" s="49"/>
      <c r="L56" s="49"/>
      <c r="M56" s="49"/>
      <c r="N56" s="49"/>
      <c r="O56" s="49"/>
      <c r="P56" s="49"/>
    </row>
    <row r="57" spans="2:16" ht="14.25" customHeight="1">
      <c r="B57" s="66">
        <v>10</v>
      </c>
      <c r="C57" s="67"/>
      <c r="D57" s="68"/>
      <c r="E57" s="17"/>
      <c r="F57" s="17"/>
      <c r="G57" s="17"/>
      <c r="H57" s="49"/>
      <c r="I57" s="49"/>
      <c r="J57" s="49"/>
      <c r="K57" s="49"/>
      <c r="L57" s="49"/>
      <c r="M57" s="49"/>
      <c r="N57" s="49"/>
      <c r="O57" s="49"/>
      <c r="P57" s="49"/>
    </row>
    <row r="58" spans="2:16" ht="14.25" customHeight="1">
      <c r="B58" s="112" t="s">
        <v>82</v>
      </c>
      <c r="C58" s="113"/>
      <c r="D58" s="113"/>
      <c r="E58" s="113"/>
      <c r="F58" s="113"/>
      <c r="G58" s="114"/>
      <c r="H58" s="49"/>
      <c r="I58" s="49"/>
      <c r="J58" s="49"/>
      <c r="K58" s="49"/>
      <c r="L58" s="49"/>
      <c r="M58" s="49"/>
      <c r="N58" s="49"/>
      <c r="O58" s="49"/>
      <c r="P58" s="49"/>
    </row>
    <row r="59" spans="2:16" ht="14.25" customHeight="1">
      <c r="B59" s="66">
        <v>1</v>
      </c>
      <c r="C59" s="67"/>
      <c r="D59" s="68"/>
      <c r="E59" s="17"/>
      <c r="F59" s="17"/>
      <c r="G59" s="17"/>
      <c r="H59" s="49"/>
      <c r="I59" s="49"/>
      <c r="J59" s="49"/>
      <c r="K59" s="49"/>
      <c r="L59" s="49"/>
      <c r="M59" s="49"/>
      <c r="N59" s="49"/>
      <c r="O59" s="49"/>
      <c r="P59" s="49"/>
    </row>
    <row r="60" spans="2:16" ht="14.25" customHeight="1">
      <c r="B60" s="66">
        <v>2</v>
      </c>
      <c r="C60" s="67"/>
      <c r="D60" s="68"/>
      <c r="E60" s="17"/>
      <c r="F60" s="17"/>
      <c r="G60" s="17"/>
      <c r="H60" s="49"/>
      <c r="I60" s="49"/>
      <c r="J60" s="49"/>
      <c r="K60" s="49"/>
      <c r="L60" s="49"/>
      <c r="M60" s="49"/>
      <c r="N60" s="49"/>
      <c r="O60" s="49"/>
      <c r="P60" s="49"/>
    </row>
    <row r="61" spans="2:16" ht="14.25" customHeight="1">
      <c r="B61" s="66">
        <v>3</v>
      </c>
      <c r="C61" s="67"/>
      <c r="D61" s="68"/>
      <c r="E61" s="17"/>
      <c r="F61" s="17"/>
      <c r="G61" s="17"/>
      <c r="H61" s="49"/>
      <c r="I61" s="49"/>
      <c r="J61" s="49"/>
      <c r="K61" s="49"/>
      <c r="L61" s="49"/>
      <c r="M61" s="49"/>
      <c r="N61" s="49"/>
      <c r="O61" s="49"/>
      <c r="P61" s="49"/>
    </row>
    <row r="62" spans="2:16" ht="14.25" customHeight="1">
      <c r="B62" s="66">
        <v>4</v>
      </c>
      <c r="C62" s="67"/>
      <c r="D62" s="68"/>
      <c r="E62" s="17"/>
      <c r="F62" s="17"/>
      <c r="G62" s="17"/>
      <c r="H62" s="49"/>
      <c r="I62" s="49"/>
      <c r="J62" s="49"/>
      <c r="K62" s="49"/>
      <c r="L62" s="49"/>
      <c r="M62" s="49"/>
      <c r="N62" s="49"/>
      <c r="O62" s="49"/>
      <c r="P62" s="49"/>
    </row>
    <row r="63" spans="2:16" ht="14.25" customHeight="1">
      <c r="B63" s="66">
        <v>5</v>
      </c>
      <c r="C63" s="67"/>
      <c r="D63" s="68"/>
      <c r="E63" s="17"/>
      <c r="F63" s="17"/>
      <c r="G63" s="17"/>
      <c r="H63" s="49"/>
      <c r="I63" s="49"/>
      <c r="J63" s="49"/>
      <c r="K63" s="49"/>
      <c r="L63" s="49"/>
      <c r="M63" s="49"/>
      <c r="N63" s="49"/>
      <c r="O63" s="49"/>
      <c r="P63" s="49"/>
    </row>
    <row r="64" spans="2:16" ht="14.25" customHeight="1">
      <c r="B64" s="66">
        <v>6</v>
      </c>
      <c r="C64" s="67"/>
      <c r="D64" s="68"/>
      <c r="E64" s="17"/>
      <c r="F64" s="17"/>
      <c r="G64" s="17"/>
      <c r="H64" s="49"/>
      <c r="I64" s="49"/>
      <c r="J64" s="49"/>
      <c r="K64" s="49"/>
      <c r="L64" s="49"/>
      <c r="M64" s="49"/>
      <c r="N64" s="49"/>
      <c r="O64" s="49"/>
      <c r="P64" s="49"/>
    </row>
    <row r="65" spans="1:16" ht="14.25" customHeight="1">
      <c r="B65" s="66">
        <v>7</v>
      </c>
      <c r="C65" s="67"/>
      <c r="D65" s="68"/>
      <c r="E65" s="17"/>
      <c r="F65" s="17"/>
      <c r="G65" s="17"/>
      <c r="H65" s="49"/>
      <c r="I65" s="49"/>
      <c r="J65" s="49"/>
      <c r="K65" s="49"/>
      <c r="L65" s="49"/>
      <c r="M65" s="49"/>
      <c r="N65" s="49"/>
      <c r="O65" s="49"/>
      <c r="P65" s="49"/>
    </row>
    <row r="66" spans="1:16" ht="14.25" customHeight="1">
      <c r="B66" s="66">
        <v>8</v>
      </c>
      <c r="C66" s="67"/>
      <c r="D66" s="68"/>
      <c r="E66" s="17"/>
      <c r="F66" s="17"/>
      <c r="G66" s="17"/>
      <c r="H66" s="49"/>
      <c r="I66" s="49"/>
      <c r="J66" s="49"/>
      <c r="K66" s="49"/>
      <c r="L66" s="49"/>
      <c r="M66" s="49"/>
      <c r="N66" s="49"/>
      <c r="O66" s="49"/>
      <c r="P66" s="49"/>
    </row>
    <row r="67" spans="1:16" ht="14.25" customHeight="1">
      <c r="B67" s="66">
        <v>9</v>
      </c>
      <c r="C67" s="67"/>
      <c r="D67" s="68"/>
      <c r="E67" s="17"/>
      <c r="F67" s="17"/>
      <c r="G67" s="17"/>
      <c r="H67" s="49"/>
      <c r="I67" s="49"/>
      <c r="J67" s="49"/>
      <c r="K67" s="49"/>
      <c r="L67" s="49"/>
      <c r="M67" s="49"/>
      <c r="N67" s="49"/>
      <c r="O67" s="49"/>
      <c r="P67" s="49"/>
    </row>
    <row r="68" spans="1:16" ht="14.25" customHeight="1">
      <c r="B68" s="66">
        <v>10</v>
      </c>
      <c r="C68" s="67"/>
      <c r="D68" s="68"/>
      <c r="E68" s="17"/>
      <c r="F68" s="17"/>
      <c r="G68" s="17"/>
      <c r="H68" s="49"/>
      <c r="I68" s="49"/>
      <c r="J68" s="49"/>
      <c r="K68" s="49"/>
      <c r="L68" s="49"/>
      <c r="M68" s="49"/>
      <c r="N68" s="49"/>
      <c r="O68" s="49"/>
      <c r="P68" s="49"/>
    </row>
    <row r="69" spans="1:16" ht="14.25" customHeight="1">
      <c r="A69" s="60"/>
      <c r="B69" s="49"/>
      <c r="C69" s="60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</row>
    <row r="70" spans="1:16" ht="14.25" customHeight="1">
      <c r="A70" s="60"/>
      <c r="B70" s="49"/>
      <c r="C70" s="60"/>
      <c r="D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4" width="12.140625" style="69" customWidth="1"/>
    <col min="15" max="15" width="1.140625" style="69" customWidth="1"/>
    <col min="16" max="16" width="12.140625" style="69" customWidth="1"/>
    <col min="17" max="26" width="8.7109375" style="69" customWidth="1"/>
    <col min="27" max="16384" width="14.42578125" style="69"/>
  </cols>
  <sheetData>
    <row r="1" spans="2:26" ht="12.75" customHeight="1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2:26" ht="12.75" customHeight="1">
      <c r="B2" s="70" t="s">
        <v>83</v>
      </c>
      <c r="C2" s="70"/>
      <c r="D2" s="5" t="s">
        <v>107</v>
      </c>
      <c r="E2" s="49"/>
      <c r="F2" s="49"/>
      <c r="G2" s="49"/>
      <c r="H2" s="49"/>
      <c r="I2" s="49"/>
      <c r="J2" s="49"/>
      <c r="K2" s="49"/>
      <c r="L2" s="49"/>
      <c r="M2" s="49"/>
      <c r="N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2:26" ht="12.75" customHeight="1" collapsed="1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2:26" ht="12.75" hidden="1" customHeight="1" outlineLevel="1">
      <c r="B4" s="49" t="s">
        <v>84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2:26" ht="12.75" customHeight="1" collapsed="1">
      <c r="B5" s="71" t="s">
        <v>85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2:26" ht="12.75" customHeight="1">
      <c r="B6" s="53" t="s">
        <v>86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2:26" ht="12.75" customHeight="1">
      <c r="B7" s="53" t="s">
        <v>87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8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2:26" ht="12.75" customHeight="1">
      <c r="B8" s="53" t="s">
        <v>88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2:26" ht="12.75" customHeight="1">
      <c r="B9" s="79" t="s">
        <v>89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2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2:26" ht="12.75" customHeight="1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26" ht="23.25" customHeight="1">
      <c r="B11" s="83"/>
      <c r="C11" s="83"/>
      <c r="D11" s="124" t="s">
        <v>90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91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2:26" ht="53.25" customHeight="1">
      <c r="B12" s="84" t="s">
        <v>53</v>
      </c>
      <c r="C12" s="84" t="s">
        <v>92</v>
      </c>
      <c r="D12" s="84" t="s">
        <v>93</v>
      </c>
      <c r="E12" s="84" t="s">
        <v>94</v>
      </c>
      <c r="F12" s="84" t="s">
        <v>95</v>
      </c>
      <c r="G12" s="84" t="s">
        <v>96</v>
      </c>
      <c r="H12" s="85" t="s">
        <v>97</v>
      </c>
      <c r="I12" s="86" t="s">
        <v>98</v>
      </c>
      <c r="J12" s="86" t="s">
        <v>99</v>
      </c>
      <c r="K12" s="85" t="s">
        <v>100</v>
      </c>
      <c r="L12" s="85" t="s">
        <v>101</v>
      </c>
      <c r="M12" s="87" t="s">
        <v>102</v>
      </c>
      <c r="N12" s="87" t="s">
        <v>103</v>
      </c>
      <c r="P12" s="12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2:26" ht="12.75" customHeight="1">
      <c r="B13" s="89">
        <v>1</v>
      </c>
      <c r="C13" s="67" t="s">
        <v>104</v>
      </c>
      <c r="D13" s="17"/>
      <c r="E13" s="17"/>
      <c r="F13" s="17"/>
      <c r="G13" s="17"/>
      <c r="H13" s="17"/>
      <c r="I13" s="17">
        <v>0</v>
      </c>
      <c r="J13" s="17"/>
      <c r="K13" s="17">
        <v>0</v>
      </c>
      <c r="L13" s="17"/>
      <c r="M13" s="17"/>
      <c r="N13" s="17"/>
      <c r="P13" s="90">
        <f>SUM(D13:N13)</f>
        <v>0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2:26" ht="12.75" customHeight="1">
      <c r="B14" s="89">
        <v>2</v>
      </c>
      <c r="C14" s="67" t="s">
        <v>105</v>
      </c>
      <c r="D14" s="17">
        <v>50</v>
      </c>
      <c r="E14" s="17"/>
      <c r="F14" s="17"/>
      <c r="G14" s="17">
        <v>50</v>
      </c>
      <c r="H14" s="17"/>
      <c r="I14" s="17"/>
      <c r="J14" s="17"/>
      <c r="K14" s="17"/>
      <c r="L14" s="17"/>
      <c r="M14" s="17"/>
      <c r="N14" s="17"/>
      <c r="P14" s="90">
        <f t="shared" ref="P14:P22" si="0">SUM(D14:N14)</f>
        <v>100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2:26" ht="12.75" customHeight="1">
      <c r="B15" s="89">
        <v>3</v>
      </c>
      <c r="C15" s="6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P15" s="90">
        <f t="shared" si="0"/>
        <v>0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2:26" ht="12.75" customHeight="1">
      <c r="B16" s="89">
        <v>4</v>
      </c>
      <c r="C16" s="6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P16" s="90">
        <f t="shared" si="0"/>
        <v>0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2:26" ht="12.75" customHeight="1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P17" s="90">
        <f t="shared" si="0"/>
        <v>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2:26" ht="12.75" customHeight="1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P18" s="90">
        <f t="shared" si="0"/>
        <v>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2:26" ht="12.75" customHeight="1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P19" s="90">
        <f t="shared" si="0"/>
        <v>0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2:26" ht="12.75" customHeight="1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P20" s="90">
        <f t="shared" si="0"/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2:26" ht="12.75" customHeight="1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P21" s="90">
        <f t="shared" si="0"/>
        <v>0</v>
      </c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2:26" ht="12.75" customHeight="1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P22" s="90">
        <f t="shared" si="0"/>
        <v>0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2:26" ht="12.75" customHeight="1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P23" s="90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2:26" ht="12.75" customHeight="1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P24" s="90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2:26" ht="12.75" customHeight="1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P25" s="90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2:26" ht="12.75" customHeight="1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P26" s="90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2:26" ht="12.75" customHeight="1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P27" s="90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2:26" ht="12.75" customHeight="1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90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2:26" ht="4.3499999999999996" customHeight="1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2:26" ht="12.75" customHeight="1">
      <c r="B30" s="89"/>
      <c r="C30" s="91" t="s">
        <v>106</v>
      </c>
      <c r="D30" s="90">
        <f t="shared" ref="D30:N30" si="1">SUM(D13:D22)</f>
        <v>50</v>
      </c>
      <c r="E30" s="90">
        <f t="shared" si="1"/>
        <v>0</v>
      </c>
      <c r="F30" s="90">
        <f t="shared" si="1"/>
        <v>0</v>
      </c>
      <c r="G30" s="90">
        <f t="shared" si="1"/>
        <v>50</v>
      </c>
      <c r="H30" s="90">
        <f t="shared" si="1"/>
        <v>0</v>
      </c>
      <c r="I30" s="90">
        <f t="shared" si="1"/>
        <v>0</v>
      </c>
      <c r="J30" s="90">
        <f t="shared" si="1"/>
        <v>0</v>
      </c>
      <c r="K30" s="90">
        <f t="shared" si="1"/>
        <v>0</v>
      </c>
      <c r="L30" s="90">
        <f t="shared" si="1"/>
        <v>0</v>
      </c>
      <c r="M30" s="90">
        <f t="shared" si="1"/>
        <v>0</v>
      </c>
      <c r="N30" s="90">
        <f t="shared" si="1"/>
        <v>0</v>
      </c>
      <c r="P30" s="92">
        <f>SUM(P13:P22)</f>
        <v>100</v>
      </c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2:26" ht="12.75" customHeight="1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drugs&amp;medicines</vt:lpstr>
      <vt:lpstr>Supplies</vt:lpstr>
      <vt:lpstr>staff 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2018-08-24T06:34:09Z</dcterms:modified>
</cp:coreProperties>
</file>