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F64" i="1"/>
  <c r="D79"/>
  <c r="F79"/>
  <c r="J23" i="2" l="1"/>
  <c r="J22"/>
  <c r="J11"/>
  <c r="G17" i="3"/>
  <c r="G18"/>
  <c r="G19"/>
  <c r="G20"/>
  <c r="G16"/>
  <c r="J21" i="2" l="1"/>
  <c r="J12"/>
  <c r="J13"/>
  <c r="J14"/>
  <c r="J15"/>
  <c r="J16"/>
  <c r="J17"/>
  <c r="J18"/>
  <c r="J19"/>
  <c r="J20"/>
  <c r="E79" i="1"/>
</calcChain>
</file>

<file path=xl/sharedStrings.xml><?xml version="1.0" encoding="utf-8"?>
<sst xmlns="http://schemas.openxmlformats.org/spreadsheetml/2006/main" count="173" uniqueCount="159">
  <si>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</si>
  <si>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</si>
  <si>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</si>
  <si>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</si>
  <si>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</si>
  <si>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</si>
  <si>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</si>
  <si>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</si>
  <si>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</si>
  <si>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</si>
  <si>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</si>
  <si>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</si>
  <si>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</si>
  <si>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</si>
  <si>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</si>
  <si>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</si>
  <si>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</si>
  <si>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</si>
  <si>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</si>
  <si>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</si>
  <si>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</si>
  <si>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</si>
  <si>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</si>
  <si>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</si>
  <si>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</si>
  <si>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</si>
  <si>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</si>
  <si>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</si>
  <si>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</si>
  <si>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</si>
  <si>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</si>
  <si>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</si>
  <si>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</si>
  <si>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</si>
  <si>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</si>
  <si>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</si>
  <si>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</si>
  <si>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</si>
  <si>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</si>
  <si>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</si>
  <si>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</si>
  <si>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</si>
  <si>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</si>
  <si>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</si>
  <si>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</si>
  <si>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</si>
  <si>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</si>
  <si>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</si>
  <si>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</si>
  <si>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</si>
  <si>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</si>
  <si>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</si>
  <si>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</si>
  <si>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</si>
  <si>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</si>
  <si>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</si>
  <si>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</si>
  <si>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SC Discount</t>
  </si>
  <si>
    <t>Total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</si>
  <si>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</si>
  <si>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</si>
  <si>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</si>
  <si>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</si>
  <si>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</si>
  <si>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</si>
  <si>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</si>
  <si>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</si>
  <si>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</si>
  <si>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</si>
  <si>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</si>
  <si>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</si>
  <si>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</si>
  <si>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</si>
  <si>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</si>
  <si>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</si>
  <si>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</si>
  <si>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</si>
  <si>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</si>
  <si>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</si>
  <si>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</si>
  <si>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</si>
  <si>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</si>
  <si>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</si>
  <si>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</si>
  <si>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</si>
  <si>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</si>
  <si>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</si>
  <si>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</si>
  <si>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</si>
  <si>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</si>
  <si>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</si>
  <si>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</si>
  <si>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</si>
  <si>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</si>
  <si>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</si>
  <si>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</si>
  <si>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</si>
  <si>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</si>
  <si>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I10.9</t>
  </si>
  <si>
    <t>Internal Medicine Ward</t>
  </si>
  <si>
    <t>chest pa</t>
  </si>
  <si>
    <t>venoclysis fee</t>
  </si>
  <si>
    <t>1000ml</t>
  </si>
  <si>
    <t>bottle</t>
  </si>
  <si>
    <t>B-Barun (macroset)</t>
  </si>
  <si>
    <t>HYPERTENSION</t>
  </si>
  <si>
    <t>Multidex</t>
  </si>
  <si>
    <t>tablet</t>
  </si>
  <si>
    <t>B-Barun (microset)</t>
  </si>
  <si>
    <t>Insyte 622</t>
  </si>
  <si>
    <t>CBC</t>
  </si>
  <si>
    <t>OXYGEN</t>
  </si>
  <si>
    <t>PNSS 1L</t>
  </si>
  <si>
    <t>Sodium</t>
  </si>
  <si>
    <t>Potassium</t>
  </si>
  <si>
    <t>Water Fee</t>
  </si>
  <si>
    <t>Zynapse (Citicoline)</t>
  </si>
  <si>
    <t>250mg/4ml</t>
  </si>
  <si>
    <t>10mg/ml</t>
  </si>
  <si>
    <t>Twynsta (Amlodipine+Telmisartan)</t>
  </si>
  <si>
    <t>5mg/40mg</t>
  </si>
  <si>
    <t>Nubain (Nalbuphine HCI)</t>
  </si>
  <si>
    <t>Celcoxx (celecoxib)</t>
  </si>
  <si>
    <t>200mg</t>
  </si>
  <si>
    <t>capsule</t>
  </si>
  <si>
    <t>Rosustat (Rosuvastatin)</t>
  </si>
  <si>
    <t>20mg</t>
  </si>
  <si>
    <t>5mg</t>
  </si>
  <si>
    <t>Transderm-nitro (Nitroglycerin 5mg/24hr patch)</t>
  </si>
  <si>
    <t>Terumo (5 cc)</t>
  </si>
  <si>
    <t>Remote Control Refund</t>
  </si>
  <si>
    <t>ECG</t>
  </si>
  <si>
    <t>Catapres (Clonidine)</t>
  </si>
  <si>
    <t>75mcg</t>
  </si>
  <si>
    <t>Isordil (Isisirbide Dinitrate)</t>
  </si>
  <si>
    <t>5 mg SL</t>
  </si>
  <si>
    <t>tab</t>
  </si>
  <si>
    <t>Angirel MR (Trimetazidine Dihydrochloride)</t>
  </si>
  <si>
    <t>35mg</t>
  </si>
  <si>
    <t>Fluimucil (Acetylcysteine)</t>
  </si>
  <si>
    <t>75mg</t>
  </si>
  <si>
    <t>Platexan (cLopidogrel)</t>
  </si>
  <si>
    <t>granules</t>
  </si>
  <si>
    <t>Terumo (1 cc)</t>
  </si>
  <si>
    <t>csr</t>
  </si>
  <si>
    <t>ER fee</t>
  </si>
  <si>
    <t>Lab</t>
  </si>
  <si>
    <t>Miscellaneous</t>
  </si>
  <si>
    <t>Credit Memo = 673</t>
  </si>
  <si>
    <t>Other Discount = 500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</si>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</sst>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sz val="11"/>
      <color rgb="FF0070C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4" fillId="2" borderId="0" xfId="0" applyFont="1" applyFill="1" applyProtection="1"/>
    <xf numFmtId="0" fontId="6" fillId="0" borderId="0" xfId="0" applyFont="1" applyProtection="1"/>
    <xf numFmtId="0" fontId="4" fillId="0" borderId="0" xfId="0" applyFont="1" applyProtection="1"/>
    <xf numFmtId="0" fontId="4" fillId="3" borderId="1" xfId="0" applyFont="1" applyFill="1" applyBorder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4" fillId="3" borderId="4" xfId="0" applyFont="1" applyFill="1" applyBorder="1" applyProtection="1"/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4" fillId="3" borderId="4" xfId="0" applyFont="1" applyFill="1" applyBorder="1" applyAlignment="1" applyProtection="1"/>
    <xf numFmtId="0" fontId="6" fillId="3" borderId="9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left" vertical="center" wrapText="1"/>
    </xf>
    <xf numFmtId="0" fontId="2" fillId="0" borderId="9" xfId="0" applyFont="1" applyBorder="1" applyProtection="1"/>
    <xf numFmtId="0" fontId="9" fillId="4" borderId="10" xfId="0" applyFont="1" applyFill="1" applyBorder="1" applyAlignment="1" applyProtection="1">
      <alignment wrapText="1"/>
      <protection locked="0"/>
    </xf>
    <xf numFmtId="0" fontId="10" fillId="4" borderId="10" xfId="0" applyFont="1" applyFill="1" applyBorder="1" applyAlignment="1" applyProtection="1">
      <alignment wrapText="1"/>
      <protection locked="0"/>
    </xf>
    <xf numFmtId="164" fontId="10" fillId="4" borderId="10" xfId="1" applyNumberFormat="1" applyFont="1" applyFill="1" applyBorder="1" applyProtection="1">
      <protection locked="0"/>
    </xf>
    <xf numFmtId="0" fontId="4" fillId="0" borderId="0" xfId="0" applyFont="1"/>
    <xf numFmtId="0" fontId="0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/>
    <xf numFmtId="0" fontId="4" fillId="0" borderId="0" xfId="0" applyFont="1" applyAlignment="1">
      <alignment horizontal="center"/>
    </xf>
    <xf numFmtId="0" fontId="13" fillId="5" borderId="9" xfId="0" applyFont="1" applyFill="1" applyBorder="1" applyAlignment="1"/>
    <xf numFmtId="0" fontId="3" fillId="5" borderId="9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right" vertical="center"/>
    </xf>
    <xf numFmtId="0" fontId="10" fillId="4" borderId="14" xfId="0" applyFont="1" applyFill="1" applyBorder="1" applyAlignment="1" applyProtection="1">
      <alignment horizontal="left" wrapText="1"/>
      <protection locked="0"/>
    </xf>
    <xf numFmtId="0" fontId="14" fillId="6" borderId="0" xfId="0" applyFont="1" applyFill="1" applyBorder="1"/>
    <xf numFmtId="0" fontId="14" fillId="6" borderId="15" xfId="0" applyFont="1" applyFill="1" applyBorder="1"/>
    <xf numFmtId="0" fontId="10" fillId="4" borderId="14" xfId="0" applyFont="1" applyFill="1" applyBorder="1" applyAlignment="1" applyProtection="1">
      <alignment wrapText="1"/>
      <protection locked="0"/>
    </xf>
    <xf numFmtId="0" fontId="4" fillId="4" borderId="10" xfId="0" applyFont="1" applyFill="1" applyBorder="1" applyAlignment="1">
      <alignment horizontal="right" vertical="center"/>
    </xf>
    <xf numFmtId="0" fontId="10" fillId="4" borderId="10" xfId="0" applyFont="1" applyFill="1" applyBorder="1" applyProtection="1">
      <protection locked="0"/>
    </xf>
    <xf numFmtId="0" fontId="4" fillId="3" borderId="19" xfId="0" applyFont="1" applyFill="1" applyBorder="1" applyAlignment="1">
      <alignment horizontal="left" vertical="center"/>
    </xf>
    <xf numFmtId="0" fontId="10" fillId="7" borderId="10" xfId="0" applyFont="1" applyFill="1" applyBorder="1" applyProtection="1">
      <protection locked="0"/>
    </xf>
    <xf numFmtId="0" fontId="4" fillId="6" borderId="19" xfId="0" applyFont="1" applyFill="1" applyBorder="1"/>
    <xf numFmtId="0" fontId="10" fillId="7" borderId="0" xfId="0" applyFont="1" applyFill="1" applyBorder="1" applyProtection="1">
      <protection locked="0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6" borderId="9" xfId="0" applyFont="1" applyFill="1" applyBorder="1"/>
    <xf numFmtId="164" fontId="10" fillId="4" borderId="9" xfId="1" applyNumberFormat="1" applyFont="1" applyFill="1" applyBorder="1" applyProtection="1">
      <protection locked="0"/>
    </xf>
    <xf numFmtId="0" fontId="4" fillId="6" borderId="0" xfId="0" applyFont="1" applyFill="1" applyBorder="1"/>
    <xf numFmtId="164" fontId="10" fillId="4" borderId="14" xfId="1" applyNumberFormat="1" applyFont="1" applyFill="1" applyBorder="1" applyProtection="1">
      <protection locked="0"/>
    </xf>
    <xf numFmtId="0" fontId="4" fillId="6" borderId="15" xfId="0" applyFont="1" applyFill="1" applyBorder="1"/>
    <xf numFmtId="0" fontId="4" fillId="0" borderId="19" xfId="0" applyFont="1" applyBorder="1" applyProtection="1">
      <protection locked="0"/>
    </xf>
    <xf numFmtId="0" fontId="4" fillId="0" borderId="0" xfId="0" applyFont="1" applyFill="1"/>
    <xf numFmtId="0" fontId="4" fillId="6" borderId="14" xfId="0" applyFont="1" applyFill="1" applyBorder="1"/>
    <xf numFmtId="0" fontId="4" fillId="6" borderId="10" xfId="0" applyFont="1" applyFill="1" applyBorder="1"/>
    <xf numFmtId="0" fontId="4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164" fontId="4" fillId="0" borderId="21" xfId="1" applyNumberFormat="1" applyFont="1" applyBorder="1"/>
    <xf numFmtId="0" fontId="4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12" fillId="0" borderId="0" xfId="0" applyFont="1" applyProtection="1"/>
    <xf numFmtId="0" fontId="5" fillId="2" borderId="9" xfId="0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left" vertical="center"/>
    </xf>
    <xf numFmtId="0" fontId="5" fillId="2" borderId="9" xfId="0" applyFont="1" applyFill="1" applyBorder="1" applyAlignment="1" applyProtection="1">
      <alignment horizontal="center" vertical="center" wrapText="1"/>
    </xf>
    <xf numFmtId="0" fontId="4" fillId="8" borderId="0" xfId="0" applyFont="1" applyFill="1" applyBorder="1" applyProtection="1"/>
    <xf numFmtId="0" fontId="4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10" fillId="0" borderId="9" xfId="0" applyFont="1" applyBorder="1" applyAlignment="1" applyProtection="1">
      <alignment horizontal="center" wrapText="1"/>
      <protection locked="0"/>
    </xf>
    <xf numFmtId="0" fontId="10" fillId="0" borderId="9" xfId="0" applyFont="1" applyBorder="1" applyAlignment="1" applyProtection="1">
      <alignment wrapText="1"/>
      <protection locked="0"/>
    </xf>
    <xf numFmtId="0" fontId="4" fillId="0" borderId="0" xfId="0" applyFont="1" applyAlignment="1" applyProtection="1"/>
    <xf numFmtId="0" fontId="5" fillId="2" borderId="0" xfId="0" applyFont="1" applyFill="1" applyProtection="1"/>
    <xf numFmtId="0" fontId="4" fillId="3" borderId="1" xfId="0" applyFont="1" applyFill="1" applyBorder="1" applyAlignment="1" applyProtection="1"/>
    <xf numFmtId="0" fontId="4" fillId="3" borderId="2" xfId="0" applyFont="1" applyFill="1" applyBorder="1" applyAlignment="1" applyProtection="1"/>
    <xf numFmtId="0" fontId="4" fillId="3" borderId="2" xfId="0" applyFont="1" applyFill="1" applyBorder="1" applyProtection="1"/>
    <xf numFmtId="0" fontId="4" fillId="3" borderId="3" xfId="0" applyFont="1" applyFill="1" applyBorder="1" applyProtection="1"/>
    <xf numFmtId="0" fontId="4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Border="1" applyProtection="1"/>
    <xf numFmtId="0" fontId="4" fillId="3" borderId="5" xfId="0" applyFont="1" applyFill="1" applyBorder="1" applyProtection="1"/>
    <xf numFmtId="0" fontId="4" fillId="3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4" fillId="3" borderId="7" xfId="0" applyFont="1" applyFill="1" applyBorder="1" applyProtection="1"/>
    <xf numFmtId="0" fontId="4" fillId="3" borderId="8" xfId="0" applyFont="1" applyFill="1" applyBorder="1" applyProtection="1"/>
    <xf numFmtId="0" fontId="5" fillId="5" borderId="9" xfId="0" applyFont="1" applyFill="1" applyBorder="1" applyProtection="1"/>
    <xf numFmtId="0" fontId="5" fillId="3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/>
    </xf>
    <xf numFmtId="0" fontId="4" fillId="0" borderId="9" xfId="0" applyFont="1" applyBorder="1" applyProtection="1"/>
    <xf numFmtId="164" fontId="4" fillId="0" borderId="9" xfId="1" applyNumberFormat="1" applyFont="1" applyBorder="1" applyProtection="1"/>
    <xf numFmtId="0" fontId="5" fillId="0" borderId="9" xfId="0" applyFont="1" applyBorder="1" applyAlignment="1" applyProtection="1">
      <alignment horizontal="center" vertical="center" wrapText="1"/>
    </xf>
    <xf numFmtId="164" fontId="5" fillId="0" borderId="9" xfId="1" applyNumberFormat="1" applyFont="1" applyBorder="1" applyProtection="1"/>
    <xf numFmtId="43" fontId="4" fillId="0" borderId="0" xfId="0" applyNumberFormat="1" applyFont="1"/>
    <xf numFmtId="0" fontId="4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4" fillId="3" borderId="6" xfId="0" applyFont="1" applyFill="1" applyBorder="1" applyAlignment="1" applyProtection="1">
      <alignment horizontal="left" wrapText="1"/>
    </xf>
    <xf numFmtId="0" fontId="4" fillId="3" borderId="7" xfId="0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 wrapText="1"/>
    </xf>
    <xf numFmtId="0" fontId="5" fillId="3" borderId="22" xfId="0" applyFont="1" applyFill="1" applyBorder="1" applyAlignment="1" applyProtection="1">
      <alignment horizontal="left"/>
    </xf>
    <xf numFmtId="0" fontId="5" fillId="3" borderId="23" xfId="0" applyFont="1" applyFill="1" applyBorder="1" applyAlignment="1" applyProtection="1">
      <alignment horizontal="left"/>
    </xf>
    <xf numFmtId="0" fontId="5" fillId="3" borderId="24" xfId="0" applyFont="1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4" fillId="3" borderId="2" xfId="0" applyFont="1" applyFill="1" applyBorder="1" applyAlignment="1" applyProtection="1">
      <alignment horizontal="left"/>
    </xf>
    <xf numFmtId="0" fontId="4" fillId="3" borderId="3" xfId="0" applyFont="1" applyFill="1" applyBorder="1" applyAlignment="1" applyProtection="1">
      <alignment horizontal="left"/>
    </xf>
    <xf numFmtId="0" fontId="4" fillId="3" borderId="4" xfId="0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left"/>
    </xf>
    <xf numFmtId="0" fontId="4" fillId="3" borderId="5" xfId="0" applyFont="1" applyFill="1" applyBorder="1" applyAlignment="1" applyProtection="1">
      <alignment horizontal="left"/>
    </xf>
    <xf numFmtId="0" fontId="4" fillId="3" borderId="6" xfId="0" applyFont="1" applyFill="1" applyBorder="1" applyAlignment="1" applyProtection="1">
      <alignment horizontal="left"/>
    </xf>
    <xf numFmtId="0" fontId="4" fillId="3" borderId="7" xfId="0" applyFont="1" applyFill="1" applyBorder="1" applyAlignment="1" applyProtection="1">
      <alignment horizontal="left"/>
    </xf>
    <xf numFmtId="0" fontId="4" fillId="3" borderId="8" xfId="0" applyFont="1" applyFill="1" applyBorder="1" applyAlignment="1" applyProtection="1">
      <alignment horizontal="left"/>
    </xf>
    <xf numFmtId="0" fontId="5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Protection="1"/>
    <xf numFmtId="0" fontId="16" fillId="5" borderId="27" xfId="0" applyFont="1" applyFill="1" applyBorder="1" applyProtection="1"/>
    <xf numFmtId="0" fontId="5" fillId="5" borderId="28" xfId="0" applyFont="1" applyFill="1" applyBorder="1" applyAlignment="1" applyProtection="1">
      <alignment horizontal="center" vertical="center" wrapText="1"/>
    </xf>
    <xf numFmtId="0" fontId="16" fillId="5" borderId="19" xfId="0" applyFont="1" applyFill="1" applyBorder="1" applyProtection="1"/>
    <xf numFmtId="0" fontId="8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topLeftCell="A21" workbookViewId="0">
      <selection activeCell="B33" sqref="B33:F33"/>
    </sheetView>
  </sheetViews>
  <sheetFormatPr defaultColWidth="14.42578125" defaultRowHeight="15" outlineLevelRow="1"/>
  <cols>
    <col min="1" max="1" width="3.140625" style="22" customWidth="1"/>
    <col min="2" max="2" width="28.28515625" style="22" customWidth="1"/>
    <col min="3" max="3" width="29.140625" style="22" customWidth="1"/>
    <col min="4" max="5" width="23" style="22" customWidth="1"/>
    <col min="6" max="6" width="21" style="22" customWidth="1"/>
    <col min="7" max="25" width="9.140625" style="22" customWidth="1"/>
    <col min="26" max="16384" width="14.42578125" style="22"/>
  </cols>
  <sheetData>
    <row r="1" spans="1:25" ht="13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3.5" customHeight="1">
      <c r="A2" s="21"/>
      <c r="B2" s="23" t="s">
        <v>15</v>
      </c>
      <c r="C2" s="24"/>
      <c r="D2" s="25" t="s">
        <v>105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3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3.5" hidden="1" customHeight="1" outlineLevel="1">
      <c r="A4" s="21"/>
      <c r="B4" s="26" t="s">
        <v>16</v>
      </c>
      <c r="C4" s="27">
        <v>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3.5" hidden="1" customHeight="1" outlineLevel="1">
      <c r="A5" s="21"/>
      <c r="B5" s="21" t="s">
        <v>17</v>
      </c>
      <c r="C5" s="27">
        <v>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3.5" hidden="1" customHeight="1" outlineLevel="1">
      <c r="A6" s="21"/>
      <c r="B6" s="21" t="s">
        <v>18</v>
      </c>
      <c r="C6" s="27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3.5" hidden="1" customHeight="1" outlineLevel="1">
      <c r="A7" s="21"/>
      <c r="B7" s="21" t="s">
        <v>19</v>
      </c>
      <c r="C7" s="27">
        <v>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3.5" hidden="1" customHeight="1" outlineLevel="1">
      <c r="A8" s="21"/>
      <c r="B8" s="21" t="s">
        <v>20</v>
      </c>
      <c r="C8" s="27">
        <v>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3.5" hidden="1" customHeight="1" outlineLevel="1">
      <c r="A9" s="21"/>
      <c r="B9" s="21" t="s">
        <v>21</v>
      </c>
      <c r="C9" s="27">
        <v>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3.5" hidden="1" customHeight="1" outlineLevel="1">
      <c r="A10" s="21"/>
      <c r="B10" s="21" t="s">
        <v>22</v>
      </c>
      <c r="C10" s="27">
        <v>10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3.5" hidden="1" customHeight="1" outlineLevel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27" customHeight="1" collapsed="1">
      <c r="A12" s="21"/>
      <c r="B12" s="97" t="s">
        <v>23</v>
      </c>
      <c r="C12" s="98"/>
      <c r="D12" s="98"/>
      <c r="E12" s="98"/>
      <c r="F12" s="9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3.5" customHeight="1">
      <c r="A13" s="21"/>
      <c r="B13" s="100" t="s">
        <v>24</v>
      </c>
      <c r="C13" s="101"/>
      <c r="D13" s="101"/>
      <c r="E13" s="101"/>
      <c r="F13" s="102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3.5" customHeight="1">
      <c r="A14" s="21"/>
      <c r="B14" s="100" t="s">
        <v>25</v>
      </c>
      <c r="C14" s="101"/>
      <c r="D14" s="101"/>
      <c r="E14" s="101"/>
      <c r="F14" s="102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3.5" customHeight="1">
      <c r="A15" s="21"/>
      <c r="B15" s="103" t="s">
        <v>26</v>
      </c>
      <c r="C15" s="104"/>
      <c r="D15" s="104"/>
      <c r="E15" s="104"/>
      <c r="F15" s="105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3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3.5" customHeight="1">
      <c r="A17" s="21"/>
      <c r="B17" s="28" t="s">
        <v>27</v>
      </c>
      <c r="C17" s="29" t="s">
        <v>28</v>
      </c>
      <c r="D17" s="29" t="s">
        <v>29</v>
      </c>
      <c r="E17" s="29" t="s">
        <v>30</v>
      </c>
      <c r="F17" s="29" t="s">
        <v>31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3.5" customHeight="1" thickBot="1">
      <c r="A18" s="21"/>
      <c r="B18" s="106" t="s">
        <v>32</v>
      </c>
      <c r="C18" s="107"/>
      <c r="D18" s="107"/>
      <c r="E18" s="107"/>
      <c r="F18" s="10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3.5" customHeight="1">
      <c r="A19" s="21"/>
      <c r="B19" s="30">
        <v>1</v>
      </c>
      <c r="C19" s="31" t="s">
        <v>98</v>
      </c>
      <c r="D19" s="32"/>
      <c r="E19" s="32"/>
      <c r="F19" s="3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3.5" customHeight="1">
      <c r="A20" s="21"/>
      <c r="B20" s="30">
        <v>2</v>
      </c>
      <c r="C20" s="34"/>
      <c r="D20" s="32"/>
      <c r="E20" s="32"/>
      <c r="F20" s="3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3.5" customHeight="1">
      <c r="A21" s="21"/>
      <c r="B21" s="30">
        <v>3</v>
      </c>
      <c r="C21" s="34"/>
      <c r="D21" s="32"/>
      <c r="E21" s="32"/>
      <c r="F21" s="3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3.5" customHeight="1" thickBot="1">
      <c r="A22" s="21"/>
      <c r="B22" s="106" t="s">
        <v>33</v>
      </c>
      <c r="C22" s="107"/>
      <c r="D22" s="107"/>
      <c r="E22" s="107"/>
      <c r="F22" s="108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3.5" customHeight="1">
      <c r="A23" s="21"/>
      <c r="B23" s="35">
        <v>1</v>
      </c>
      <c r="C23" s="19"/>
      <c r="D23" s="36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3.5" customHeight="1">
      <c r="A24" s="21"/>
      <c r="B24" s="35">
        <v>2</v>
      </c>
      <c r="C24" s="19"/>
      <c r="D24" s="36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3.5" customHeight="1">
      <c r="A25" s="21"/>
      <c r="B25" s="35">
        <v>3</v>
      </c>
      <c r="C25" s="19"/>
      <c r="D25" s="36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3.5" customHeight="1">
      <c r="A26" s="21"/>
      <c r="B26" s="35">
        <v>4</v>
      </c>
      <c r="C26" s="19"/>
      <c r="D26" s="36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3.5" customHeight="1">
      <c r="A27" s="21"/>
      <c r="B27" s="35">
        <v>5</v>
      </c>
      <c r="C27" s="19"/>
      <c r="D27" s="36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3.5" customHeight="1" thickBot="1">
      <c r="A28" s="21"/>
      <c r="B28" s="109" t="s">
        <v>34</v>
      </c>
      <c r="C28" s="110"/>
      <c r="D28" s="110"/>
      <c r="E28" s="110"/>
      <c r="F28" s="11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3.5" customHeight="1">
      <c r="A29" s="21"/>
      <c r="B29" s="37" t="s">
        <v>35</v>
      </c>
      <c r="C29" s="38" t="s">
        <v>36</v>
      </c>
      <c r="D29" s="39"/>
      <c r="E29" s="39"/>
      <c r="F29" s="3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3.5" customHeight="1">
      <c r="A30" s="21"/>
      <c r="B30" s="37" t="s">
        <v>37</v>
      </c>
      <c r="C30" s="40" t="s">
        <v>38</v>
      </c>
      <c r="D30" s="39"/>
      <c r="E30" s="39"/>
      <c r="F30" s="3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3.5" customHeight="1">
      <c r="A31" s="21"/>
      <c r="B31" s="41" t="s">
        <v>39</v>
      </c>
      <c r="C31" s="40" t="s">
        <v>99</v>
      </c>
      <c r="D31" s="39"/>
      <c r="E31" s="39"/>
      <c r="F31" s="3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3.5" customHeight="1">
      <c r="A32" s="21"/>
      <c r="B32" s="42" t="s">
        <v>40</v>
      </c>
      <c r="C32" s="43"/>
      <c r="D32" s="43"/>
      <c r="E32" s="44">
        <v>1</v>
      </c>
      <c r="F32" s="4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3.5" customHeight="1" thickBot="1">
      <c r="A33" s="21"/>
      <c r="B33" s="106" t="s">
        <v>41</v>
      </c>
      <c r="C33" s="107"/>
      <c r="D33" s="107"/>
      <c r="E33" s="107"/>
      <c r="F33" s="10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3.5" customHeight="1">
      <c r="A34" s="21"/>
      <c r="B34" s="30">
        <v>1</v>
      </c>
      <c r="C34" s="34" t="s">
        <v>110</v>
      </c>
      <c r="D34" s="45"/>
      <c r="E34" s="46">
        <v>1</v>
      </c>
      <c r="F34" s="47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3.5" customHeight="1">
      <c r="A35" s="21"/>
      <c r="B35" s="35">
        <v>2</v>
      </c>
      <c r="C35" s="19" t="s">
        <v>114</v>
      </c>
      <c r="D35" s="45"/>
      <c r="E35" s="20">
        <v>1</v>
      </c>
      <c r="F35" s="47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3.5" customHeight="1">
      <c r="A36" s="21"/>
      <c r="B36" s="35">
        <v>3</v>
      </c>
      <c r="C36" s="19" t="s">
        <v>113</v>
      </c>
      <c r="D36" s="45"/>
      <c r="E36" s="20">
        <v>1</v>
      </c>
      <c r="F36" s="47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3.5" customHeight="1">
      <c r="A37" s="21"/>
      <c r="B37" s="35">
        <v>4</v>
      </c>
      <c r="C37" s="19"/>
      <c r="D37" s="45"/>
      <c r="E37" s="20">
        <v>1</v>
      </c>
      <c r="F37" s="4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3.5" customHeight="1">
      <c r="A38" s="21"/>
      <c r="B38" s="35">
        <v>5</v>
      </c>
      <c r="C38" s="19"/>
      <c r="D38" s="45"/>
      <c r="E38" s="20">
        <v>1</v>
      </c>
      <c r="F38" s="47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3.5" customHeight="1">
      <c r="A39" s="21"/>
      <c r="B39" s="35">
        <v>6</v>
      </c>
      <c r="C39" s="19"/>
      <c r="D39" s="45"/>
      <c r="E39" s="20"/>
      <c r="F39" s="47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3.5" customHeight="1" thickBot="1">
      <c r="A40" s="21"/>
      <c r="B40" s="109" t="s">
        <v>42</v>
      </c>
      <c r="C40" s="110"/>
      <c r="D40" s="107"/>
      <c r="E40" s="110"/>
      <c r="F40" s="108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3.5" customHeight="1">
      <c r="A41" s="21"/>
      <c r="B41" s="35">
        <v>1</v>
      </c>
      <c r="C41" s="19" t="s">
        <v>100</v>
      </c>
      <c r="D41" s="45"/>
      <c r="E41" s="20">
        <v>1</v>
      </c>
      <c r="F41" s="47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3.5" customHeight="1">
      <c r="A42" s="21"/>
      <c r="B42" s="35">
        <v>2</v>
      </c>
      <c r="C42" s="19"/>
      <c r="D42" s="45"/>
      <c r="E42" s="20"/>
      <c r="F42" s="47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3.5" customHeight="1">
      <c r="A43" s="21"/>
      <c r="B43" s="35">
        <v>3</v>
      </c>
      <c r="C43" s="19"/>
      <c r="D43" s="45"/>
      <c r="E43" s="20"/>
      <c r="F43" s="47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3.5" customHeight="1">
      <c r="A44" s="21"/>
      <c r="B44" s="35">
        <v>4</v>
      </c>
      <c r="C44" s="19"/>
      <c r="D44" s="45"/>
      <c r="E44" s="20"/>
      <c r="F44" s="47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3.5" customHeight="1" thickBot="1">
      <c r="A45" s="21"/>
      <c r="B45" s="109" t="s">
        <v>43</v>
      </c>
      <c r="C45" s="110"/>
      <c r="D45" s="107"/>
      <c r="E45" s="110"/>
      <c r="F45" s="108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3.5" customHeight="1">
      <c r="A46" s="21"/>
      <c r="B46" s="41" t="s">
        <v>44</v>
      </c>
      <c r="C46" s="39"/>
      <c r="D46" s="39"/>
      <c r="E46" s="48"/>
      <c r="F46" s="3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3.5" customHeight="1" thickBot="1">
      <c r="A47" s="21"/>
      <c r="B47" s="106" t="s">
        <v>45</v>
      </c>
      <c r="C47" s="107"/>
      <c r="D47" s="107"/>
      <c r="E47" s="107"/>
      <c r="F47" s="108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3.5" customHeight="1">
      <c r="A48" s="49"/>
      <c r="B48" s="30">
        <v>1</v>
      </c>
      <c r="C48" s="34"/>
      <c r="D48" s="50"/>
      <c r="E48" s="46"/>
      <c r="F48" s="46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3.5" customHeight="1">
      <c r="A49" s="49"/>
      <c r="B49" s="30">
        <v>2</v>
      </c>
      <c r="C49" s="34"/>
      <c r="D49" s="50"/>
      <c r="E49" s="46"/>
      <c r="F49" s="46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3.5" customHeight="1">
      <c r="A50" s="49"/>
      <c r="B50" s="35">
        <v>3</v>
      </c>
      <c r="C50" s="19"/>
      <c r="D50" s="51"/>
      <c r="E50" s="20"/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.5" customHeight="1">
      <c r="A51" s="49"/>
      <c r="B51" s="35">
        <v>4</v>
      </c>
      <c r="C51" s="19"/>
      <c r="D51" s="51"/>
      <c r="E51" s="20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3.5" customHeight="1" thickBot="1">
      <c r="A52" s="21"/>
      <c r="B52" s="106" t="s">
        <v>46</v>
      </c>
      <c r="C52" s="107"/>
      <c r="D52" s="107"/>
      <c r="E52" s="107"/>
      <c r="F52" s="108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3.5" customHeight="1">
      <c r="A53" s="21"/>
      <c r="B53" s="35">
        <v>1</v>
      </c>
      <c r="C53" s="19" t="s">
        <v>101</v>
      </c>
      <c r="D53" s="51"/>
      <c r="E53" s="20">
        <v>1</v>
      </c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3.5" customHeight="1">
      <c r="A54" s="21"/>
      <c r="B54" s="35">
        <v>2</v>
      </c>
      <c r="C54" s="19" t="s">
        <v>115</v>
      </c>
      <c r="D54" s="51"/>
      <c r="E54" s="20">
        <v>1</v>
      </c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3.5" customHeight="1">
      <c r="A55" s="21"/>
      <c r="B55" s="35">
        <v>3</v>
      </c>
      <c r="C55" s="19" t="s">
        <v>111</v>
      </c>
      <c r="D55" s="51"/>
      <c r="E55" s="20">
        <v>1</v>
      </c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3.5" customHeight="1">
      <c r="A56" s="21"/>
      <c r="B56" s="35">
        <v>4</v>
      </c>
      <c r="C56" s="19" t="s">
        <v>131</v>
      </c>
      <c r="D56" s="51"/>
      <c r="E56" s="20">
        <v>1</v>
      </c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3.5" customHeight="1">
      <c r="A57" s="21"/>
      <c r="B57" s="35">
        <v>5</v>
      </c>
      <c r="C57" s="19"/>
      <c r="D57" s="51"/>
      <c r="E57" s="20"/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3.5" customHeight="1">
      <c r="A58" s="21"/>
      <c r="B58" s="35">
        <v>6</v>
      </c>
      <c r="C58" s="19"/>
      <c r="D58" s="51"/>
      <c r="E58" s="20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3.5" customHeight="1">
      <c r="A59" s="21"/>
      <c r="B59" s="52"/>
      <c r="C59" s="52"/>
      <c r="D59" s="52"/>
      <c r="E59" s="52"/>
      <c r="F59" s="52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57.75" customHeight="1" thickBot="1">
      <c r="A61" s="21"/>
      <c r="B61" s="53" t="s">
        <v>47</v>
      </c>
      <c r="C61" s="53" t="s">
        <v>48</v>
      </c>
      <c r="D61" s="53" t="s">
        <v>49</v>
      </c>
      <c r="E61" s="54" t="s">
        <v>50</v>
      </c>
      <c r="F61" s="55" t="s">
        <v>51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3.5" customHeight="1">
      <c r="A62" s="21"/>
      <c r="B62" s="56">
        <v>1</v>
      </c>
      <c r="C62" s="19" t="s">
        <v>52</v>
      </c>
      <c r="D62" s="20">
        <v>0</v>
      </c>
      <c r="E62" s="20">
        <v>0</v>
      </c>
      <c r="F62" s="20">
        <v>1050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3.5" customHeight="1">
      <c r="A63" s="21"/>
      <c r="B63" s="57">
        <v>2</v>
      </c>
      <c r="C63" s="19" t="s">
        <v>53</v>
      </c>
      <c r="D63" s="20">
        <v>0</v>
      </c>
      <c r="E63" s="20">
        <v>0</v>
      </c>
      <c r="F63" s="20">
        <v>235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3.5" customHeight="1">
      <c r="A64" s="21"/>
      <c r="B64" s="57">
        <v>3</v>
      </c>
      <c r="C64" s="19" t="s">
        <v>54</v>
      </c>
      <c r="D64" s="20">
        <v>6300</v>
      </c>
      <c r="E64" s="20"/>
      <c r="F64" s="20">
        <f>8726-673-500-6300</f>
        <v>1253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3.5" customHeight="1">
      <c r="A65" s="21"/>
      <c r="B65" s="57">
        <v>4</v>
      </c>
      <c r="C65" s="19" t="s">
        <v>55</v>
      </c>
      <c r="D65" s="20">
        <v>2700</v>
      </c>
      <c r="E65" s="20"/>
      <c r="F65" s="20">
        <v>3000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3.5" customHeight="1">
      <c r="A66" s="21"/>
      <c r="B66" s="56">
        <v>5</v>
      </c>
      <c r="C66" s="19" t="s">
        <v>144</v>
      </c>
      <c r="D66" s="20">
        <v>0</v>
      </c>
      <c r="E66" s="20"/>
      <c r="F66" s="20">
        <v>205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3.5" customHeight="1">
      <c r="A67" s="21"/>
      <c r="B67" s="57">
        <v>6</v>
      </c>
      <c r="C67" s="19" t="s">
        <v>131</v>
      </c>
      <c r="D67" s="20"/>
      <c r="E67" s="20"/>
      <c r="F67" s="20">
        <v>385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3.5" customHeight="1">
      <c r="A68" s="21"/>
      <c r="B68" s="57">
        <v>7</v>
      </c>
      <c r="C68" s="19" t="s">
        <v>145</v>
      </c>
      <c r="D68" s="20"/>
      <c r="E68" s="20"/>
      <c r="F68" s="20">
        <v>580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3.5" customHeight="1">
      <c r="A69" s="21"/>
      <c r="B69" s="57">
        <v>8</v>
      </c>
      <c r="C69" s="19" t="s">
        <v>146</v>
      </c>
      <c r="D69" s="20">
        <v>0</v>
      </c>
      <c r="E69" s="20"/>
      <c r="F69" s="20">
        <v>1100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3.5" customHeight="1">
      <c r="A70" s="21"/>
      <c r="B70" s="56">
        <v>9</v>
      </c>
      <c r="C70" s="19" t="s">
        <v>56</v>
      </c>
      <c r="D70" s="20"/>
      <c r="E70" s="20"/>
      <c r="F70" s="20">
        <v>115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3.5" customHeight="1">
      <c r="A71" s="21"/>
      <c r="B71" s="57">
        <v>10</v>
      </c>
      <c r="C71" s="19" t="s">
        <v>147</v>
      </c>
      <c r="D71" s="20">
        <v>0</v>
      </c>
      <c r="E71" s="20"/>
      <c r="F71" s="20">
        <v>260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3.5" customHeight="1">
      <c r="A72" s="21"/>
      <c r="B72" s="57">
        <v>11</v>
      </c>
      <c r="C72" s="19"/>
      <c r="D72" s="20"/>
      <c r="E72" s="20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3.5" customHeight="1">
      <c r="A73" s="21"/>
      <c r="B73" s="57">
        <v>12</v>
      </c>
      <c r="C73" s="19" t="s">
        <v>130</v>
      </c>
      <c r="D73" s="20"/>
      <c r="E73" s="20"/>
      <c r="F73" s="20">
        <v>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3.5" customHeight="1">
      <c r="A74" s="21"/>
      <c r="B74" s="56">
        <v>13</v>
      </c>
      <c r="C74" s="19" t="s">
        <v>57</v>
      </c>
      <c r="D74" s="20">
        <v>0</v>
      </c>
      <c r="E74" s="20"/>
      <c r="F74" s="20">
        <v>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3.5" customHeight="1">
      <c r="A75" s="21"/>
      <c r="B75" s="57">
        <v>14</v>
      </c>
      <c r="C75" s="19" t="s">
        <v>148</v>
      </c>
      <c r="D75" s="20">
        <v>0</v>
      </c>
      <c r="E75" s="20"/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3.5" customHeight="1">
      <c r="A76" s="21"/>
      <c r="B76" s="57">
        <v>15</v>
      </c>
      <c r="C76" s="19" t="s">
        <v>149</v>
      </c>
      <c r="D76" s="20"/>
      <c r="E76" s="20">
        <v>0</v>
      </c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3.5" customHeight="1">
      <c r="A77" s="21"/>
      <c r="B77" s="57">
        <v>16</v>
      </c>
      <c r="C77" s="19"/>
      <c r="D77" s="20">
        <v>0</v>
      </c>
      <c r="E77" s="20"/>
      <c r="F77" s="20">
        <v>0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4.9000000000000004" customHeight="1" thickBot="1">
      <c r="A78" s="21"/>
      <c r="B78" s="21"/>
      <c r="C78" s="21"/>
      <c r="D78" s="58"/>
      <c r="E78" s="58"/>
      <c r="F78" s="58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3.5" customHeight="1" thickTop="1">
      <c r="A79" s="21"/>
      <c r="B79" s="59"/>
      <c r="C79" s="60" t="s">
        <v>58</v>
      </c>
      <c r="D79" s="61">
        <f>SUM(D62:D71)</f>
        <v>9000</v>
      </c>
      <c r="E79" s="61">
        <f>SUM(E62:E78)</f>
        <v>0</v>
      </c>
      <c r="F79" s="61">
        <f>(SUM(F62:F71))</f>
        <v>8183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3.5" customHeight="1">
      <c r="A81" s="21"/>
      <c r="B81" s="21"/>
      <c r="C81" s="21"/>
      <c r="D81" s="21"/>
      <c r="E81" s="96"/>
      <c r="F81" s="21"/>
      <c r="G81" s="96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3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3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3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3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3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3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3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3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3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3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3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3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3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3.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3.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3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3.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3.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3.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3.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3.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3.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3.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3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3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3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3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3.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3.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3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3.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3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3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3.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3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3.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3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3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3.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3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3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3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3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3.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3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3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3.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3.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3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3.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3.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3.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3.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3.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3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3.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3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3.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3.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3.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3.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3.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3.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3.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3.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3.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3.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3.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3.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3.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3.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3.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3.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3.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3.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3.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3.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3.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3.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3.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3.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3.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3.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3.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3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3.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3.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3.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3.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3.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3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3.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3.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3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3.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3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3.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3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3.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3.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3.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3.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3.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3.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3.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3.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3.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3.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3.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3.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3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3.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3.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3.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3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3.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3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3.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3.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3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3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3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3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3.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3.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3.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3.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3.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3.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3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3.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3.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3.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3.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3.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3.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3.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3.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3.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3.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3.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3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3.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3.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3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3.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3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3.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3.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3.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3.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3.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3.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3.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3.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3.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3.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3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3.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3.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3.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3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3.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3.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3.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3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3.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3.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3.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3.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3.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3.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3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3.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3.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3.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3.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3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3.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3.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3.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3.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3.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3.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3.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3.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3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3.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3.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3.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3.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3.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3.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3.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3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3.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3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3.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3.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3.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3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3.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3.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3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3.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3.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3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3.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3.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3.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3.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3.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3.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3.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3.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3.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3.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3.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3.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3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3.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3.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3.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3.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3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3.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3.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3.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3.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3.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3.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3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3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3.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3.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3.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3.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3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3.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3.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3.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3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3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3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3.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3.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3.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3.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3.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3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3.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3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3.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3.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3.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3.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3.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3.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3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3.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3.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3.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3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3.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3.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3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3.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3.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3.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3.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3.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3.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3.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3.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3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3.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3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3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3.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3.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3.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3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3.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3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3.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3.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3.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3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3.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3.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3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3.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3.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3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3.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3.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3.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3.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3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3.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3.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3.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3.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3.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3.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3.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3.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3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3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3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3.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3.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3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3.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3.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3.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3.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3.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3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3.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3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3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3.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3.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3.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3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3.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3.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3.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3.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3.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3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3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3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3.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3.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3.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3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3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3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3.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3.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3.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3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3.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3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3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3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3.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3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3.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3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3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3.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3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3.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3.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3.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3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3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3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3.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3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3.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3.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3.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3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3.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3.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3.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3.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3.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3.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3.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3.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3.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3.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3.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3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3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3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3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3.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3.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3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3.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3.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3.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3.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3.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3.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3.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3.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3.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3.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3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3.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3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3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3.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3.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3.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3.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3.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3.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3.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3.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3.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3.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3.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3.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3.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3.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3.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3.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3.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3.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3.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3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3.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3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3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3.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3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3.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3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3.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3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3.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3.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3.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3.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3.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3.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3.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3.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3.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3.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3.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3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3.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3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3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3.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3.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3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3.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3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3.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3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3.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3.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3.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3.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3.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3.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3.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3.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3.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3.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3.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3.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3.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3.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3.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3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3.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3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3.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3.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3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3.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3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3.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3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3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3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3.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3.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3.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3.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3.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3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3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3.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3.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3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3.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3.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3.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3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3.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3.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3.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3.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3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3.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3.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3.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3.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3.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3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3.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3.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3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3.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3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3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3.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3.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3.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3.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3.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3.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3.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3.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3.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3.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3.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3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3.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3.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3.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3.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3.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3.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3.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3.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3.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3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3.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3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3.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3.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3.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3.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3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3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3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3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3.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3.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3.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3.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3.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3.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3.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3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3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3.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3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3.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3.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3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3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3.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3.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3.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3.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3.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3.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3.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3.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3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3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3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3.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3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3.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3.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3.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3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3.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3.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3.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3.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3.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3.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3.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3.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3.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3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3.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3.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3.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3.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3.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3.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3.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3.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3.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3.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3.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3.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3.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3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3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3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3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3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3.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3.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3.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3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3.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3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3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3.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3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3.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3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3.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3.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3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3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3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3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3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3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3.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3.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3.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3.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3.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3.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3.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3.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3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3.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3.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3.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3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3.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3.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3.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3.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3.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3.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3.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3.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3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3.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3.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3.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3.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3.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3.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3.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3.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3.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3.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3.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3.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3.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3.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3.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3.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3.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3.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3.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3.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3.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3.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3.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3.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3.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3.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3.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3.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3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3.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3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3.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3.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3.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3.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3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3.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3.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3.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3.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3.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3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3.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3.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3.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3.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3.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3.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3.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3.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3.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3.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3.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3.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3.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3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3.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3.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3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3.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3.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3.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3.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3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3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3.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3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3.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3.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3.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3.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3.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3.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3.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3.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3.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3.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3.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3.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3.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3.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3.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3.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3.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3.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3.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3.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3.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3.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3.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3.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1:25" ht="13.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1:25" ht="13.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1:25" ht="13.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1:25" ht="13.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1:25" ht="13.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1:25" ht="13.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1:25" ht="13.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1:25" ht="13.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1:25" ht="13.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1:25" ht="13.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spans="1:25" ht="13.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spans="1:25" ht="13.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spans="1:25" ht="13.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spans="1:25" ht="13.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spans="1:25" ht="13.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spans="1:25" ht="13.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spans="1:25" ht="13.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spans="1:25" ht="13.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spans="1:25" ht="13.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spans="1:25" ht="13.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spans="1:25" ht="13.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spans="1:25" ht="13.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spans="1:25" ht="13.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spans="1:25" ht="13.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spans="1:25" ht="13.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spans="1:25" ht="13.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spans="1:25" ht="13.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spans="1:25" ht="13.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 spans="1:25" ht="13.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 spans="1:25" ht="13.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 spans="1:25" ht="13.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 spans="1:25" ht="13.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 spans="1:25" ht="13.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 spans="1:25" ht="13.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 spans="1:25" ht="13.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  <row r="1008" spans="1:25" ht="13.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</row>
    <row r="1009" spans="1:25" ht="13.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</row>
    <row r="1010" spans="1:25" ht="13.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</row>
    <row r="1011" spans="1:25" ht="13.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</row>
    <row r="1012" spans="1:25" ht="13.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</row>
    <row r="1013" spans="1:25" ht="13.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</row>
    <row r="1014" spans="1:25" ht="13.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</row>
    <row r="1015" spans="1:25" ht="13.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</row>
    <row r="1016" spans="1:25" ht="13.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</row>
  </sheetData>
  <mergeCells count="12">
    <mergeCell ref="B52:F52"/>
    <mergeCell ref="B22:F22"/>
    <mergeCell ref="B28:F28"/>
    <mergeCell ref="B33:F33"/>
    <mergeCell ref="B40:F40"/>
    <mergeCell ref="B45:F45"/>
    <mergeCell ref="B47:F47"/>
    <mergeCell ref="B12:F12"/>
    <mergeCell ref="B13:F13"/>
    <mergeCell ref="B14:F14"/>
    <mergeCell ref="B15:F15"/>
    <mergeCell ref="B18:F18"/>
  </mergeCells>
  <dataValidations count="1">
    <dataValidation type="decimal" operator="greaterThanOrEqual" allowBlank="1" showInputMessage="1" showErrorMessage="1" sqref="E32 E41:E44 E46 E23:F27 E48:F51 E53:F58 E34:E39 D62:F77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2" workbookViewId="0">
      <selection activeCell="I24" sqref="I24"/>
    </sheetView>
  </sheetViews>
  <sheetFormatPr defaultColWidth="14.42578125" defaultRowHeight="15" outlineLevelRow="1"/>
  <cols>
    <col min="1" max="1" width="4.140625" style="3" customWidth="1"/>
    <col min="2" max="2" width="23.5703125" style="3" customWidth="1"/>
    <col min="3" max="3" width="33.42578125" style="3" customWidth="1"/>
    <col min="4" max="7" width="18.140625" style="3" customWidth="1"/>
    <col min="8" max="8" width="14.140625" style="3" customWidth="1"/>
    <col min="9" max="9" width="13.5703125" style="3" customWidth="1"/>
    <col min="10" max="10" width="9.85546875" style="3" bestFit="1" customWidth="1"/>
    <col min="11" max="19" width="8.7109375" style="3" customWidth="1"/>
    <col min="20" max="16384" width="14.42578125" style="3"/>
  </cols>
  <sheetData>
    <row r="1" spans="1:20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2.75" customHeight="1">
      <c r="A2" s="1"/>
      <c r="B2" s="4" t="s">
        <v>0</v>
      </c>
      <c r="C2" s="5"/>
      <c r="D2" s="25" t="s">
        <v>105</v>
      </c>
      <c r="E2" s="6"/>
      <c r="F2" s="6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 ht="12.75" customHeight="1" collapsed="1">
      <c r="A3" s="1"/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ht="12.75" hidden="1" customHeight="1" outlineLevel="1">
      <c r="A4" s="1"/>
      <c r="B4" s="7" t="s">
        <v>1</v>
      </c>
      <c r="C4" s="2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ht="12.75" customHeight="1" collapsed="1">
      <c r="A5" s="1"/>
      <c r="B5" s="8" t="s">
        <v>2</v>
      </c>
      <c r="C5" s="9"/>
      <c r="D5" s="9"/>
      <c r="E5" s="9"/>
      <c r="F5" s="9"/>
      <c r="G5" s="9"/>
      <c r="H5" s="9"/>
      <c r="I5" s="9"/>
      <c r="J5" s="10"/>
      <c r="K5" s="2"/>
      <c r="L5" s="2"/>
      <c r="M5" s="2"/>
      <c r="N5" s="2"/>
      <c r="O5" s="2"/>
      <c r="P5" s="2"/>
      <c r="Q5" s="2"/>
      <c r="R5" s="2"/>
      <c r="S5" s="2"/>
    </row>
    <row r="6" spans="1:20" ht="12.75" customHeight="1">
      <c r="A6" s="1"/>
      <c r="B6" s="11" t="s">
        <v>3</v>
      </c>
      <c r="C6" s="12"/>
      <c r="D6" s="12"/>
      <c r="E6" s="12"/>
      <c r="F6" s="12"/>
      <c r="G6" s="12"/>
      <c r="H6" s="12"/>
      <c r="I6" s="12"/>
      <c r="J6" s="13"/>
      <c r="K6" s="2"/>
      <c r="L6" s="2"/>
      <c r="M6" s="2"/>
      <c r="N6" s="2"/>
      <c r="O6" s="2"/>
      <c r="P6" s="2"/>
      <c r="Q6" s="2"/>
      <c r="R6" s="2"/>
      <c r="S6" s="2"/>
    </row>
    <row r="7" spans="1:20" ht="12.75" customHeight="1">
      <c r="A7" s="1"/>
      <c r="B7" s="14" t="s">
        <v>4</v>
      </c>
      <c r="C7" s="12"/>
      <c r="D7" s="12"/>
      <c r="E7" s="12"/>
      <c r="F7" s="12"/>
      <c r="G7" s="12"/>
      <c r="H7" s="12"/>
      <c r="I7" s="12"/>
      <c r="J7" s="13"/>
      <c r="K7" s="2"/>
      <c r="L7" s="2"/>
      <c r="M7" s="2"/>
      <c r="N7" s="2"/>
      <c r="O7" s="2"/>
      <c r="P7" s="2"/>
      <c r="Q7" s="2"/>
      <c r="R7" s="2"/>
      <c r="S7" s="2"/>
    </row>
    <row r="8" spans="1:20" ht="30.4" customHeight="1">
      <c r="A8" s="1"/>
      <c r="B8" s="112" t="s">
        <v>5</v>
      </c>
      <c r="C8" s="113"/>
      <c r="D8" s="113"/>
      <c r="E8" s="113"/>
      <c r="F8" s="113"/>
      <c r="G8" s="113"/>
      <c r="H8" s="113"/>
      <c r="I8" s="113"/>
      <c r="J8" s="114"/>
      <c r="K8" s="2"/>
      <c r="L8" s="2"/>
      <c r="M8" s="2"/>
      <c r="N8" s="2"/>
      <c r="O8" s="2"/>
      <c r="P8" s="2"/>
      <c r="Q8" s="2"/>
      <c r="R8" s="2"/>
      <c r="S8" s="2"/>
    </row>
    <row r="9" spans="1:20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ht="42.75" customHeight="1">
      <c r="B10" s="15" t="s">
        <v>6</v>
      </c>
      <c r="C10" s="16" t="s">
        <v>7</v>
      </c>
      <c r="D10" s="16" t="s">
        <v>8</v>
      </c>
      <c r="E10" s="16" t="s">
        <v>9</v>
      </c>
      <c r="F10" s="16" t="s">
        <v>10</v>
      </c>
      <c r="G10" s="16" t="s">
        <v>11</v>
      </c>
      <c r="H10" s="16" t="s">
        <v>12</v>
      </c>
      <c r="I10" s="16" t="s">
        <v>13</v>
      </c>
      <c r="J10" s="16" t="s">
        <v>14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B11" s="17">
        <v>1</v>
      </c>
      <c r="C11" s="18" t="s">
        <v>112</v>
      </c>
      <c r="D11" s="19"/>
      <c r="E11" s="19" t="s">
        <v>102</v>
      </c>
      <c r="F11" s="20">
        <v>2</v>
      </c>
      <c r="G11" s="20">
        <v>2</v>
      </c>
      <c r="H11" s="20">
        <v>4</v>
      </c>
      <c r="I11" s="20">
        <v>190</v>
      </c>
      <c r="J11" s="20">
        <f>H11*I11</f>
        <v>760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B12" s="17">
        <v>2</v>
      </c>
      <c r="C12" s="18" t="s">
        <v>106</v>
      </c>
      <c r="D12" s="19" t="s">
        <v>103</v>
      </c>
      <c r="E12" s="19"/>
      <c r="F12" s="20">
        <v>1</v>
      </c>
      <c r="G12" s="20">
        <v>1</v>
      </c>
      <c r="H12" s="20">
        <v>1</v>
      </c>
      <c r="I12" s="20">
        <v>1280</v>
      </c>
      <c r="J12" s="20">
        <f t="shared" ref="J12:J23" si="0">H12*I12</f>
        <v>1280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B13" s="17">
        <v>3</v>
      </c>
      <c r="C13" s="18" t="s">
        <v>132</v>
      </c>
      <c r="D13" s="19" t="s">
        <v>107</v>
      </c>
      <c r="E13" s="19" t="s">
        <v>133</v>
      </c>
      <c r="F13" s="20">
        <v>2</v>
      </c>
      <c r="G13" s="20">
        <v>1</v>
      </c>
      <c r="H13" s="20">
        <v>2</v>
      </c>
      <c r="I13" s="20">
        <v>47</v>
      </c>
      <c r="J13" s="20">
        <f t="shared" si="0"/>
        <v>94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B14" s="17">
        <v>4</v>
      </c>
      <c r="C14" s="19" t="s">
        <v>121</v>
      </c>
      <c r="D14" s="19"/>
      <c r="E14" s="19" t="s">
        <v>118</v>
      </c>
      <c r="F14" s="20">
        <v>1</v>
      </c>
      <c r="G14" s="20">
        <v>2</v>
      </c>
      <c r="H14" s="20">
        <v>2</v>
      </c>
      <c r="I14" s="20">
        <v>200</v>
      </c>
      <c r="J14" s="20">
        <f t="shared" si="0"/>
        <v>400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B15" s="17">
        <v>5</v>
      </c>
      <c r="C15" s="19" t="s">
        <v>116</v>
      </c>
      <c r="D15" s="19"/>
      <c r="E15" s="19" t="s">
        <v>117</v>
      </c>
      <c r="F15" s="20">
        <v>3</v>
      </c>
      <c r="G15" s="20">
        <v>2</v>
      </c>
      <c r="H15" s="20">
        <v>4</v>
      </c>
      <c r="I15" s="20">
        <v>340</v>
      </c>
      <c r="J15" s="20">
        <f t="shared" si="0"/>
        <v>1360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B16" s="17">
        <v>6</v>
      </c>
      <c r="C16" s="19" t="s">
        <v>128</v>
      </c>
      <c r="D16" s="19"/>
      <c r="E16" s="19" t="s">
        <v>127</v>
      </c>
      <c r="F16" s="20">
        <v>3</v>
      </c>
      <c r="G16" s="20">
        <v>1</v>
      </c>
      <c r="H16" s="20">
        <v>3</v>
      </c>
      <c r="I16" s="20">
        <v>160</v>
      </c>
      <c r="J16" s="20">
        <f t="shared" si="0"/>
        <v>480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B17" s="17">
        <v>7</v>
      </c>
      <c r="C17" s="19" t="s">
        <v>134</v>
      </c>
      <c r="D17" s="19"/>
      <c r="E17" s="19" t="s">
        <v>135</v>
      </c>
      <c r="F17" s="20">
        <v>1</v>
      </c>
      <c r="G17" s="20">
        <v>1</v>
      </c>
      <c r="H17" s="20">
        <v>1</v>
      </c>
      <c r="I17" s="20">
        <v>32</v>
      </c>
      <c r="J17" s="20">
        <f t="shared" si="0"/>
        <v>32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B18" s="17">
        <v>8</v>
      </c>
      <c r="C18" s="19" t="s">
        <v>119</v>
      </c>
      <c r="D18" s="19" t="s">
        <v>136</v>
      </c>
      <c r="E18" s="19" t="s">
        <v>120</v>
      </c>
      <c r="F18" s="20">
        <v>2</v>
      </c>
      <c r="G18" s="20">
        <v>2</v>
      </c>
      <c r="H18" s="20">
        <v>4</v>
      </c>
      <c r="I18" s="20">
        <v>65</v>
      </c>
      <c r="J18" s="20">
        <f t="shared" si="0"/>
        <v>260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B19" s="17">
        <v>9</v>
      </c>
      <c r="C19" s="19" t="s">
        <v>137</v>
      </c>
      <c r="D19" s="19"/>
      <c r="E19" s="19" t="s">
        <v>138</v>
      </c>
      <c r="F19" s="20">
        <v>2</v>
      </c>
      <c r="G19" s="20">
        <v>2</v>
      </c>
      <c r="H19" s="20">
        <v>4</v>
      </c>
      <c r="I19" s="20">
        <v>23</v>
      </c>
      <c r="J19" s="20">
        <f t="shared" si="0"/>
        <v>92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B20" s="17">
        <v>10</v>
      </c>
      <c r="C20" s="19" t="s">
        <v>125</v>
      </c>
      <c r="D20" s="19" t="s">
        <v>107</v>
      </c>
      <c r="E20" s="19" t="s">
        <v>126</v>
      </c>
      <c r="F20" s="20">
        <v>1</v>
      </c>
      <c r="G20" s="20">
        <v>1</v>
      </c>
      <c r="H20" s="20">
        <v>1</v>
      </c>
      <c r="I20" s="20">
        <v>43</v>
      </c>
      <c r="J20" s="20">
        <f t="shared" si="0"/>
        <v>43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B21" s="17">
        <v>11</v>
      </c>
      <c r="C21" s="19" t="s">
        <v>122</v>
      </c>
      <c r="D21" s="19" t="s">
        <v>124</v>
      </c>
      <c r="E21" s="19" t="s">
        <v>123</v>
      </c>
      <c r="F21" s="20">
        <v>3</v>
      </c>
      <c r="G21" s="20">
        <v>2</v>
      </c>
      <c r="H21" s="20">
        <v>5</v>
      </c>
      <c r="I21" s="20">
        <v>48</v>
      </c>
      <c r="J21" s="20">
        <f t="shared" si="0"/>
        <v>240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B22" s="17">
        <v>12</v>
      </c>
      <c r="C22" s="19" t="s">
        <v>139</v>
      </c>
      <c r="D22" s="19" t="s">
        <v>142</v>
      </c>
      <c r="E22" s="19" t="s">
        <v>123</v>
      </c>
      <c r="F22" s="20">
        <v>3</v>
      </c>
      <c r="G22" s="20">
        <v>2</v>
      </c>
      <c r="H22" s="20">
        <v>6</v>
      </c>
      <c r="I22" s="20">
        <v>29</v>
      </c>
      <c r="J22" s="20">
        <f t="shared" si="0"/>
        <v>174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B23" s="17">
        <v>13</v>
      </c>
      <c r="C23" s="19" t="s">
        <v>141</v>
      </c>
      <c r="D23" s="19" t="s">
        <v>136</v>
      </c>
      <c r="E23" s="19" t="s">
        <v>140</v>
      </c>
      <c r="F23" s="20">
        <v>1</v>
      </c>
      <c r="G23" s="20">
        <v>2</v>
      </c>
      <c r="H23" s="20">
        <v>2</v>
      </c>
      <c r="I23" s="20">
        <v>53</v>
      </c>
      <c r="J23" s="20">
        <f t="shared" si="0"/>
        <v>106</v>
      </c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B24" s="17">
        <v>14</v>
      </c>
      <c r="C24" s="19"/>
      <c r="D24" s="19"/>
      <c r="E24" s="19"/>
      <c r="F24" s="20"/>
      <c r="G24" s="20"/>
      <c r="H24" s="20"/>
      <c r="I24" s="20"/>
      <c r="J24" s="20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B25" s="17">
        <v>15</v>
      </c>
      <c r="C25" s="19"/>
      <c r="D25" s="19"/>
      <c r="E25" s="19"/>
      <c r="F25" s="20"/>
      <c r="G25" s="20"/>
      <c r="H25" s="20"/>
      <c r="I25" s="20"/>
      <c r="J25" s="20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B26" s="17">
        <v>16</v>
      </c>
      <c r="C26" s="19"/>
      <c r="D26" s="19"/>
      <c r="E26" s="19"/>
      <c r="F26" s="20"/>
      <c r="G26" s="20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topLeftCell="A3" workbookViewId="0">
      <selection activeCell="F21" sqref="F21"/>
    </sheetView>
  </sheetViews>
  <sheetFormatPr defaultColWidth="14.42578125" defaultRowHeight="15" outlineLevelRow="1"/>
  <cols>
    <col min="1" max="1" width="2.42578125" style="3" customWidth="1"/>
    <col min="2" max="2" width="27" style="3" customWidth="1"/>
    <col min="3" max="3" width="40.5703125" style="3" bestFit="1" customWidth="1"/>
    <col min="4" max="4" width="22.42578125" style="3" bestFit="1" customWidth="1"/>
    <col min="5" max="5" width="10.42578125" style="3" customWidth="1"/>
    <col min="6" max="6" width="18.28515625" style="3" customWidth="1"/>
    <col min="7" max="7" width="26.85546875" style="3" bestFit="1" customWidth="1"/>
    <col min="8" max="16" width="8.7109375" style="3" customWidth="1"/>
    <col min="17" max="16384" width="14.42578125" style="3"/>
  </cols>
  <sheetData>
    <row r="1" spans="1:16" ht="14.25" customHeight="1">
      <c r="A1" s="62"/>
      <c r="B1" s="7"/>
      <c r="C1" s="62"/>
      <c r="D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25" customHeight="1">
      <c r="A2" s="62"/>
      <c r="B2" s="4" t="s">
        <v>59</v>
      </c>
      <c r="C2" s="4"/>
      <c r="D2" s="25" t="s">
        <v>105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25" customHeight="1" collapsed="1">
      <c r="A3" s="62"/>
      <c r="B3" s="7"/>
      <c r="C3" s="62"/>
      <c r="D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25" hidden="1" customHeight="1" outlineLevel="1">
      <c r="A4" s="62"/>
      <c r="B4" s="7" t="s">
        <v>60</v>
      </c>
      <c r="C4" s="62">
        <v>11</v>
      </c>
      <c r="D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25" hidden="1" customHeight="1" outlineLevel="1">
      <c r="A5" s="62"/>
      <c r="B5" s="7" t="s">
        <v>61</v>
      </c>
      <c r="C5" s="62">
        <v>10</v>
      </c>
      <c r="D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4.25" hidden="1" customHeight="1" outlineLevel="1">
      <c r="A6" s="62"/>
      <c r="B6" s="7" t="s">
        <v>62</v>
      </c>
      <c r="C6" s="62">
        <v>10</v>
      </c>
      <c r="D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4.25" customHeight="1" collapsed="1">
      <c r="A7" s="62"/>
      <c r="B7" s="118" t="s">
        <v>63</v>
      </c>
      <c r="C7" s="119"/>
      <c r="D7" s="119"/>
      <c r="E7" s="119"/>
      <c r="F7" s="119"/>
      <c r="G7" s="120"/>
      <c r="H7" s="7"/>
      <c r="I7" s="7"/>
      <c r="J7" s="7"/>
      <c r="K7" s="7"/>
      <c r="L7" s="7"/>
      <c r="M7" s="7"/>
      <c r="N7" s="7"/>
      <c r="O7" s="7"/>
      <c r="P7" s="7"/>
    </row>
    <row r="8" spans="1:16" ht="14.25" customHeight="1">
      <c r="A8" s="62"/>
      <c r="B8" s="121" t="s">
        <v>64</v>
      </c>
      <c r="C8" s="122"/>
      <c r="D8" s="122"/>
      <c r="E8" s="122"/>
      <c r="F8" s="122"/>
      <c r="G8" s="123"/>
      <c r="H8" s="7"/>
      <c r="I8" s="7"/>
      <c r="J8" s="7"/>
      <c r="K8" s="7"/>
      <c r="L8" s="7"/>
      <c r="M8" s="7"/>
      <c r="N8" s="7"/>
      <c r="O8" s="7"/>
      <c r="P8" s="7"/>
    </row>
    <row r="9" spans="1:16" ht="14.25" customHeight="1">
      <c r="A9" s="62"/>
      <c r="B9" s="121" t="s">
        <v>65</v>
      </c>
      <c r="C9" s="122"/>
      <c r="D9" s="122"/>
      <c r="E9" s="122"/>
      <c r="F9" s="122"/>
      <c r="G9" s="123"/>
      <c r="H9" s="7"/>
      <c r="I9" s="7"/>
      <c r="J9" s="7"/>
      <c r="K9" s="7"/>
      <c r="L9" s="7"/>
      <c r="M9" s="7"/>
      <c r="N9" s="7"/>
      <c r="O9" s="7"/>
      <c r="P9" s="7"/>
    </row>
    <row r="10" spans="1:16" ht="14.25" customHeight="1">
      <c r="A10" s="62"/>
      <c r="B10" s="121" t="s">
        <v>66</v>
      </c>
      <c r="C10" s="122"/>
      <c r="D10" s="122"/>
      <c r="E10" s="122"/>
      <c r="F10" s="122"/>
      <c r="G10" s="123"/>
      <c r="H10" s="7"/>
      <c r="I10" s="7"/>
      <c r="J10" s="7"/>
      <c r="K10" s="7"/>
      <c r="L10" s="7"/>
      <c r="M10" s="7"/>
      <c r="N10" s="7"/>
      <c r="O10" s="7"/>
      <c r="P10" s="7"/>
    </row>
    <row r="11" spans="1:16" ht="13.5" customHeight="1">
      <c r="A11" s="63"/>
      <c r="B11" s="121" t="s">
        <v>67</v>
      </c>
      <c r="C11" s="122"/>
      <c r="D11" s="122"/>
      <c r="E11" s="122"/>
      <c r="F11" s="122"/>
      <c r="G11" s="123"/>
      <c r="H11" s="7"/>
      <c r="I11" s="7"/>
      <c r="J11" s="7"/>
      <c r="K11" s="7"/>
      <c r="L11" s="7"/>
      <c r="M11" s="7"/>
      <c r="N11" s="7"/>
      <c r="O11" s="7"/>
      <c r="P11" s="7"/>
    </row>
    <row r="12" spans="1:16" ht="14.25" customHeight="1">
      <c r="A12" s="62"/>
      <c r="B12" s="124" t="s">
        <v>68</v>
      </c>
      <c r="C12" s="125"/>
      <c r="D12" s="125"/>
      <c r="E12" s="125"/>
      <c r="F12" s="125"/>
      <c r="G12" s="126"/>
      <c r="H12" s="7"/>
      <c r="I12" s="7"/>
      <c r="J12" s="7"/>
      <c r="K12" s="7"/>
      <c r="L12" s="7"/>
      <c r="M12" s="7"/>
      <c r="N12" s="7"/>
      <c r="O12" s="7"/>
      <c r="P12" s="7"/>
    </row>
    <row r="13" spans="1:16" ht="14.25" customHeight="1">
      <c r="A13" s="62"/>
      <c r="B13" s="7"/>
      <c r="C13" s="62"/>
      <c r="D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4.25" customHeight="1">
      <c r="B14" s="64" t="s">
        <v>6</v>
      </c>
      <c r="C14" s="65" t="s">
        <v>69</v>
      </c>
      <c r="D14" s="66" t="s">
        <v>70</v>
      </c>
      <c r="E14" s="66" t="s">
        <v>71</v>
      </c>
      <c r="F14" s="66" t="s">
        <v>13</v>
      </c>
      <c r="G14" s="66" t="s">
        <v>14</v>
      </c>
      <c r="H14" s="67"/>
      <c r="I14" s="7"/>
      <c r="J14" s="7"/>
      <c r="K14" s="7"/>
      <c r="L14" s="7"/>
      <c r="M14" s="7"/>
      <c r="N14" s="7"/>
      <c r="O14" s="7"/>
      <c r="P14" s="7"/>
    </row>
    <row r="15" spans="1:16" ht="14.25" customHeight="1">
      <c r="B15" s="115" t="s">
        <v>72</v>
      </c>
      <c r="C15" s="116"/>
      <c r="D15" s="116"/>
      <c r="E15" s="116"/>
      <c r="F15" s="116"/>
      <c r="G15" s="117"/>
      <c r="H15" s="7"/>
      <c r="I15" s="7"/>
      <c r="J15" s="7"/>
      <c r="K15" s="7"/>
      <c r="L15" s="7"/>
      <c r="M15" s="7"/>
      <c r="N15" s="7"/>
      <c r="O15" s="7"/>
      <c r="P15" s="7"/>
    </row>
    <row r="16" spans="1:16" ht="14.25" customHeight="1">
      <c r="B16" s="68">
        <v>1</v>
      </c>
      <c r="C16" s="69" t="s">
        <v>104</v>
      </c>
      <c r="D16" s="70" t="s">
        <v>73</v>
      </c>
      <c r="E16" s="20">
        <v>1</v>
      </c>
      <c r="F16" s="20">
        <v>130</v>
      </c>
      <c r="G16" s="20">
        <f>PRODUCT(E16:F16)</f>
        <v>130</v>
      </c>
      <c r="H16" s="7"/>
      <c r="I16" s="7"/>
      <c r="J16" s="7"/>
      <c r="K16" s="7"/>
      <c r="L16" s="7"/>
      <c r="M16" s="7"/>
      <c r="N16" s="7"/>
      <c r="O16" s="7"/>
      <c r="P16" s="7"/>
    </row>
    <row r="17" spans="2:16" ht="14.25" customHeight="1">
      <c r="B17" s="68">
        <v>2</v>
      </c>
      <c r="C17" s="69" t="s">
        <v>108</v>
      </c>
      <c r="D17" s="70" t="s">
        <v>74</v>
      </c>
      <c r="E17" s="20">
        <v>1</v>
      </c>
      <c r="F17" s="20">
        <v>130</v>
      </c>
      <c r="G17" s="20">
        <f t="shared" ref="G17:G20" si="0">PRODUCT(E17:F17)</f>
        <v>130</v>
      </c>
      <c r="H17" s="7"/>
      <c r="I17" s="7"/>
      <c r="J17" s="7"/>
      <c r="K17" s="7"/>
      <c r="L17" s="7"/>
      <c r="M17" s="7"/>
      <c r="N17" s="7"/>
      <c r="O17" s="7"/>
      <c r="P17" s="7"/>
    </row>
    <row r="18" spans="2:16" ht="14.25" customHeight="1">
      <c r="B18" s="68">
        <v>3</v>
      </c>
      <c r="C18" s="69" t="s">
        <v>109</v>
      </c>
      <c r="D18" s="70" t="s">
        <v>74</v>
      </c>
      <c r="E18" s="20">
        <v>1</v>
      </c>
      <c r="F18" s="20">
        <v>120</v>
      </c>
      <c r="G18" s="20">
        <f t="shared" si="0"/>
        <v>120</v>
      </c>
      <c r="H18" s="7"/>
      <c r="I18" s="7"/>
      <c r="J18" s="7"/>
      <c r="K18" s="7"/>
      <c r="L18" s="7"/>
      <c r="M18" s="7"/>
      <c r="N18" s="7"/>
      <c r="O18" s="7"/>
      <c r="P18" s="7"/>
    </row>
    <row r="19" spans="2:16" ht="14.25" customHeight="1">
      <c r="B19" s="68">
        <v>4</v>
      </c>
      <c r="C19" s="69" t="s">
        <v>129</v>
      </c>
      <c r="D19" s="70" t="s">
        <v>74</v>
      </c>
      <c r="E19" s="20">
        <v>5</v>
      </c>
      <c r="F19" s="20">
        <v>12</v>
      </c>
      <c r="G19" s="20">
        <f t="shared" si="0"/>
        <v>60</v>
      </c>
      <c r="H19" s="7"/>
      <c r="I19" s="7"/>
      <c r="J19" s="7"/>
      <c r="K19" s="7"/>
      <c r="L19" s="7"/>
      <c r="M19" s="7"/>
      <c r="N19" s="7"/>
      <c r="O19" s="7"/>
      <c r="P19" s="7"/>
    </row>
    <row r="20" spans="2:16" ht="14.25" customHeight="1">
      <c r="B20" s="68">
        <v>5</v>
      </c>
      <c r="C20" s="69" t="s">
        <v>143</v>
      </c>
      <c r="D20" s="70" t="s">
        <v>74</v>
      </c>
      <c r="E20" s="20">
        <v>1</v>
      </c>
      <c r="F20" s="20">
        <v>12</v>
      </c>
      <c r="G20" s="20">
        <f t="shared" si="0"/>
        <v>12</v>
      </c>
      <c r="H20" s="7"/>
      <c r="I20" s="7"/>
      <c r="J20" s="7"/>
      <c r="K20" s="7"/>
      <c r="L20" s="7"/>
      <c r="M20" s="7"/>
      <c r="N20" s="7"/>
      <c r="O20" s="7"/>
      <c r="P20" s="7"/>
    </row>
    <row r="21" spans="2:16" ht="14.25" customHeight="1">
      <c r="B21" s="68">
        <v>6</v>
      </c>
      <c r="C21" s="71"/>
      <c r="D21" s="70"/>
      <c r="E21" s="20"/>
      <c r="F21" s="20"/>
      <c r="G21" s="20"/>
      <c r="H21" s="7"/>
      <c r="I21" s="7"/>
      <c r="J21" s="7"/>
      <c r="K21" s="7"/>
      <c r="L21" s="7"/>
      <c r="M21" s="7"/>
      <c r="N21" s="7"/>
      <c r="O21" s="7"/>
      <c r="P21" s="7"/>
    </row>
    <row r="22" spans="2:16" ht="14.25" customHeight="1">
      <c r="B22" s="68">
        <v>7</v>
      </c>
      <c r="C22" s="71"/>
      <c r="D22" s="70"/>
      <c r="E22" s="20"/>
      <c r="F22" s="20"/>
      <c r="G22" s="20"/>
      <c r="H22" s="7"/>
      <c r="I22" s="7"/>
      <c r="J22" s="7"/>
      <c r="K22" s="7"/>
      <c r="L22" s="7"/>
      <c r="M22" s="7"/>
      <c r="N22" s="7"/>
      <c r="O22" s="7"/>
      <c r="P22" s="7"/>
    </row>
    <row r="23" spans="2:16" ht="14.25" customHeight="1">
      <c r="B23" s="68">
        <v>8</v>
      </c>
      <c r="C23" s="71"/>
      <c r="D23" s="70"/>
      <c r="E23" s="20"/>
      <c r="F23" s="20"/>
      <c r="G23" s="20"/>
      <c r="H23" s="7"/>
      <c r="I23" s="7"/>
      <c r="J23" s="7"/>
      <c r="K23" s="7"/>
      <c r="L23" s="7"/>
      <c r="M23" s="7"/>
      <c r="N23" s="7"/>
      <c r="O23" s="7"/>
      <c r="P23" s="7"/>
    </row>
    <row r="24" spans="2:16" ht="14.25" customHeight="1">
      <c r="B24" s="68">
        <v>9</v>
      </c>
      <c r="C24" s="71"/>
      <c r="D24" s="70"/>
      <c r="E24" s="20"/>
      <c r="F24" s="20"/>
      <c r="G24" s="20"/>
      <c r="H24" s="7"/>
      <c r="I24" s="7"/>
      <c r="J24" s="7"/>
      <c r="K24" s="7"/>
      <c r="L24" s="7"/>
      <c r="M24" s="7"/>
      <c r="N24" s="7"/>
      <c r="O24" s="7"/>
      <c r="P24" s="7"/>
    </row>
    <row r="25" spans="2:16" ht="14.25" customHeight="1">
      <c r="B25" s="68">
        <v>10</v>
      </c>
      <c r="C25" s="71"/>
      <c r="D25" s="70"/>
      <c r="E25" s="20"/>
      <c r="F25" s="20"/>
      <c r="G25" s="20"/>
      <c r="H25" s="7"/>
      <c r="I25" s="7"/>
      <c r="J25" s="7"/>
      <c r="K25" s="7"/>
      <c r="L25" s="7"/>
      <c r="M25" s="7"/>
      <c r="N25" s="7"/>
      <c r="O25" s="7"/>
      <c r="P25" s="7"/>
    </row>
    <row r="26" spans="2:16" ht="14.25" customHeight="1">
      <c r="B26" s="115" t="s">
        <v>75</v>
      </c>
      <c r="C26" s="116"/>
      <c r="D26" s="116"/>
      <c r="E26" s="116"/>
      <c r="F26" s="116"/>
      <c r="G26" s="117"/>
      <c r="H26" s="7"/>
      <c r="I26" s="7"/>
      <c r="J26" s="7"/>
      <c r="K26" s="7"/>
      <c r="L26" s="7"/>
      <c r="M26" s="7"/>
      <c r="N26" s="7"/>
      <c r="O26" s="7"/>
      <c r="P26" s="7"/>
    </row>
    <row r="27" spans="2:16" ht="14.25" customHeight="1">
      <c r="B27" s="68">
        <v>1</v>
      </c>
      <c r="C27" s="71"/>
      <c r="D27" s="70"/>
      <c r="E27" s="20"/>
      <c r="F27" s="20"/>
      <c r="G27" s="20"/>
      <c r="H27" s="7"/>
      <c r="I27" s="7"/>
      <c r="J27" s="7"/>
      <c r="K27" s="7"/>
      <c r="L27" s="7"/>
      <c r="M27" s="7"/>
      <c r="N27" s="7"/>
      <c r="O27" s="7"/>
      <c r="P27" s="7"/>
    </row>
    <row r="28" spans="2:16" ht="14.25" customHeight="1">
      <c r="B28" s="68">
        <v>2</v>
      </c>
      <c r="C28" s="71"/>
      <c r="D28" s="70"/>
      <c r="E28" s="20"/>
      <c r="F28" s="20"/>
      <c r="G28" s="20"/>
      <c r="H28" s="7"/>
      <c r="I28" s="7"/>
      <c r="J28" s="7"/>
      <c r="K28" s="7"/>
      <c r="L28" s="7"/>
      <c r="M28" s="7"/>
      <c r="N28" s="7"/>
      <c r="O28" s="7"/>
      <c r="P28" s="7"/>
    </row>
    <row r="29" spans="2:16" ht="14.25" customHeight="1">
      <c r="B29" s="68">
        <v>3</v>
      </c>
      <c r="C29" s="71"/>
      <c r="D29" s="70"/>
      <c r="E29" s="20"/>
      <c r="F29" s="20"/>
      <c r="G29" s="20"/>
      <c r="H29" s="7"/>
      <c r="I29" s="7"/>
      <c r="J29" s="7"/>
      <c r="K29" s="7"/>
      <c r="L29" s="7"/>
      <c r="M29" s="7"/>
      <c r="N29" s="7"/>
      <c r="O29" s="7"/>
      <c r="P29" s="7"/>
    </row>
    <row r="30" spans="2:16" ht="14.25" customHeight="1">
      <c r="B30" s="68">
        <v>4</v>
      </c>
      <c r="C30" s="71"/>
      <c r="D30" s="70"/>
      <c r="E30" s="20"/>
      <c r="F30" s="20"/>
      <c r="G30" s="20"/>
      <c r="H30" s="7"/>
      <c r="I30" s="7"/>
      <c r="J30" s="7"/>
      <c r="K30" s="7"/>
      <c r="L30" s="7"/>
      <c r="M30" s="7"/>
      <c r="N30" s="7"/>
      <c r="O30" s="7"/>
      <c r="P30" s="7"/>
    </row>
    <row r="31" spans="2:16" ht="14.25" customHeight="1">
      <c r="B31" s="68">
        <v>5</v>
      </c>
      <c r="C31" s="71"/>
      <c r="D31" s="70"/>
      <c r="E31" s="20"/>
      <c r="F31" s="20"/>
      <c r="G31" s="20"/>
      <c r="H31" s="7"/>
      <c r="I31" s="7"/>
      <c r="J31" s="7"/>
      <c r="K31" s="7"/>
      <c r="L31" s="7"/>
      <c r="M31" s="7"/>
      <c r="N31" s="7"/>
      <c r="O31" s="7"/>
      <c r="P31" s="7"/>
    </row>
    <row r="32" spans="2:16" ht="14.25" customHeight="1">
      <c r="B32" s="68">
        <v>6</v>
      </c>
      <c r="C32" s="71"/>
      <c r="D32" s="70"/>
      <c r="E32" s="20"/>
      <c r="F32" s="20"/>
      <c r="G32" s="20"/>
      <c r="H32" s="7"/>
      <c r="I32" s="7"/>
      <c r="J32" s="7"/>
      <c r="K32" s="7"/>
      <c r="L32" s="7"/>
      <c r="M32" s="7"/>
      <c r="N32" s="7"/>
      <c r="O32" s="7"/>
      <c r="P32" s="7"/>
    </row>
    <row r="33" spans="1:16" ht="14.25" customHeight="1">
      <c r="B33" s="68">
        <v>7</v>
      </c>
      <c r="C33" s="71"/>
      <c r="D33" s="70"/>
      <c r="E33" s="20"/>
      <c r="F33" s="20"/>
      <c r="G33" s="20"/>
      <c r="H33" s="7"/>
      <c r="I33" s="7"/>
      <c r="J33" s="7"/>
      <c r="K33" s="7"/>
      <c r="L33" s="7"/>
      <c r="M33" s="7"/>
      <c r="N33" s="7"/>
      <c r="O33" s="7"/>
      <c r="P33" s="7"/>
    </row>
    <row r="34" spans="1:16" ht="14.25" customHeight="1">
      <c r="B34" s="68">
        <v>8</v>
      </c>
      <c r="C34" s="71"/>
      <c r="D34" s="70"/>
      <c r="E34" s="20"/>
      <c r="F34" s="20"/>
      <c r="G34" s="20"/>
      <c r="H34" s="7"/>
      <c r="I34" s="7"/>
      <c r="J34" s="7"/>
      <c r="K34" s="7"/>
      <c r="L34" s="7"/>
      <c r="M34" s="7"/>
      <c r="N34" s="7"/>
      <c r="O34" s="7"/>
      <c r="P34" s="7"/>
    </row>
    <row r="35" spans="1:16" ht="14.25" customHeight="1">
      <c r="B35" s="68">
        <v>9</v>
      </c>
      <c r="C35" s="71"/>
      <c r="D35" s="70"/>
      <c r="E35" s="20"/>
      <c r="F35" s="20"/>
      <c r="G35" s="20"/>
      <c r="H35" s="7"/>
      <c r="I35" s="7"/>
      <c r="J35" s="7"/>
      <c r="K35" s="7"/>
      <c r="L35" s="7"/>
      <c r="M35" s="7"/>
      <c r="N35" s="7"/>
      <c r="O35" s="7"/>
      <c r="P35" s="7"/>
    </row>
    <row r="36" spans="1:16" ht="14.25" customHeight="1">
      <c r="B36" s="68">
        <v>10</v>
      </c>
      <c r="C36" s="71"/>
      <c r="D36" s="70"/>
      <c r="E36" s="20"/>
      <c r="F36" s="20"/>
      <c r="G36" s="20"/>
      <c r="H36" s="7"/>
      <c r="I36" s="7"/>
      <c r="J36" s="7"/>
      <c r="K36" s="7"/>
      <c r="L36" s="7"/>
      <c r="M36" s="7"/>
      <c r="N36" s="7"/>
      <c r="O36" s="7"/>
      <c r="P36" s="7"/>
    </row>
    <row r="37" spans="1:16" ht="14.25" customHeight="1">
      <c r="B37" s="115" t="s">
        <v>76</v>
      </c>
      <c r="C37" s="116"/>
      <c r="D37" s="116"/>
      <c r="E37" s="116"/>
      <c r="F37" s="116"/>
      <c r="G37" s="117"/>
      <c r="H37" s="7"/>
      <c r="I37" s="7"/>
      <c r="J37" s="7"/>
      <c r="K37" s="7"/>
      <c r="L37" s="7"/>
      <c r="M37" s="7"/>
      <c r="N37" s="7"/>
      <c r="O37" s="7"/>
      <c r="P37" s="7"/>
    </row>
    <row r="38" spans="1:16" ht="14.25" customHeight="1">
      <c r="B38" s="68">
        <v>1</v>
      </c>
      <c r="C38" s="71"/>
      <c r="D38" s="70"/>
      <c r="E38" s="20"/>
      <c r="F38" s="20"/>
      <c r="G38" s="20"/>
      <c r="H38" s="7"/>
      <c r="I38" s="7"/>
      <c r="J38" s="7"/>
      <c r="K38" s="7"/>
      <c r="L38" s="7"/>
      <c r="M38" s="7"/>
      <c r="N38" s="7"/>
      <c r="O38" s="7"/>
      <c r="P38" s="7"/>
    </row>
    <row r="39" spans="1:16" ht="14.25" customHeight="1">
      <c r="B39" s="68">
        <v>2</v>
      </c>
      <c r="C39" s="71"/>
      <c r="D39" s="70"/>
      <c r="E39" s="20"/>
      <c r="F39" s="20"/>
      <c r="G39" s="20"/>
      <c r="H39" s="7"/>
      <c r="I39" s="7"/>
      <c r="J39" s="7"/>
      <c r="K39" s="7"/>
      <c r="L39" s="7"/>
      <c r="M39" s="7"/>
      <c r="N39" s="7"/>
      <c r="O39" s="7"/>
      <c r="P39" s="7"/>
    </row>
    <row r="40" spans="1:16" ht="14.25" customHeight="1">
      <c r="B40" s="68">
        <v>3</v>
      </c>
      <c r="C40" s="71"/>
      <c r="D40" s="70"/>
      <c r="E40" s="20"/>
      <c r="F40" s="20"/>
      <c r="G40" s="20"/>
      <c r="H40" s="7"/>
      <c r="I40" s="7"/>
      <c r="J40" s="7"/>
      <c r="K40" s="7"/>
      <c r="L40" s="7"/>
      <c r="M40" s="7"/>
      <c r="N40" s="7"/>
      <c r="O40" s="7"/>
      <c r="P40" s="7"/>
    </row>
    <row r="41" spans="1:16" ht="14.25" customHeight="1">
      <c r="B41" s="68">
        <v>4</v>
      </c>
      <c r="C41" s="71"/>
      <c r="D41" s="70"/>
      <c r="E41" s="20"/>
      <c r="F41" s="20"/>
      <c r="G41" s="20"/>
      <c r="H41" s="7"/>
      <c r="I41" s="7"/>
      <c r="J41" s="7"/>
      <c r="K41" s="7"/>
      <c r="L41" s="7"/>
      <c r="M41" s="7"/>
      <c r="N41" s="7"/>
      <c r="O41" s="7"/>
      <c r="P41" s="7"/>
    </row>
    <row r="42" spans="1:16" ht="14.25" customHeight="1">
      <c r="B42" s="68">
        <v>5</v>
      </c>
      <c r="C42" s="71"/>
      <c r="D42" s="70"/>
      <c r="E42" s="20"/>
      <c r="F42" s="20"/>
      <c r="G42" s="20"/>
      <c r="H42" s="7"/>
      <c r="I42" s="7"/>
      <c r="J42" s="7"/>
      <c r="K42" s="7"/>
      <c r="L42" s="7"/>
      <c r="M42" s="7"/>
      <c r="N42" s="7"/>
      <c r="O42" s="7"/>
      <c r="P42" s="7"/>
    </row>
    <row r="43" spans="1:16" ht="14.25" customHeight="1">
      <c r="B43" s="68">
        <v>6</v>
      </c>
      <c r="C43" s="71"/>
      <c r="D43" s="70"/>
      <c r="E43" s="20"/>
      <c r="F43" s="20"/>
      <c r="G43" s="20"/>
      <c r="H43" s="7"/>
      <c r="I43" s="7"/>
      <c r="J43" s="7"/>
      <c r="K43" s="7"/>
      <c r="L43" s="7"/>
      <c r="M43" s="7"/>
      <c r="N43" s="7"/>
      <c r="O43" s="7"/>
      <c r="P43" s="7"/>
    </row>
    <row r="44" spans="1:16" ht="14.25" customHeight="1">
      <c r="B44" s="68">
        <v>7</v>
      </c>
      <c r="C44" s="71"/>
      <c r="D44" s="70"/>
      <c r="E44" s="20"/>
      <c r="F44" s="20"/>
      <c r="G44" s="20"/>
      <c r="H44" s="7"/>
      <c r="I44" s="7"/>
      <c r="J44" s="7"/>
      <c r="K44" s="7"/>
      <c r="L44" s="7"/>
      <c r="M44" s="7"/>
      <c r="N44" s="7"/>
      <c r="O44" s="7"/>
      <c r="P44" s="7"/>
    </row>
    <row r="45" spans="1:16" ht="14.25" customHeight="1">
      <c r="B45" s="68">
        <v>8</v>
      </c>
      <c r="C45" s="71"/>
      <c r="D45" s="70"/>
      <c r="E45" s="20"/>
      <c r="F45" s="20"/>
      <c r="G45" s="20"/>
      <c r="H45" s="7"/>
      <c r="I45" s="7"/>
      <c r="J45" s="7"/>
      <c r="K45" s="7"/>
      <c r="L45" s="7"/>
      <c r="M45" s="7"/>
      <c r="N45" s="7"/>
      <c r="O45" s="7"/>
      <c r="P45" s="7"/>
    </row>
    <row r="46" spans="1:16" ht="14.25" customHeight="1">
      <c r="B46" s="68">
        <v>9</v>
      </c>
      <c r="C46" s="71"/>
      <c r="D46" s="70"/>
      <c r="E46" s="20"/>
      <c r="F46" s="20"/>
      <c r="G46" s="20"/>
      <c r="H46" s="7"/>
      <c r="I46" s="7"/>
      <c r="J46" s="7"/>
      <c r="K46" s="7"/>
      <c r="L46" s="7"/>
      <c r="M46" s="7"/>
      <c r="N46" s="7"/>
      <c r="O46" s="7"/>
      <c r="P46" s="7"/>
    </row>
    <row r="47" spans="1:16" ht="14.25" customHeight="1">
      <c r="B47" s="68">
        <v>10</v>
      </c>
      <c r="C47" s="71"/>
      <c r="D47" s="70"/>
      <c r="E47" s="20"/>
      <c r="F47" s="20"/>
      <c r="G47" s="20"/>
      <c r="H47" s="7"/>
      <c r="I47" s="7"/>
      <c r="J47" s="7"/>
      <c r="K47" s="7"/>
      <c r="L47" s="7"/>
      <c r="M47" s="7"/>
      <c r="N47" s="7"/>
      <c r="O47" s="7"/>
      <c r="P47" s="7"/>
    </row>
    <row r="48" spans="1:16" ht="14.25" customHeight="1">
      <c r="A48" s="62"/>
      <c r="B48" s="7"/>
      <c r="C48" s="6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4.25" customHeight="1">
      <c r="A49" s="62"/>
      <c r="B49" s="7"/>
      <c r="C49" s="62"/>
      <c r="D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72" customWidth="1"/>
    <col min="2" max="2" width="26" style="72" customWidth="1"/>
    <col min="3" max="3" width="26.42578125" style="72" customWidth="1"/>
    <col min="4" max="7" width="12.140625" style="72" customWidth="1"/>
    <col min="8" max="8" width="13.42578125" style="72" customWidth="1"/>
    <col min="9" max="18" width="12.140625" style="72" customWidth="1"/>
    <col min="19" max="19" width="1.140625" style="72" customWidth="1"/>
    <col min="20" max="20" width="12.140625" style="72" customWidth="1"/>
    <col min="21" max="30" width="8.7109375" style="72" customWidth="1"/>
    <col min="31" max="16384" width="14.42578125" style="72"/>
  </cols>
  <sheetData>
    <row r="1" spans="2:30" ht="12.75" customHeigh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2:30" ht="12.75" customHeight="1">
      <c r="B2" s="73" t="s">
        <v>77</v>
      </c>
      <c r="C2" s="73"/>
      <c r="D2" s="132" t="s">
        <v>98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2:30" ht="12.75" customHeight="1" collapsed="1">
      <c r="B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2:30" ht="12.75" hidden="1" customHeight="1" outlineLevel="1">
      <c r="B4" s="7" t="s">
        <v>78</v>
      </c>
      <c r="C4" s="7">
        <v>16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ht="12.75" customHeight="1" collapsed="1">
      <c r="B5" s="74" t="s">
        <v>79</v>
      </c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2.75" customHeight="1">
      <c r="B6" s="11" t="s">
        <v>80</v>
      </c>
      <c r="C6" s="78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2.75" customHeight="1">
      <c r="B7" s="11" t="s">
        <v>81</v>
      </c>
      <c r="C7" s="78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12.75" customHeight="1">
      <c r="B8" s="11" t="s">
        <v>82</v>
      </c>
      <c r="C8" s="78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ht="12.75" customHeight="1">
      <c r="B9" s="82" t="s">
        <v>83</v>
      </c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5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ht="12.75" customHeight="1"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ht="23.25" customHeight="1">
      <c r="B11" s="86"/>
      <c r="C11" s="86"/>
      <c r="D11" s="127" t="s">
        <v>84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85</v>
      </c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ht="53.25" customHeight="1">
      <c r="B12" s="87" t="s">
        <v>6</v>
      </c>
      <c r="C12" s="87" t="s">
        <v>86</v>
      </c>
      <c r="D12" s="87" t="s">
        <v>87</v>
      </c>
      <c r="E12" s="87" t="s">
        <v>88</v>
      </c>
      <c r="F12" s="87" t="s">
        <v>89</v>
      </c>
      <c r="G12" s="87" t="s">
        <v>90</v>
      </c>
      <c r="H12" s="88" t="s">
        <v>91</v>
      </c>
      <c r="I12" s="89" t="s">
        <v>92</v>
      </c>
      <c r="J12" s="89" t="s">
        <v>93</v>
      </c>
      <c r="K12" s="88" t="s">
        <v>94</v>
      </c>
      <c r="L12" s="88" t="s">
        <v>95</v>
      </c>
      <c r="M12" s="88" t="s">
        <v>150</v>
      </c>
      <c r="N12" s="88" t="s">
        <v>151</v>
      </c>
      <c r="O12" s="88" t="s">
        <v>152</v>
      </c>
      <c r="P12" s="88" t="s">
        <v>153</v>
      </c>
      <c r="Q12" s="90" t="s">
        <v>154</v>
      </c>
      <c r="R12" s="90" t="s">
        <v>155</v>
      </c>
      <c r="T12" s="131"/>
      <c r="U12" s="91"/>
      <c r="V12" s="91"/>
      <c r="W12" s="91"/>
      <c r="X12" s="91"/>
      <c r="Y12" s="91"/>
      <c r="Z12" s="91"/>
      <c r="AA12" s="91"/>
      <c r="AB12" s="91"/>
      <c r="AC12" s="91"/>
      <c r="AD12" s="91"/>
    </row>
    <row r="13" spans="2:30" ht="12.75" customHeight="1">
      <c r="B13" s="92">
        <v>1</v>
      </c>
      <c r="C13" s="71" t="s">
        <v>156</v>
      </c>
      <c r="D13" s="20"/>
      <c r="E13" s="20">
        <v>10</v>
      </c>
      <c r="F13" s="20"/>
      <c r="G13" s="20">
        <v>10</v>
      </c>
      <c r="H13" s="20"/>
      <c r="I13" s="20">
        <v>0</v>
      </c>
      <c r="J13" s="20"/>
      <c r="K13" s="20"/>
      <c r="L13" s="20"/>
      <c r="M13" s="20"/>
      <c r="N13" s="20">
        <v>5</v>
      </c>
      <c r="O13" s="20"/>
      <c r="P13" s="20"/>
      <c r="Q13" s="20">
        <v>10</v>
      </c>
      <c r="R13" s="20"/>
      <c r="T13" s="93">
        <f>SUM(D13:R13)</f>
        <v>35</v>
      </c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ht="12.75" customHeight="1">
      <c r="B14" s="92">
        <v>2</v>
      </c>
      <c r="C14" s="71" t="s">
        <v>157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>
        <v>10</v>
      </c>
      <c r="P14" s="20">
        <v>0</v>
      </c>
      <c r="Q14" s="20"/>
      <c r="R14" s="20"/>
      <c r="T14" s="93">
        <f t="shared" ref="T14:T22" si="0">SUM(D14:R14)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ht="12.75" customHeight="1">
      <c r="B15" s="92">
        <v>3</v>
      </c>
      <c r="C15" s="71" t="s">
        <v>158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>
        <v>10</v>
      </c>
      <c r="Q15" s="20"/>
      <c r="R15" s="20"/>
      <c r="T15" s="93">
        <f t="shared" si="0"/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ht="12.75" customHeight="1">
      <c r="B16" s="92">
        <v>4</v>
      </c>
      <c r="C16" s="71" t="s">
        <v>96</v>
      </c>
      <c r="D16" s="20">
        <v>10</v>
      </c>
      <c r="E16" s="20"/>
      <c r="F16" s="20"/>
      <c r="G16" s="20">
        <v>5</v>
      </c>
      <c r="H16" s="20"/>
      <c r="I16" s="20">
        <v>5</v>
      </c>
      <c r="J16" s="20">
        <v>5</v>
      </c>
      <c r="K16" s="20"/>
      <c r="L16" s="20"/>
      <c r="M16" s="20">
        <v>5</v>
      </c>
      <c r="N16" s="20">
        <v>5</v>
      </c>
      <c r="O16" s="20"/>
      <c r="P16" s="20"/>
      <c r="Q16" s="20">
        <v>0</v>
      </c>
      <c r="R16" s="20">
        <v>10</v>
      </c>
      <c r="T16" s="93">
        <f t="shared" si="0"/>
        <v>45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ht="12.75" customHeight="1">
      <c r="B17" s="92">
        <v>5</v>
      </c>
      <c r="C17" s="7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T17" s="93">
        <f t="shared" si="0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ht="12.75" customHeight="1">
      <c r="B18" s="92">
        <v>6</v>
      </c>
      <c r="C18" s="7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93">
        <f t="shared" si="0"/>
        <v>0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ht="12.75" customHeight="1">
      <c r="B19" s="92">
        <v>7</v>
      </c>
      <c r="C19" s="7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T19" s="93">
        <f t="shared" si="0"/>
        <v>0</v>
      </c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ht="12.75" customHeight="1">
      <c r="B20" s="92">
        <v>8</v>
      </c>
      <c r="C20" s="7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T20" s="93">
        <f t="shared" si="0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ht="12.75" customHeight="1">
      <c r="B21" s="92">
        <v>9</v>
      </c>
      <c r="C21" s="7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T21" s="93">
        <f t="shared" si="0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12.75" customHeight="1">
      <c r="B22" s="92">
        <v>10</v>
      </c>
      <c r="C22" s="7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T22" s="93">
        <f t="shared" si="0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12.75" customHeight="1">
      <c r="B23" s="92">
        <v>11</v>
      </c>
      <c r="C23" s="7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T23" s="93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ht="12.75" customHeight="1">
      <c r="B24" s="92">
        <v>12</v>
      </c>
      <c r="C24" s="7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T24" s="93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ht="12.75" customHeight="1">
      <c r="B25" s="92">
        <v>13</v>
      </c>
      <c r="C25" s="7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T25" s="93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ht="12.75" customHeight="1">
      <c r="B26" s="92">
        <v>14</v>
      </c>
      <c r="C26" s="7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T26" s="93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ht="12.75" customHeight="1">
      <c r="B27" s="92">
        <v>15</v>
      </c>
      <c r="C27" s="7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T27" s="93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ht="12.75" customHeight="1">
      <c r="B28" s="92">
        <v>16</v>
      </c>
      <c r="C28" s="7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T28" s="93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ht="4.3499999999999996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ht="12.75" customHeight="1">
      <c r="B30" s="92"/>
      <c r="C30" s="94" t="s">
        <v>97</v>
      </c>
      <c r="D30" s="93">
        <f t="shared" ref="D30:R30" si="1">SUM(D13:D22)</f>
        <v>10</v>
      </c>
      <c r="E30" s="93">
        <f t="shared" si="1"/>
        <v>10</v>
      </c>
      <c r="F30" s="93">
        <f t="shared" si="1"/>
        <v>0</v>
      </c>
      <c r="G30" s="93">
        <f t="shared" si="1"/>
        <v>15</v>
      </c>
      <c r="H30" s="93">
        <f t="shared" si="1"/>
        <v>0</v>
      </c>
      <c r="I30" s="93">
        <f t="shared" si="1"/>
        <v>5</v>
      </c>
      <c r="J30" s="93">
        <f t="shared" si="1"/>
        <v>5</v>
      </c>
      <c r="K30" s="93">
        <f t="shared" si="1"/>
        <v>0</v>
      </c>
      <c r="L30" s="93">
        <f t="shared" si="1"/>
        <v>0</v>
      </c>
      <c r="M30" s="93"/>
      <c r="N30" s="93"/>
      <c r="O30" s="93"/>
      <c r="P30" s="93"/>
      <c r="Q30" s="93">
        <f t="shared" si="1"/>
        <v>10</v>
      </c>
      <c r="R30" s="93">
        <f t="shared" si="1"/>
        <v>10</v>
      </c>
      <c r="T30" s="95">
        <f>SUM(T13:T22)</f>
        <v>100</v>
      </c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2018-08-24T04:21:25Z</dcterms:modified>
</cp:coreProperties>
</file>