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P30" i="4"/>
  <c r="N30"/>
  <c r="L30"/>
  <c r="K30"/>
  <c r="J30"/>
  <c r="I30"/>
  <c r="H30"/>
  <c r="G30"/>
  <c r="F30"/>
  <c r="E30"/>
  <c r="D30"/>
  <c r="R22"/>
  <c r="R21"/>
  <c r="R20"/>
  <c r="R19"/>
  <c r="R18"/>
  <c r="R17"/>
  <c r="R16"/>
  <c r="R15"/>
  <c r="R14"/>
  <c r="R30" s="1"/>
  <c r="R13"/>
  <c r="J13" i="2"/>
  <c r="J12"/>
  <c r="J11"/>
  <c r="D2"/>
  <c r="D2" i="3"/>
  <c r="F75" i="1"/>
  <c r="E75"/>
  <c r="D75"/>
</calcChain>
</file>

<file path=xl/sharedStrings.xml><?xml version="1.0" encoding="utf-8"?>
<sst xmlns="http://schemas.openxmlformats.org/spreadsheetml/2006/main" count="132" uniqueCount="124">
  <si>
    <t>General information on the Case</t>
  </si>
  <si>
    <t>Newborn Care Package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</si>
  <si>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</si>
  <si>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</si>
  <si>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</si>
  <si>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</si>
  <si>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</si>
  <si>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</si>
  <si>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</si>
  <si>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</si>
  <si>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</si>
  <si>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</si>
  <si>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</si>
  <si>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</si>
  <si>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</si>
  <si>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</si>
  <si>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</si>
  <si>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</si>
  <si>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</si>
  <si>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</si>
  <si>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</si>
  <si>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</si>
  <si>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</si>
  <si>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</si>
  <si>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</si>
  <si>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</si>
  <si>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Pedia Ward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</si>
  <si>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</si>
  <si>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</si>
  <si>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</si>
  <si>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</si>
  <si>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</si>
  <si>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</si>
  <si>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</si>
  <si>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</si>
  <si>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</si>
  <si>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</si>
  <si>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</si>
  <si>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</si>
  <si>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</si>
  <si>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</si>
  <si>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</si>
  <si>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</si>
  <si>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</si>
  <si>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</si>
  <si>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SC Discount</t>
  </si>
  <si>
    <t>Credit Memo</t>
  </si>
  <si>
    <t>AKP Discount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</si>
  <si>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</si>
  <si>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</si>
  <si>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</si>
  <si>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</si>
  <si>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</si>
  <si>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</si>
  <si>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</si>
  <si>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</si>
  <si>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</si>
  <si>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</si>
  <si>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</si>
  <si>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</si>
  <si>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</si>
  <si>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</si>
  <si>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</si>
  <si>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</si>
  <si>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Konakion MM (Phytomenadione)</t>
  </si>
  <si>
    <t>IGRAM IV</t>
  </si>
  <si>
    <t>2mg/.2ml</t>
  </si>
  <si>
    <t>BCG Vaccine</t>
  </si>
  <si>
    <t>Engerix (Hepa B)</t>
  </si>
  <si>
    <t>10 ug/.05ml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</si>
  <si>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</si>
  <si>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</si>
  <si>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</si>
  <si>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</si>
  <si>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</si>
  <si>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</si>
  <si>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</si>
  <si>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</si>
  <si>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</si>
  <si>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</si>
  <si>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</si>
  <si>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</si>
  <si>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</si>
  <si>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</si>
  <si>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SYRINGE 1CC</t>
  </si>
  <si>
    <t>PC</t>
  </si>
  <si>
    <t>G26 (needle)</t>
  </si>
  <si>
    <t>pc</t>
  </si>
  <si>
    <t>oxygen mask w/ tubing</t>
  </si>
  <si>
    <t>Suction 8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</si>
  <si>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</si>
  <si>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</si>
  <si>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</si>
  <si>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</si>
  <si>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</si>
  <si>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</si>
  <si>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</si>
  <si>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</si>
  <si>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</si>
  <si>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</si>
  <si>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</si>
  <si>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</si>
  <si>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</si>
  <si>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</si>
  <si>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</si>
  <si>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</si>
  <si>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</si>
  <si>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</si>
  <si>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</si>
  <si>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</si>
  <si>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</si>
  <si>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</si>
  <si>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Procedure</t>
  </si>
  <si>
    <t>Total time</t>
  </si>
  <si>
    <t>Newborn Screening Expanded</t>
  </si>
  <si>
    <t>Nursery Fee (Nsd)</t>
  </si>
  <si>
    <t>G23 (needle)</t>
  </si>
  <si>
    <t>Surgical gloves 7pcs</t>
  </si>
  <si>
    <t>Laboratory</t>
  </si>
  <si>
    <t>newborn care package</t>
  </si>
  <si>
    <t>LAB/MEDTECH</t>
  </si>
  <si>
    <t>BILLING</t>
  </si>
  <si>
    <t>PHILHEALTH</t>
  </si>
  <si>
    <t>CASHIER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</si>
</sst>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color rgb="FFFF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15" fillId="5" borderId="15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15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9" fillId="0" borderId="9" xfId="0" applyFont="1" applyBorder="1" applyAlignment="1" applyProtection="1">
      <alignment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Protection="1"/>
    <xf numFmtId="0" fontId="16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6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ilhealth2/Desktop/1.%20Case%20cost%20data%20collection%20form%2019052018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1 Case data_general"/>
      <sheetName val="1.2 Drugs&amp;Med"/>
      <sheetName val="1.3 Supplies_Medical"/>
      <sheetName val="1.4 Staff time_Clinical service"/>
      <sheetName val="Depts"/>
    </sheetNames>
    <sheetDataSet>
      <sheetData sheetId="0">
        <row r="2">
          <cell r="D2" t="str">
            <v>CAP III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2"/>
  <sheetViews>
    <sheetView topLeftCell="A15" workbookViewId="0">
      <selection activeCell="D29" sqref="D29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04" t="s">
        <v>9</v>
      </c>
      <c r="C12" s="105"/>
      <c r="D12" s="105"/>
      <c r="E12" s="105"/>
      <c r="F12" s="10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7" t="s">
        <v>10</v>
      </c>
      <c r="C13" s="108"/>
      <c r="D13" s="108"/>
      <c r="E13" s="108"/>
      <c r="F13" s="10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7" t="s">
        <v>11</v>
      </c>
      <c r="C14" s="108"/>
      <c r="D14" s="108"/>
      <c r="E14" s="108"/>
      <c r="F14" s="10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10" t="s">
        <v>12</v>
      </c>
      <c r="C15" s="111"/>
      <c r="D15" s="111"/>
      <c r="E15" s="111"/>
      <c r="F15" s="11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101" t="s">
        <v>18</v>
      </c>
      <c r="C18" s="102"/>
      <c r="D18" s="102"/>
      <c r="E18" s="102"/>
      <c r="F18" s="10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101" t="s">
        <v>19</v>
      </c>
      <c r="C22" s="102"/>
      <c r="D22" s="102"/>
      <c r="E22" s="102"/>
      <c r="F22" s="10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98" t="s">
        <v>20</v>
      </c>
      <c r="C28" s="99"/>
      <c r="D28" s="99"/>
      <c r="E28" s="99"/>
      <c r="F28" s="10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4" t="s">
        <v>27</v>
      </c>
      <c r="C32" s="25"/>
      <c r="D32" s="25"/>
      <c r="E32" s="26">
        <v>2</v>
      </c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101" t="s">
        <v>28</v>
      </c>
      <c r="C33" s="102"/>
      <c r="D33" s="102"/>
      <c r="E33" s="102"/>
      <c r="F33" s="10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4" t="s">
        <v>114</v>
      </c>
      <c r="D34" s="27"/>
      <c r="E34" s="28">
        <v>1</v>
      </c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5">
        <v>2</v>
      </c>
      <c r="C35" s="16"/>
      <c r="D35" s="27"/>
      <c r="E35" s="18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5">
        <v>5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5">
        <v>6</v>
      </c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thickBot="1">
      <c r="A40" s="1"/>
      <c r="B40" s="98" t="s">
        <v>29</v>
      </c>
      <c r="C40" s="99"/>
      <c r="D40" s="102"/>
      <c r="E40" s="99"/>
      <c r="F40" s="10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>
      <c r="A41" s="1"/>
      <c r="B41" s="15">
        <v>1</v>
      </c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>
      <c r="A42" s="1"/>
      <c r="B42" s="15">
        <v>2</v>
      </c>
      <c r="C42" s="16"/>
      <c r="D42" s="27"/>
      <c r="E42" s="18"/>
      <c r="F42" s="2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5">
        <v>3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5">
        <v>4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thickBot="1">
      <c r="A45" s="1"/>
      <c r="B45" s="98" t="s">
        <v>30</v>
      </c>
      <c r="C45" s="99"/>
      <c r="D45" s="102"/>
      <c r="E45" s="99"/>
      <c r="F45" s="10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23" t="s">
        <v>31</v>
      </c>
      <c r="C46" s="21"/>
      <c r="D46" s="21"/>
      <c r="E46" s="30"/>
      <c r="F46" s="2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thickBot="1">
      <c r="A47" s="1"/>
      <c r="B47" s="101" t="s">
        <v>32</v>
      </c>
      <c r="C47" s="102"/>
      <c r="D47" s="102"/>
      <c r="E47" s="102"/>
      <c r="F47" s="10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31"/>
      <c r="B48" s="10">
        <v>1</v>
      </c>
      <c r="C48" s="14"/>
      <c r="D48" s="32"/>
      <c r="E48" s="28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>
      <c r="A49" s="31"/>
      <c r="B49" s="10">
        <v>2</v>
      </c>
      <c r="C49" s="14"/>
      <c r="D49" s="32"/>
      <c r="E49" s="28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1"/>
      <c r="B50" s="15">
        <v>3</v>
      </c>
      <c r="C50" s="16"/>
      <c r="D50" s="33"/>
      <c r="E50" s="18"/>
      <c r="F50" s="1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1"/>
      <c r="B51" s="15">
        <v>4</v>
      </c>
      <c r="C51" s="16"/>
      <c r="D51" s="33"/>
      <c r="E51" s="18"/>
      <c r="F51" s="1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thickBot="1">
      <c r="A52" s="1"/>
      <c r="B52" s="101" t="s">
        <v>33</v>
      </c>
      <c r="C52" s="102"/>
      <c r="D52" s="102"/>
      <c r="E52" s="102"/>
      <c r="F52" s="10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1"/>
      <c r="B53" s="15">
        <v>1</v>
      </c>
      <c r="C53" s="16" t="s">
        <v>115</v>
      </c>
      <c r="D53" s="33"/>
      <c r="E53" s="18">
        <v>1</v>
      </c>
      <c r="F53" s="18">
        <v>1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1"/>
      <c r="B54" s="15">
        <v>2</v>
      </c>
      <c r="C54" s="16"/>
      <c r="D54" s="33"/>
      <c r="E54" s="18"/>
      <c r="F54" s="1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5">
        <v>3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5">
        <v>4</v>
      </c>
      <c r="C56" s="16"/>
      <c r="D56" s="33"/>
      <c r="E56" s="18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5">
        <v>5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5">
        <v>6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34"/>
      <c r="C59" s="34"/>
      <c r="D59" s="34"/>
      <c r="E59" s="34"/>
      <c r="F59" s="3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57.75" customHeight="1" thickBot="1">
      <c r="A61" s="1"/>
      <c r="B61" s="35" t="s">
        <v>34</v>
      </c>
      <c r="C61" s="35" t="s">
        <v>35</v>
      </c>
      <c r="D61" s="35" t="s">
        <v>36</v>
      </c>
      <c r="E61" s="36" t="s">
        <v>37</v>
      </c>
      <c r="F61" s="37" t="s">
        <v>38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>
      <c r="A62" s="1"/>
      <c r="B62" s="38">
        <v>1</v>
      </c>
      <c r="C62" s="16" t="s">
        <v>39</v>
      </c>
      <c r="D62" s="18">
        <v>0</v>
      </c>
      <c r="E62" s="18">
        <v>0</v>
      </c>
      <c r="F62" s="18">
        <v>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9">
        <v>2</v>
      </c>
      <c r="C63" s="16" t="s">
        <v>40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9">
        <v>3</v>
      </c>
      <c r="C64" s="16" t="s">
        <v>41</v>
      </c>
      <c r="D64" s="18">
        <v>1250</v>
      </c>
      <c r="E64" s="18"/>
      <c r="F64" s="18">
        <v>369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9">
        <v>4</v>
      </c>
      <c r="C65" s="16" t="s">
        <v>42</v>
      </c>
      <c r="D65" s="18">
        <v>500</v>
      </c>
      <c r="E65" s="18"/>
      <c r="F65" s="18">
        <v>2000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9">
        <v>5</v>
      </c>
      <c r="C66" s="16" t="s">
        <v>43</v>
      </c>
      <c r="D66" s="18">
        <v>0</v>
      </c>
      <c r="E66" s="18"/>
      <c r="F66" s="18">
        <v>942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9">
        <v>6</v>
      </c>
      <c r="C67" s="16" t="s">
        <v>44</v>
      </c>
      <c r="D67" s="18">
        <v>0</v>
      </c>
      <c r="E67" s="18"/>
      <c r="F67" s="18">
        <v>352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9">
        <v>7</v>
      </c>
      <c r="C68" s="16" t="s">
        <v>118</v>
      </c>
      <c r="D68" s="18"/>
      <c r="E68" s="18"/>
      <c r="F68" s="18">
        <v>1600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9">
        <v>8</v>
      </c>
      <c r="C69" s="16"/>
      <c r="D69" s="18"/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9">
        <v>9</v>
      </c>
      <c r="C70" s="16"/>
      <c r="D70" s="18"/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9">
        <v>10</v>
      </c>
      <c r="C71" s="16" t="s">
        <v>45</v>
      </c>
      <c r="D71" s="18">
        <v>0</v>
      </c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9">
        <v>11</v>
      </c>
      <c r="C72" s="16" t="s">
        <v>46</v>
      </c>
      <c r="D72" s="18">
        <v>0</v>
      </c>
      <c r="E72" s="18"/>
      <c r="F72" s="1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39">
        <v>12</v>
      </c>
      <c r="C73" s="16" t="s">
        <v>47</v>
      </c>
      <c r="D73" s="18">
        <v>0</v>
      </c>
      <c r="E73" s="18"/>
      <c r="F73" s="18">
        <v>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4.9000000000000004" customHeight="1" thickBot="1">
      <c r="A74" s="1"/>
      <c r="B74" s="1"/>
      <c r="C74" s="1"/>
      <c r="D74" s="40"/>
      <c r="E74" s="40"/>
      <c r="F74" s="4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thickTop="1">
      <c r="A75" s="1"/>
      <c r="B75" s="41"/>
      <c r="C75" s="42" t="s">
        <v>48</v>
      </c>
      <c r="D75" s="43">
        <f>SUM(D62:D74)</f>
        <v>1750</v>
      </c>
      <c r="E75" s="43">
        <f>SUM(E62:E74)</f>
        <v>0</v>
      </c>
      <c r="F75" s="43">
        <f>SUM(F62:F74)</f>
        <v>5263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</sheetData>
  <mergeCells count="12">
    <mergeCell ref="B52:F52"/>
    <mergeCell ref="B12:F12"/>
    <mergeCell ref="B13:F13"/>
    <mergeCell ref="B14:F14"/>
    <mergeCell ref="B15:F15"/>
    <mergeCell ref="B18:F18"/>
    <mergeCell ref="B22:F22"/>
    <mergeCell ref="B28:F28"/>
    <mergeCell ref="B33:F33"/>
    <mergeCell ref="B40:F40"/>
    <mergeCell ref="B45:F45"/>
    <mergeCell ref="B47:F47"/>
  </mergeCells>
  <dataValidations count="1">
    <dataValidation type="decimal" operator="greaterThanOrEqual" allowBlank="1" showInputMessage="1" showErrorMessage="1" sqref="E32 E41:E44 E46 E23:F27 E48:F51 E53:F58 E34:E39 D62:F73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activeCell="I12" sqref="I12"/>
    </sheetView>
  </sheetViews>
  <sheetFormatPr defaultColWidth="14.42578125" defaultRowHeight="15" outlineLevelRow="1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>
      <c r="A2" s="44"/>
      <c r="B2" s="47" t="s">
        <v>49</v>
      </c>
      <c r="C2" s="48"/>
      <c r="D2" s="49" t="str">
        <f>'[1]1.1 Case data_general'!D2</f>
        <v>CAP III</v>
      </c>
      <c r="E2" s="50"/>
      <c r="F2" s="50"/>
      <c r="G2" s="50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>
      <c r="A3" s="44"/>
      <c r="B3" s="51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>
      <c r="A4" s="44"/>
      <c r="B4" s="51" t="s">
        <v>50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>
      <c r="A5" s="44"/>
      <c r="B5" s="52" t="s">
        <v>51</v>
      </c>
      <c r="C5" s="53"/>
      <c r="D5" s="53"/>
      <c r="E5" s="53"/>
      <c r="F5" s="53"/>
      <c r="G5" s="53"/>
      <c r="H5" s="53"/>
      <c r="I5" s="53"/>
      <c r="J5" s="54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>
      <c r="A6" s="44"/>
      <c r="B6" s="55" t="s">
        <v>52</v>
      </c>
      <c r="C6" s="56"/>
      <c r="D6" s="56"/>
      <c r="E6" s="56"/>
      <c r="F6" s="56"/>
      <c r="G6" s="56"/>
      <c r="H6" s="56"/>
      <c r="I6" s="56"/>
      <c r="J6" s="57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>
      <c r="A7" s="44"/>
      <c r="B7" s="58" t="s">
        <v>53</v>
      </c>
      <c r="C7" s="56"/>
      <c r="D7" s="56"/>
      <c r="E7" s="56"/>
      <c r="F7" s="56"/>
      <c r="G7" s="56"/>
      <c r="H7" s="56"/>
      <c r="I7" s="56"/>
      <c r="J7" s="57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>
      <c r="A8" s="44"/>
      <c r="B8" s="113" t="s">
        <v>54</v>
      </c>
      <c r="C8" s="114"/>
      <c r="D8" s="114"/>
      <c r="E8" s="114"/>
      <c r="F8" s="114"/>
      <c r="G8" s="114"/>
      <c r="H8" s="114"/>
      <c r="I8" s="114"/>
      <c r="J8" s="115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>
      <c r="B10" s="59" t="s">
        <v>55</v>
      </c>
      <c r="C10" s="60" t="s">
        <v>56</v>
      </c>
      <c r="D10" s="60" t="s">
        <v>57</v>
      </c>
      <c r="E10" s="60" t="s">
        <v>58</v>
      </c>
      <c r="F10" s="60" t="s">
        <v>59</v>
      </c>
      <c r="G10" s="60" t="s">
        <v>60</v>
      </c>
      <c r="H10" s="60" t="s">
        <v>61</v>
      </c>
      <c r="I10" s="60" t="s">
        <v>62</v>
      </c>
      <c r="J10" s="60" t="s">
        <v>63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>
      <c r="B11" s="61">
        <v>1</v>
      </c>
      <c r="C11" s="62" t="s">
        <v>64</v>
      </c>
      <c r="D11" s="16" t="s">
        <v>65</v>
      </c>
      <c r="E11" s="16" t="s">
        <v>66</v>
      </c>
      <c r="F11" s="18">
        <v>1</v>
      </c>
      <c r="G11" s="18">
        <v>1</v>
      </c>
      <c r="H11" s="18">
        <v>1</v>
      </c>
      <c r="I11" s="18">
        <v>150</v>
      </c>
      <c r="J11" s="18">
        <f t="shared" ref="J11:J13" si="0">H11*I11</f>
        <v>150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>
      <c r="B12" s="61">
        <v>2</v>
      </c>
      <c r="C12" s="62" t="s">
        <v>67</v>
      </c>
      <c r="D12" s="16"/>
      <c r="E12" s="16"/>
      <c r="F12" s="18">
        <v>1</v>
      </c>
      <c r="G12" s="18">
        <v>1</v>
      </c>
      <c r="H12" s="18">
        <v>1</v>
      </c>
      <c r="I12" s="18">
        <v>880</v>
      </c>
      <c r="J12" s="18">
        <f t="shared" si="0"/>
        <v>880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>
      <c r="B13" s="61">
        <v>3</v>
      </c>
      <c r="C13" s="62" t="s">
        <v>68</v>
      </c>
      <c r="D13" s="16"/>
      <c r="E13" s="16" t="s">
        <v>69</v>
      </c>
      <c r="F13" s="18">
        <v>1</v>
      </c>
      <c r="G13" s="18">
        <v>1</v>
      </c>
      <c r="H13" s="18">
        <v>1</v>
      </c>
      <c r="I13" s="18">
        <v>550</v>
      </c>
      <c r="J13" s="18">
        <f t="shared" si="0"/>
        <v>550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>
      <c r="B14" s="61">
        <v>4</v>
      </c>
      <c r="C14" s="16"/>
      <c r="D14" s="16"/>
      <c r="E14" s="16"/>
      <c r="F14" s="18"/>
      <c r="G14" s="18"/>
      <c r="H14" s="18"/>
      <c r="I14" s="18"/>
      <c r="J14" s="18"/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>
      <c r="B15" s="61">
        <v>5</v>
      </c>
      <c r="C15" s="16"/>
      <c r="D15" s="16"/>
      <c r="E15" s="16"/>
      <c r="F15" s="18"/>
      <c r="G15" s="18"/>
      <c r="H15" s="18"/>
      <c r="I15" s="18"/>
      <c r="J15" s="18"/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>
      <c r="B16" s="61">
        <v>6</v>
      </c>
      <c r="C16" s="16"/>
      <c r="D16" s="16"/>
      <c r="E16" s="16"/>
      <c r="F16" s="18"/>
      <c r="G16" s="18"/>
      <c r="H16" s="18"/>
      <c r="I16" s="18"/>
      <c r="J16" s="18"/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>
      <c r="B17" s="61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>
      <c r="B18" s="61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>
      <c r="B19" s="61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>
      <c r="B20" s="61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>
      <c r="B21" s="61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>
      <c r="B22" s="61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>
      <c r="B23" s="61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>
      <c r="B24" s="61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>
      <c r="B25" s="61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>
      <c r="B26" s="61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22" sqref="G22"/>
    </sheetView>
  </sheetViews>
  <sheetFormatPr defaultColWidth="14.42578125" defaultRowHeight="15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6.5">
      <c r="A1" s="63"/>
      <c r="B1" s="51"/>
      <c r="C1" s="63"/>
      <c r="D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6.5">
      <c r="A2" s="63"/>
      <c r="B2" s="47" t="s">
        <v>70</v>
      </c>
      <c r="C2" s="47"/>
      <c r="D2" s="64" t="str">
        <f>'[1]1.1 Case data_general'!D2</f>
        <v>CAP III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ht="16.5">
      <c r="A3" s="63"/>
      <c r="B3" s="51"/>
      <c r="C3" s="63"/>
      <c r="D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ht="16.5">
      <c r="A4" s="63"/>
      <c r="B4" s="51" t="s">
        <v>71</v>
      </c>
      <c r="C4" s="63">
        <v>11</v>
      </c>
      <c r="D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16" ht="16.5">
      <c r="A5" s="63"/>
      <c r="B5" s="51" t="s">
        <v>72</v>
      </c>
      <c r="C5" s="63">
        <v>10</v>
      </c>
      <c r="D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</row>
    <row r="6" spans="1:16" ht="16.5">
      <c r="A6" s="63"/>
      <c r="B6" s="51" t="s">
        <v>73</v>
      </c>
      <c r="C6" s="63">
        <v>10</v>
      </c>
      <c r="D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1:16" ht="16.5">
      <c r="A7" s="63"/>
      <c r="B7" s="119" t="s">
        <v>74</v>
      </c>
      <c r="C7" s="120"/>
      <c r="D7" s="120"/>
      <c r="E7" s="120"/>
      <c r="F7" s="120"/>
      <c r="G7" s="121"/>
      <c r="H7" s="51"/>
      <c r="I7" s="51"/>
      <c r="J7" s="51"/>
      <c r="K7" s="51"/>
      <c r="L7" s="51"/>
      <c r="M7" s="51"/>
      <c r="N7" s="51"/>
      <c r="O7" s="51"/>
      <c r="P7" s="51"/>
    </row>
    <row r="8" spans="1:16" ht="16.5">
      <c r="A8" s="63"/>
      <c r="B8" s="122" t="s">
        <v>75</v>
      </c>
      <c r="C8" s="123"/>
      <c r="D8" s="123"/>
      <c r="E8" s="123"/>
      <c r="F8" s="123"/>
      <c r="G8" s="124"/>
      <c r="H8" s="51"/>
      <c r="I8" s="51"/>
      <c r="J8" s="51"/>
      <c r="K8" s="51"/>
      <c r="L8" s="51"/>
      <c r="M8" s="51"/>
      <c r="N8" s="51"/>
      <c r="O8" s="51"/>
      <c r="P8" s="51"/>
    </row>
    <row r="9" spans="1:16" ht="16.5">
      <c r="A9" s="63"/>
      <c r="B9" s="122" t="s">
        <v>76</v>
      </c>
      <c r="C9" s="123"/>
      <c r="D9" s="123"/>
      <c r="E9" s="123"/>
      <c r="F9" s="123"/>
      <c r="G9" s="124"/>
      <c r="H9" s="51"/>
      <c r="I9" s="51"/>
      <c r="J9" s="51"/>
      <c r="K9" s="51"/>
      <c r="L9" s="51"/>
      <c r="M9" s="51"/>
      <c r="N9" s="51"/>
      <c r="O9" s="51"/>
      <c r="P9" s="51"/>
    </row>
    <row r="10" spans="1:16" ht="16.5">
      <c r="A10" s="63"/>
      <c r="B10" s="122" t="s">
        <v>77</v>
      </c>
      <c r="C10" s="123"/>
      <c r="D10" s="123"/>
      <c r="E10" s="123"/>
      <c r="F10" s="123"/>
      <c r="G10" s="124"/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6.5">
      <c r="A11" s="65"/>
      <c r="B11" s="122" t="s">
        <v>78</v>
      </c>
      <c r="C11" s="123"/>
      <c r="D11" s="123"/>
      <c r="E11" s="123"/>
      <c r="F11" s="123"/>
      <c r="G11" s="124"/>
      <c r="H11" s="51"/>
      <c r="I11" s="51"/>
      <c r="J11" s="51"/>
      <c r="K11" s="51"/>
      <c r="L11" s="51"/>
      <c r="M11" s="51"/>
      <c r="N11" s="51"/>
      <c r="O11" s="51"/>
      <c r="P11" s="51"/>
    </row>
    <row r="12" spans="1:16" ht="16.5">
      <c r="A12" s="63"/>
      <c r="B12" s="125" t="s">
        <v>79</v>
      </c>
      <c r="C12" s="126"/>
      <c r="D12" s="126"/>
      <c r="E12" s="126"/>
      <c r="F12" s="126"/>
      <c r="G12" s="127"/>
      <c r="H12" s="51"/>
      <c r="I12" s="51"/>
      <c r="J12" s="51"/>
      <c r="K12" s="51"/>
      <c r="L12" s="51"/>
      <c r="M12" s="51"/>
      <c r="N12" s="51"/>
      <c r="O12" s="51"/>
      <c r="P12" s="51"/>
    </row>
    <row r="13" spans="1:16" ht="16.5">
      <c r="A13" s="63"/>
      <c r="B13" s="51"/>
      <c r="C13" s="63"/>
      <c r="D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</row>
    <row r="14" spans="1:16" ht="33">
      <c r="B14" s="66" t="s">
        <v>55</v>
      </c>
      <c r="C14" s="67" t="s">
        <v>80</v>
      </c>
      <c r="D14" s="68" t="s">
        <v>81</v>
      </c>
      <c r="E14" s="68" t="s">
        <v>82</v>
      </c>
      <c r="F14" s="68" t="s">
        <v>62</v>
      </c>
      <c r="G14" s="68" t="s">
        <v>63</v>
      </c>
      <c r="H14" s="69"/>
      <c r="I14" s="51"/>
      <c r="J14" s="51"/>
      <c r="K14" s="51"/>
      <c r="L14" s="51"/>
      <c r="M14" s="51"/>
      <c r="N14" s="51"/>
      <c r="O14" s="51"/>
      <c r="P14" s="51"/>
    </row>
    <row r="15" spans="1:16" ht="16.5">
      <c r="B15" s="116" t="s">
        <v>83</v>
      </c>
      <c r="C15" s="117"/>
      <c r="D15" s="117"/>
      <c r="E15" s="117"/>
      <c r="F15" s="117"/>
      <c r="G15" s="118"/>
      <c r="H15" s="51"/>
      <c r="I15" s="51"/>
      <c r="J15" s="51"/>
      <c r="K15" s="51"/>
      <c r="L15" s="51"/>
      <c r="M15" s="51"/>
      <c r="N15" s="51"/>
      <c r="O15" s="51"/>
      <c r="P15" s="51"/>
    </row>
    <row r="16" spans="1:16" ht="16.5">
      <c r="B16" s="70">
        <v>1</v>
      </c>
      <c r="C16" s="71" t="s">
        <v>84</v>
      </c>
      <c r="D16" s="72" t="s">
        <v>85</v>
      </c>
      <c r="E16" s="18">
        <v>2</v>
      </c>
      <c r="F16" s="18">
        <v>12</v>
      </c>
      <c r="G16" s="18">
        <v>24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2:16" ht="16.5">
      <c r="B17" s="70">
        <v>2</v>
      </c>
      <c r="C17" s="71" t="s">
        <v>116</v>
      </c>
      <c r="D17" s="72" t="s">
        <v>87</v>
      </c>
      <c r="E17" s="18">
        <v>1</v>
      </c>
      <c r="F17" s="18">
        <v>5</v>
      </c>
      <c r="G17" s="18">
        <v>5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2:16" ht="16.5">
      <c r="B18" s="70">
        <v>3</v>
      </c>
      <c r="C18" s="71" t="s">
        <v>86</v>
      </c>
      <c r="D18" s="72" t="s">
        <v>87</v>
      </c>
      <c r="E18" s="18">
        <v>2</v>
      </c>
      <c r="F18" s="18">
        <v>5</v>
      </c>
      <c r="G18" s="18">
        <v>10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2:16" ht="16.5">
      <c r="B19" s="70">
        <v>4</v>
      </c>
      <c r="C19" s="71" t="s">
        <v>88</v>
      </c>
      <c r="D19" s="72" t="s">
        <v>87</v>
      </c>
      <c r="E19" s="18">
        <v>1</v>
      </c>
      <c r="F19" s="18">
        <v>250</v>
      </c>
      <c r="G19" s="18">
        <v>250</v>
      </c>
      <c r="H19" s="51"/>
      <c r="I19" s="51"/>
      <c r="J19" s="51"/>
      <c r="K19" s="51"/>
      <c r="L19" s="51"/>
      <c r="M19" s="51"/>
      <c r="N19" s="51"/>
      <c r="O19" s="51"/>
      <c r="P19" s="51"/>
    </row>
    <row r="20" spans="2:16" ht="16.5">
      <c r="B20" s="70">
        <v>5</v>
      </c>
      <c r="C20" s="71" t="s">
        <v>89</v>
      </c>
      <c r="D20" s="72" t="s">
        <v>87</v>
      </c>
      <c r="E20" s="18">
        <v>1</v>
      </c>
      <c r="F20" s="18">
        <v>42</v>
      </c>
      <c r="G20" s="18">
        <v>42</v>
      </c>
      <c r="H20" s="51"/>
      <c r="I20" s="51"/>
      <c r="J20" s="51"/>
      <c r="K20" s="51"/>
      <c r="L20" s="51"/>
      <c r="M20" s="51"/>
      <c r="N20" s="51"/>
      <c r="O20" s="51"/>
      <c r="P20" s="51"/>
    </row>
    <row r="21" spans="2:16" ht="16.5">
      <c r="B21" s="70">
        <v>6</v>
      </c>
      <c r="C21" s="73" t="s">
        <v>117</v>
      </c>
      <c r="D21" s="72" t="s">
        <v>87</v>
      </c>
      <c r="E21" s="18">
        <v>1</v>
      </c>
      <c r="F21" s="18">
        <v>60</v>
      </c>
      <c r="G21" s="18">
        <v>60</v>
      </c>
      <c r="H21" s="51"/>
      <c r="I21" s="51"/>
      <c r="J21" s="51"/>
      <c r="K21" s="51"/>
      <c r="L21" s="51"/>
      <c r="M21" s="51"/>
      <c r="N21" s="51"/>
      <c r="O21" s="51"/>
      <c r="P21" s="51"/>
    </row>
    <row r="22" spans="2:16" ht="16.5">
      <c r="B22" s="70">
        <v>7</v>
      </c>
      <c r="C22" s="73"/>
      <c r="D22" s="72"/>
      <c r="E22" s="18"/>
      <c r="F22" s="18"/>
      <c r="G22" s="18"/>
      <c r="H22" s="51"/>
      <c r="I22" s="51"/>
      <c r="J22" s="51"/>
      <c r="K22" s="51"/>
      <c r="L22" s="51"/>
      <c r="M22" s="51"/>
      <c r="N22" s="51"/>
      <c r="O22" s="51"/>
      <c r="P22" s="51"/>
    </row>
    <row r="23" spans="2:16" ht="16.5">
      <c r="B23" s="70">
        <v>8</v>
      </c>
      <c r="C23" s="73"/>
      <c r="D23" s="72"/>
      <c r="E23" s="18"/>
      <c r="F23" s="18"/>
      <c r="G23" s="18"/>
      <c r="H23" s="51"/>
      <c r="I23" s="51"/>
      <c r="J23" s="51"/>
      <c r="K23" s="51"/>
      <c r="L23" s="51"/>
      <c r="M23" s="51"/>
      <c r="N23" s="51"/>
      <c r="O23" s="51"/>
      <c r="P23" s="51"/>
    </row>
    <row r="24" spans="2:16" ht="16.5">
      <c r="B24" s="70">
        <v>9</v>
      </c>
      <c r="C24" s="73"/>
      <c r="D24" s="72"/>
      <c r="E24" s="18"/>
      <c r="F24" s="18"/>
      <c r="G24" s="18"/>
      <c r="H24" s="51"/>
      <c r="I24" s="51"/>
      <c r="J24" s="51"/>
      <c r="K24" s="51"/>
      <c r="L24" s="51"/>
      <c r="M24" s="51"/>
      <c r="N24" s="51"/>
      <c r="O24" s="51"/>
      <c r="P24" s="51"/>
    </row>
    <row r="25" spans="2:16" ht="16.5">
      <c r="B25" s="70">
        <v>10</v>
      </c>
      <c r="C25" s="73"/>
      <c r="D25" s="72"/>
      <c r="E25" s="18"/>
      <c r="F25" s="18"/>
      <c r="G25" s="18"/>
      <c r="H25" s="51"/>
      <c r="I25" s="51"/>
      <c r="J25" s="51"/>
      <c r="K25" s="51"/>
      <c r="L25" s="51"/>
      <c r="M25" s="51"/>
      <c r="N25" s="51"/>
      <c r="O25" s="51"/>
      <c r="P25" s="51"/>
    </row>
    <row r="26" spans="2:16" ht="16.5">
      <c r="B26" s="70">
        <v>11</v>
      </c>
      <c r="C26" s="73"/>
      <c r="D26" s="72"/>
      <c r="E26" s="18"/>
      <c r="F26" s="18"/>
      <c r="G26" s="18"/>
      <c r="H26" s="51"/>
      <c r="I26" s="51"/>
      <c r="J26" s="51"/>
      <c r="K26" s="51"/>
      <c r="L26" s="51"/>
      <c r="M26" s="51"/>
      <c r="N26" s="51"/>
      <c r="O26" s="51"/>
      <c r="P26" s="51"/>
    </row>
    <row r="27" spans="2:16" ht="16.5">
      <c r="B27" s="116" t="s">
        <v>90</v>
      </c>
      <c r="C27" s="117"/>
      <c r="D27" s="117"/>
      <c r="E27" s="117"/>
      <c r="F27" s="117"/>
      <c r="G27" s="118"/>
      <c r="H27" s="51"/>
      <c r="I27" s="51"/>
      <c r="J27" s="51"/>
      <c r="K27" s="51"/>
      <c r="L27" s="51"/>
      <c r="M27" s="51"/>
      <c r="N27" s="51"/>
      <c r="O27" s="51"/>
      <c r="P27" s="51"/>
    </row>
    <row r="28" spans="2:16" ht="16.5">
      <c r="B28" s="70">
        <v>1</v>
      </c>
      <c r="C28" s="73"/>
      <c r="D28" s="72"/>
      <c r="E28" s="18"/>
      <c r="F28" s="18"/>
      <c r="G28" s="18"/>
      <c r="H28" s="51"/>
      <c r="I28" s="51"/>
      <c r="J28" s="51"/>
      <c r="K28" s="51"/>
      <c r="L28" s="51"/>
      <c r="M28" s="51"/>
      <c r="N28" s="51"/>
      <c r="O28" s="51"/>
      <c r="P28" s="51"/>
    </row>
    <row r="29" spans="2:16" ht="16.5">
      <c r="B29" s="70">
        <v>2</v>
      </c>
      <c r="C29" s="73"/>
      <c r="D29" s="72"/>
      <c r="E29" s="18"/>
      <c r="F29" s="18"/>
      <c r="G29" s="18"/>
      <c r="H29" s="51"/>
      <c r="I29" s="51"/>
      <c r="J29" s="51"/>
      <c r="K29" s="51"/>
      <c r="L29" s="51"/>
      <c r="M29" s="51"/>
      <c r="N29" s="51"/>
      <c r="O29" s="51"/>
      <c r="P29" s="51"/>
    </row>
    <row r="30" spans="2:16" ht="16.5">
      <c r="B30" s="70">
        <v>3</v>
      </c>
      <c r="C30" s="73"/>
      <c r="D30" s="72"/>
      <c r="E30" s="18"/>
      <c r="F30" s="18"/>
      <c r="G30" s="18"/>
      <c r="H30" s="51"/>
      <c r="I30" s="51"/>
      <c r="J30" s="51"/>
      <c r="K30" s="51"/>
      <c r="L30" s="51"/>
      <c r="M30" s="51"/>
      <c r="N30" s="51"/>
      <c r="O30" s="51"/>
      <c r="P30" s="51"/>
    </row>
    <row r="31" spans="2:16" ht="16.5">
      <c r="B31" s="70">
        <v>4</v>
      </c>
      <c r="C31" s="73"/>
      <c r="D31" s="72"/>
      <c r="E31" s="18"/>
      <c r="F31" s="18"/>
      <c r="G31" s="18"/>
      <c r="H31" s="51"/>
      <c r="I31" s="51"/>
      <c r="J31" s="51"/>
      <c r="K31" s="51"/>
      <c r="L31" s="51"/>
      <c r="M31" s="51"/>
      <c r="N31" s="51"/>
      <c r="O31" s="51"/>
      <c r="P31" s="51"/>
    </row>
    <row r="32" spans="2:16" ht="16.5">
      <c r="B32" s="70">
        <v>5</v>
      </c>
      <c r="C32" s="73"/>
      <c r="D32" s="72"/>
      <c r="E32" s="18"/>
      <c r="F32" s="18"/>
      <c r="G32" s="18"/>
      <c r="H32" s="51"/>
      <c r="I32" s="51"/>
      <c r="J32" s="51"/>
      <c r="K32" s="51"/>
      <c r="L32" s="51"/>
      <c r="M32" s="51"/>
      <c r="N32" s="51"/>
      <c r="O32" s="51"/>
      <c r="P32" s="51"/>
    </row>
    <row r="33" spans="2:16" ht="16.5">
      <c r="B33" s="70">
        <v>6</v>
      </c>
      <c r="C33" s="73"/>
      <c r="D33" s="72"/>
      <c r="E33" s="18"/>
      <c r="F33" s="18"/>
      <c r="G33" s="18"/>
      <c r="H33" s="51"/>
      <c r="I33" s="51"/>
      <c r="J33" s="51"/>
      <c r="K33" s="51"/>
      <c r="L33" s="51"/>
      <c r="M33" s="51"/>
      <c r="N33" s="51"/>
      <c r="O33" s="51"/>
      <c r="P33" s="51"/>
    </row>
    <row r="34" spans="2:16" ht="16.5">
      <c r="B34" s="70">
        <v>7</v>
      </c>
      <c r="C34" s="73"/>
      <c r="D34" s="72"/>
      <c r="E34" s="18"/>
      <c r="F34" s="18"/>
      <c r="G34" s="18"/>
      <c r="H34" s="51"/>
      <c r="I34" s="51"/>
      <c r="J34" s="51"/>
      <c r="K34" s="51"/>
      <c r="L34" s="51"/>
      <c r="M34" s="51"/>
      <c r="N34" s="51"/>
      <c r="O34" s="51"/>
      <c r="P34" s="51"/>
    </row>
    <row r="35" spans="2:16" ht="16.5">
      <c r="B35" s="70">
        <v>8</v>
      </c>
      <c r="C35" s="73"/>
      <c r="D35" s="72"/>
      <c r="E35" s="18"/>
      <c r="F35" s="18"/>
      <c r="G35" s="18"/>
      <c r="H35" s="51"/>
      <c r="I35" s="51"/>
      <c r="J35" s="51"/>
      <c r="K35" s="51"/>
      <c r="L35" s="51"/>
      <c r="M35" s="51"/>
      <c r="N35" s="51"/>
      <c r="O35" s="51"/>
      <c r="P35" s="51"/>
    </row>
    <row r="36" spans="2:16" ht="16.5">
      <c r="B36" s="70">
        <v>9</v>
      </c>
      <c r="C36" s="73"/>
      <c r="D36" s="72"/>
      <c r="E36" s="18"/>
      <c r="F36" s="18"/>
      <c r="G36" s="18"/>
      <c r="H36" s="51"/>
      <c r="I36" s="51"/>
      <c r="J36" s="51"/>
      <c r="K36" s="51"/>
      <c r="L36" s="51"/>
      <c r="M36" s="51"/>
      <c r="N36" s="51"/>
      <c r="O36" s="51"/>
      <c r="P36" s="51"/>
    </row>
    <row r="37" spans="2:16" ht="16.5">
      <c r="B37" s="70">
        <v>10</v>
      </c>
      <c r="C37" s="73"/>
      <c r="D37" s="72"/>
      <c r="E37" s="18"/>
      <c r="F37" s="18"/>
      <c r="G37" s="18"/>
      <c r="H37" s="51"/>
      <c r="I37" s="51"/>
      <c r="J37" s="51"/>
      <c r="K37" s="51"/>
      <c r="L37" s="51"/>
      <c r="M37" s="51"/>
      <c r="N37" s="51"/>
      <c r="O37" s="51"/>
      <c r="P37" s="51"/>
    </row>
    <row r="38" spans="2:16" ht="16.5">
      <c r="B38" s="116" t="s">
        <v>91</v>
      </c>
      <c r="C38" s="117"/>
      <c r="D38" s="117"/>
      <c r="E38" s="117"/>
      <c r="F38" s="117"/>
      <c r="G38" s="118"/>
      <c r="H38" s="51"/>
      <c r="I38" s="51"/>
      <c r="J38" s="51"/>
      <c r="K38" s="51"/>
      <c r="L38" s="51"/>
      <c r="M38" s="51"/>
      <c r="N38" s="51"/>
      <c r="O38" s="51"/>
      <c r="P38" s="51"/>
    </row>
    <row r="39" spans="2:16" ht="16.5">
      <c r="B39" s="70">
        <v>1</v>
      </c>
      <c r="C39" s="73"/>
      <c r="D39" s="72"/>
      <c r="E39" s="18"/>
      <c r="F39" s="18"/>
      <c r="G39" s="18"/>
      <c r="H39" s="51"/>
      <c r="I39" s="51"/>
      <c r="J39" s="51"/>
      <c r="K39" s="51"/>
      <c r="L39" s="51"/>
      <c r="M39" s="51"/>
      <c r="N39" s="51"/>
      <c r="O39" s="51"/>
      <c r="P39" s="51"/>
    </row>
    <row r="40" spans="2:16" ht="16.5">
      <c r="B40" s="70">
        <v>2</v>
      </c>
      <c r="C40" s="73"/>
      <c r="D40" s="72"/>
      <c r="E40" s="18"/>
      <c r="F40" s="18"/>
      <c r="G40" s="18"/>
      <c r="H40" s="51"/>
      <c r="I40" s="51"/>
      <c r="J40" s="51"/>
      <c r="K40" s="51"/>
      <c r="L40" s="51"/>
      <c r="M40" s="51"/>
      <c r="N40" s="51"/>
      <c r="O40" s="51"/>
      <c r="P40" s="51"/>
    </row>
    <row r="41" spans="2:16" ht="16.5">
      <c r="B41" s="70">
        <v>3</v>
      </c>
      <c r="C41" s="73"/>
      <c r="D41" s="72"/>
      <c r="E41" s="18"/>
      <c r="F41" s="18"/>
      <c r="G41" s="18"/>
      <c r="H41" s="51"/>
      <c r="I41" s="51"/>
      <c r="J41" s="51"/>
      <c r="K41" s="51"/>
      <c r="L41" s="51"/>
      <c r="M41" s="51"/>
      <c r="N41" s="51"/>
      <c r="O41" s="51"/>
      <c r="P41" s="51"/>
    </row>
    <row r="42" spans="2:16" ht="16.5">
      <c r="B42" s="70">
        <v>4</v>
      </c>
      <c r="C42" s="73"/>
      <c r="D42" s="72"/>
      <c r="E42" s="18"/>
      <c r="F42" s="18"/>
      <c r="G42" s="18"/>
      <c r="H42" s="51"/>
      <c r="I42" s="51"/>
      <c r="J42" s="51"/>
      <c r="K42" s="51"/>
      <c r="L42" s="51"/>
      <c r="M42" s="51"/>
      <c r="N42" s="51"/>
      <c r="O42" s="51"/>
      <c r="P42" s="51"/>
    </row>
    <row r="43" spans="2:16" ht="16.5">
      <c r="B43" s="70">
        <v>5</v>
      </c>
      <c r="C43" s="73"/>
      <c r="D43" s="72"/>
      <c r="E43" s="18"/>
      <c r="F43" s="18"/>
      <c r="G43" s="18"/>
      <c r="H43" s="51"/>
      <c r="I43" s="51"/>
      <c r="J43" s="51"/>
      <c r="K43" s="51"/>
      <c r="L43" s="51"/>
      <c r="M43" s="51"/>
      <c r="N43" s="51"/>
      <c r="O43" s="51"/>
      <c r="P43" s="51"/>
    </row>
    <row r="44" spans="2:16" ht="16.5">
      <c r="B44" s="70">
        <v>6</v>
      </c>
      <c r="C44" s="73"/>
      <c r="D44" s="72"/>
      <c r="E44" s="18"/>
      <c r="F44" s="18"/>
      <c r="G44" s="18"/>
      <c r="H44" s="51"/>
      <c r="I44" s="51"/>
      <c r="J44" s="51"/>
      <c r="K44" s="51"/>
      <c r="L44" s="51"/>
      <c r="M44" s="51"/>
      <c r="N44" s="51"/>
      <c r="O44" s="51"/>
      <c r="P44" s="51"/>
    </row>
    <row r="45" spans="2:16" ht="16.5">
      <c r="B45" s="70">
        <v>7</v>
      </c>
      <c r="C45" s="73"/>
      <c r="D45" s="72"/>
      <c r="E45" s="18"/>
      <c r="F45" s="18"/>
      <c r="G45" s="18"/>
      <c r="H45" s="51"/>
      <c r="I45" s="51"/>
      <c r="J45" s="51"/>
      <c r="K45" s="51"/>
      <c r="L45" s="51"/>
      <c r="M45" s="51"/>
      <c r="N45" s="51"/>
      <c r="O45" s="51"/>
      <c r="P45" s="51"/>
    </row>
    <row r="46" spans="2:16" ht="16.5">
      <c r="B46" s="70">
        <v>8</v>
      </c>
      <c r="C46" s="73"/>
      <c r="D46" s="72"/>
      <c r="E46" s="18"/>
      <c r="F46" s="18"/>
      <c r="G46" s="18"/>
      <c r="H46" s="51"/>
      <c r="I46" s="51"/>
      <c r="J46" s="51"/>
      <c r="K46" s="51"/>
      <c r="L46" s="51"/>
      <c r="M46" s="51"/>
      <c r="N46" s="51"/>
      <c r="O46" s="51"/>
      <c r="P46" s="51"/>
    </row>
    <row r="47" spans="2:16" ht="16.5">
      <c r="B47" s="70">
        <v>9</v>
      </c>
      <c r="C47" s="73"/>
      <c r="D47" s="72"/>
      <c r="E47" s="18"/>
      <c r="F47" s="18"/>
      <c r="G47" s="18"/>
      <c r="H47" s="51"/>
      <c r="I47" s="51"/>
      <c r="J47" s="51"/>
      <c r="K47" s="51"/>
      <c r="L47" s="51"/>
      <c r="M47" s="51"/>
      <c r="N47" s="51"/>
      <c r="O47" s="51"/>
      <c r="P47" s="51"/>
    </row>
    <row r="48" spans="2:16" ht="16.5">
      <c r="B48" s="70">
        <v>10</v>
      </c>
      <c r="C48" s="73"/>
      <c r="D48" s="72"/>
      <c r="E48" s="18"/>
      <c r="F48" s="18"/>
      <c r="G48" s="18"/>
      <c r="H48" s="51"/>
      <c r="I48" s="51"/>
      <c r="J48" s="51"/>
      <c r="K48" s="51"/>
      <c r="L48" s="51"/>
      <c r="M48" s="51"/>
      <c r="N48" s="51"/>
      <c r="O48" s="51"/>
      <c r="P48" s="51"/>
    </row>
    <row r="49" spans="1:16" ht="16.5">
      <c r="A49" s="63"/>
      <c r="B49" s="51"/>
      <c r="C49" s="63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</row>
    <row r="50" spans="1:16" ht="16.5">
      <c r="A50" s="63"/>
      <c r="B50" s="51"/>
      <c r="C50" s="63"/>
      <c r="D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</row>
  </sheetData>
  <mergeCells count="9">
    <mergeCell ref="B15:G15"/>
    <mergeCell ref="B27:G27"/>
    <mergeCell ref="B38:G3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B1000"/>
  <sheetViews>
    <sheetView tabSelected="1" workbookViewId="0">
      <selection activeCell="C12" sqref="C12"/>
    </sheetView>
  </sheetViews>
  <sheetFormatPr defaultColWidth="14.42578125" defaultRowHeight="15" customHeight="1" outlineLevelRow="1"/>
  <cols>
    <col min="1" max="1" width="2.85546875" style="74" customWidth="1"/>
    <col min="2" max="2" width="26" style="74" customWidth="1"/>
    <col min="3" max="3" width="26.42578125" style="74" customWidth="1"/>
    <col min="4" max="7" width="12.140625" style="74" customWidth="1"/>
    <col min="8" max="8" width="13.42578125" style="74" customWidth="1"/>
    <col min="9" max="16" width="12.140625" style="74" customWidth="1"/>
    <col min="17" max="17" width="1.140625" style="74" customWidth="1"/>
    <col min="18" max="18" width="12.140625" style="74" customWidth="1"/>
    <col min="19" max="28" width="8.7109375" style="74" customWidth="1"/>
    <col min="29" max="16384" width="14.42578125" style="74"/>
  </cols>
  <sheetData>
    <row r="1" spans="2:28" ht="12.75" customHeight="1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spans="2:28" ht="12.75" customHeight="1">
      <c r="B2" s="75" t="s">
        <v>92</v>
      </c>
      <c r="C2" s="75"/>
      <c r="D2" s="64" t="s">
        <v>119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spans="2:28" ht="12.75" customHeight="1" collapsed="1">
      <c r="B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2:28" ht="12.75" hidden="1" customHeight="1" outlineLevel="1">
      <c r="B4" s="51" t="s">
        <v>93</v>
      </c>
      <c r="C4" s="51">
        <v>16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spans="2:28" ht="12.75" customHeight="1" collapsed="1">
      <c r="B5" s="76" t="s">
        <v>94</v>
      </c>
      <c r="C5" s="77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9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spans="2:28" ht="12.75" customHeight="1">
      <c r="B6" s="55" t="s">
        <v>95</v>
      </c>
      <c r="C6" s="80"/>
      <c r="D6" s="8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spans="2:28" ht="12.75" customHeight="1">
      <c r="B7" s="55" t="s">
        <v>96</v>
      </c>
      <c r="C7" s="80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3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spans="2:28" ht="12.75" customHeight="1">
      <c r="B8" s="55" t="s">
        <v>97</v>
      </c>
      <c r="C8" s="8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3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2:28" ht="12.75" customHeight="1">
      <c r="B9" s="84" t="s">
        <v>98</v>
      </c>
      <c r="C9" s="85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7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spans="2:28" ht="12.75" customHeight="1">
      <c r="B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spans="2:28" ht="23.25" customHeight="1">
      <c r="B11" s="88"/>
      <c r="C11" s="88"/>
      <c r="D11" s="128" t="s">
        <v>99</v>
      </c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30"/>
      <c r="R11" s="131" t="s">
        <v>100</v>
      </c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spans="2:28" ht="53.25" customHeight="1">
      <c r="B12" s="89" t="s">
        <v>55</v>
      </c>
      <c r="C12" s="89" t="s">
        <v>101</v>
      </c>
      <c r="D12" s="89" t="s">
        <v>102</v>
      </c>
      <c r="E12" s="89" t="s">
        <v>103</v>
      </c>
      <c r="F12" s="89" t="s">
        <v>104</v>
      </c>
      <c r="G12" s="89" t="s">
        <v>105</v>
      </c>
      <c r="H12" s="90" t="s">
        <v>106</v>
      </c>
      <c r="I12" s="91" t="s">
        <v>107</v>
      </c>
      <c r="J12" s="91" t="s">
        <v>108</v>
      </c>
      <c r="K12" s="90" t="s">
        <v>109</v>
      </c>
      <c r="L12" s="90" t="s">
        <v>110</v>
      </c>
      <c r="M12" s="90" t="s">
        <v>120</v>
      </c>
      <c r="N12" s="92" t="s">
        <v>121</v>
      </c>
      <c r="O12" s="92" t="s">
        <v>122</v>
      </c>
      <c r="P12" s="92" t="s">
        <v>123</v>
      </c>
      <c r="R12" s="132"/>
      <c r="S12" s="93"/>
      <c r="T12" s="93"/>
      <c r="U12" s="93"/>
      <c r="V12" s="93"/>
      <c r="W12" s="93"/>
      <c r="X12" s="93"/>
      <c r="Y12" s="93"/>
      <c r="Z12" s="93"/>
      <c r="AA12" s="93"/>
      <c r="AB12" s="93"/>
    </row>
    <row r="13" spans="2:28" ht="12.75" customHeight="1">
      <c r="B13" s="94">
        <v>1</v>
      </c>
      <c r="C13" s="73" t="s">
        <v>111</v>
      </c>
      <c r="D13" s="18">
        <v>20</v>
      </c>
      <c r="E13" s="18"/>
      <c r="F13" s="18"/>
      <c r="G13" s="18">
        <v>20</v>
      </c>
      <c r="H13" s="18"/>
      <c r="I13" s="18">
        <v>20</v>
      </c>
      <c r="J13" s="18"/>
      <c r="K13" s="18"/>
      <c r="L13" s="18"/>
      <c r="M13" s="18">
        <v>10</v>
      </c>
      <c r="N13" s="18">
        <v>10</v>
      </c>
      <c r="O13" s="18">
        <v>10</v>
      </c>
      <c r="P13" s="18">
        <v>10</v>
      </c>
      <c r="R13" s="95">
        <f>SUM(D13:P13)</f>
        <v>100</v>
      </c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 spans="2:28" ht="12.75" customHeight="1">
      <c r="B14" s="94">
        <v>2</v>
      </c>
      <c r="C14" s="73" t="s">
        <v>112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R14" s="95">
        <f t="shared" ref="R14:R22" si="0">SUM(D14:P14)</f>
        <v>0</v>
      </c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 spans="2:28" ht="12.75" customHeight="1">
      <c r="B15" s="94">
        <v>3</v>
      </c>
      <c r="C15" s="73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R15" s="95">
        <f t="shared" si="0"/>
        <v>0</v>
      </c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 spans="2:28" ht="12.75" customHeight="1">
      <c r="B16" s="94">
        <v>4</v>
      </c>
      <c r="C16" s="7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R16" s="95">
        <f t="shared" si="0"/>
        <v>0</v>
      </c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spans="2:28" ht="12.75" customHeight="1">
      <c r="B17" s="94">
        <v>5</v>
      </c>
      <c r="C17" s="73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R17" s="95">
        <f t="shared" si="0"/>
        <v>0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spans="2:28" ht="12.75" customHeight="1">
      <c r="B18" s="94">
        <v>6</v>
      </c>
      <c r="C18" s="73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R18" s="95">
        <f t="shared" si="0"/>
        <v>0</v>
      </c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2:28" ht="12.75" customHeight="1">
      <c r="B19" s="94">
        <v>7</v>
      </c>
      <c r="C19" s="73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R19" s="95">
        <f t="shared" si="0"/>
        <v>0</v>
      </c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2:28" ht="12.75" customHeight="1">
      <c r="B20" s="94">
        <v>8</v>
      </c>
      <c r="C20" s="7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R20" s="95">
        <f t="shared" si="0"/>
        <v>0</v>
      </c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2:28" ht="12.75" customHeight="1">
      <c r="B21" s="94">
        <v>9</v>
      </c>
      <c r="C21" s="7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R21" s="95">
        <f t="shared" si="0"/>
        <v>0</v>
      </c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2:28" ht="12.75" customHeight="1">
      <c r="B22" s="94">
        <v>10</v>
      </c>
      <c r="C22" s="73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R22" s="95">
        <f t="shared" si="0"/>
        <v>0</v>
      </c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 spans="2:28" ht="12.75" customHeight="1">
      <c r="B23" s="94">
        <v>11</v>
      </c>
      <c r="C23" s="73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R23" s="95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 spans="2:28" ht="12.75" customHeight="1">
      <c r="B24" s="94">
        <v>12</v>
      </c>
      <c r="C24" s="73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R24" s="95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 spans="2:28" ht="12.75" customHeight="1">
      <c r="B25" s="94">
        <v>13</v>
      </c>
      <c r="C25" s="7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R25" s="95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 spans="2:28" ht="12.75" customHeight="1">
      <c r="B26" s="94">
        <v>14</v>
      </c>
      <c r="C26" s="7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R26" s="95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 spans="2:28" ht="12.75" customHeight="1">
      <c r="B27" s="94">
        <v>15</v>
      </c>
      <c r="C27" s="73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R27" s="95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 spans="2:28" ht="12.75" customHeight="1">
      <c r="B28" s="94">
        <v>16</v>
      </c>
      <c r="C28" s="73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R28" s="95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 spans="2:28" ht="4.3499999999999996" customHeight="1"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 spans="2:28" ht="12.75" customHeight="1">
      <c r="B30" s="94"/>
      <c r="C30" s="96" t="s">
        <v>113</v>
      </c>
      <c r="D30" s="95">
        <f t="shared" ref="D30:P30" si="1">SUM(D13:D22)</f>
        <v>20</v>
      </c>
      <c r="E30" s="95">
        <f t="shared" si="1"/>
        <v>0</v>
      </c>
      <c r="F30" s="95">
        <f t="shared" si="1"/>
        <v>0</v>
      </c>
      <c r="G30" s="95">
        <f t="shared" si="1"/>
        <v>20</v>
      </c>
      <c r="H30" s="95">
        <f t="shared" si="1"/>
        <v>0</v>
      </c>
      <c r="I30" s="95">
        <f t="shared" si="1"/>
        <v>20</v>
      </c>
      <c r="J30" s="95">
        <f t="shared" si="1"/>
        <v>0</v>
      </c>
      <c r="K30" s="95">
        <f t="shared" si="1"/>
        <v>0</v>
      </c>
      <c r="L30" s="95">
        <f t="shared" si="1"/>
        <v>0</v>
      </c>
      <c r="M30" s="95"/>
      <c r="N30" s="95">
        <f t="shared" si="1"/>
        <v>10</v>
      </c>
      <c r="O30" s="95"/>
      <c r="P30" s="95">
        <f t="shared" si="1"/>
        <v>10</v>
      </c>
      <c r="R30" s="97">
        <f>SUM(R13:R22)</f>
        <v>100</v>
      </c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 spans="2:28" ht="12.75" customHeight="1"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 spans="2:28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P11"/>
    <mergeCell ref="R11:R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2018-08-24T06:46:40Z</dcterms:modified>
</cp:coreProperties>
</file>