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R30" i="4"/>
  <c r="Q30"/>
  <c r="L30"/>
  <c r="K30"/>
  <c r="J30"/>
  <c r="I30"/>
  <c r="H30"/>
  <c r="G30"/>
  <c r="F30"/>
  <c r="E30"/>
  <c r="D30"/>
  <c r="T22"/>
  <c r="T21"/>
  <c r="T20"/>
  <c r="T19"/>
  <c r="T18"/>
  <c r="T17"/>
  <c r="T16"/>
  <c r="T15"/>
  <c r="T14"/>
  <c r="T13"/>
  <c r="T30" s="1"/>
  <c r="G17" i="3"/>
  <c r="G18"/>
  <c r="G19"/>
  <c r="G20"/>
  <c r="G21"/>
  <c r="G22"/>
  <c r="G23"/>
  <c r="G16"/>
  <c r="J22" i="2"/>
  <c r="J21"/>
  <c r="J20"/>
  <c r="J19"/>
  <c r="J18"/>
  <c r="J17"/>
  <c r="J13"/>
  <c r="J16"/>
  <c r="J15"/>
  <c r="J14"/>
  <c r="J12"/>
  <c r="J11"/>
  <c r="F79" i="1"/>
  <c r="E79"/>
  <c r="D79"/>
</calcChain>
</file>

<file path=xl/sharedStrings.xml><?xml version="1.0" encoding="utf-8"?>
<sst xmlns="http://schemas.openxmlformats.org/spreadsheetml/2006/main" count="159" uniqueCount="146">
  <si>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</si>
  <si>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</si>
  <si>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</si>
  <si>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</si>
  <si>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</si>
  <si>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</si>
  <si>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</si>
  <si>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</si>
  <si>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</si>
  <si>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</si>
  <si>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</si>
  <si>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</si>
  <si>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</si>
  <si>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</si>
  <si>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</si>
  <si>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</si>
  <si>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</si>
  <si>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</si>
  <si>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</si>
  <si>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</si>
  <si>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</si>
  <si>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</si>
  <si>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</si>
  <si>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</si>
  <si>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</si>
  <si>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</si>
  <si>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</si>
  <si>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</si>
  <si>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</si>
  <si>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</si>
  <si>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</si>
  <si>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</si>
  <si>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ECG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</si>
  <si>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</si>
  <si>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</si>
  <si>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</si>
  <si>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</si>
  <si>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</si>
  <si>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</si>
  <si>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</si>
  <si>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</si>
  <si>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</si>
  <si>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</si>
  <si>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Miscellaneous</t>
  </si>
  <si>
    <t>SC Discount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</si>
  <si>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</si>
  <si>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</si>
  <si>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</si>
  <si>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</si>
  <si>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</si>
  <si>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</si>
  <si>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</si>
  <si>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</si>
  <si>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</si>
  <si>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</si>
  <si>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</si>
  <si>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</si>
  <si>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</si>
  <si>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</si>
  <si>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</si>
  <si>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</si>
  <si>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500mg</t>
  </si>
  <si>
    <t>PC</t>
  </si>
  <si>
    <t>vial</t>
  </si>
  <si>
    <t>1000ml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</si>
  <si>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</si>
  <si>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</si>
  <si>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</si>
  <si>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</si>
  <si>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</si>
  <si>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</si>
  <si>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</si>
  <si>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</si>
  <si>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</si>
  <si>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</si>
  <si>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</si>
  <si>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</si>
  <si>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</si>
  <si>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</si>
  <si>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</si>
  <si>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</si>
  <si>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</si>
  <si>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</si>
  <si>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</si>
  <si>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</si>
  <si>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</si>
  <si>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</si>
  <si>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</si>
  <si>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</si>
  <si>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</si>
  <si>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</si>
  <si>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</si>
  <si>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</si>
  <si>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</si>
  <si>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</si>
  <si>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</si>
  <si>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</si>
  <si>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</si>
  <si>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</si>
  <si>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</si>
  <si>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</si>
  <si>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</si>
  <si>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UTI</t>
  </si>
  <si>
    <t>N39.0</t>
  </si>
  <si>
    <t>ER fee</t>
  </si>
  <si>
    <t>Lab</t>
  </si>
  <si>
    <t>Services</t>
  </si>
  <si>
    <t>PEDIAWard</t>
  </si>
  <si>
    <t>Urinalysis</t>
  </si>
  <si>
    <t>Venoclysis Fee</t>
  </si>
  <si>
    <t>Leukoplast</t>
  </si>
  <si>
    <t>water Fee</t>
  </si>
  <si>
    <t>Vatacil (Ampicillin)</t>
  </si>
  <si>
    <t>Aeknil (Paracetamol)</t>
  </si>
  <si>
    <t>Elin (Sterile water)</t>
  </si>
  <si>
    <t>D5 0.3 NaCL</t>
  </si>
  <si>
    <t>Insyte G24</t>
  </si>
  <si>
    <t>3CC</t>
  </si>
  <si>
    <t>1CC</t>
  </si>
  <si>
    <t>5CC</t>
  </si>
  <si>
    <t>Remote control</t>
  </si>
  <si>
    <t>ENTAC (Ranitidine)</t>
  </si>
  <si>
    <t>ampule</t>
  </si>
  <si>
    <t>25mg/ml</t>
  </si>
  <si>
    <t>300mg/2ml</t>
  </si>
  <si>
    <t>Generic (Metoclopramide)</t>
  </si>
  <si>
    <t>5mg/ml</t>
  </si>
  <si>
    <t>Pampers Small</t>
  </si>
  <si>
    <t>pc</t>
  </si>
  <si>
    <t>Pampers XL</t>
  </si>
  <si>
    <t>Pampers L</t>
  </si>
  <si>
    <t>D5 IMB</t>
  </si>
  <si>
    <t>Microset</t>
  </si>
  <si>
    <t>Credit Memo = 367</t>
  </si>
  <si>
    <t>Remote Control Refund = 300</t>
  </si>
  <si>
    <t xml:space="preserve">Other Discount </t>
  </si>
  <si>
    <t>uti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</si>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</sst>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16" fillId="5" borderId="15" xfId="0" applyFont="1" applyFill="1" applyBorder="1" applyAlignment="1" applyProtection="1">
      <alignment wrapText="1"/>
      <protection locked="0"/>
    </xf>
    <xf numFmtId="0" fontId="16" fillId="0" borderId="9" xfId="0" applyFont="1" applyBorder="1" applyAlignment="1" applyProtection="1">
      <alignment wrapText="1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  <xf numFmtId="0" fontId="6" fillId="0" borderId="0" xfId="0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6"/>
  <sheetViews>
    <sheetView topLeftCell="A18" workbookViewId="0">
      <selection activeCell="B33" sqref="B33:F33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102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00" t="s">
        <v>8</v>
      </c>
      <c r="C12" s="101"/>
      <c r="D12" s="101"/>
      <c r="E12" s="101"/>
      <c r="F12" s="10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3" t="s">
        <v>9</v>
      </c>
      <c r="C13" s="104"/>
      <c r="D13" s="104"/>
      <c r="E13" s="104"/>
      <c r="F13" s="10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3" t="s">
        <v>10</v>
      </c>
      <c r="C14" s="104"/>
      <c r="D14" s="104"/>
      <c r="E14" s="104"/>
      <c r="F14" s="10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06" t="s">
        <v>11</v>
      </c>
      <c r="C15" s="107"/>
      <c r="D15" s="107"/>
      <c r="E15" s="107"/>
      <c r="F15" s="10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97" t="s">
        <v>17</v>
      </c>
      <c r="C18" s="98"/>
      <c r="D18" s="98"/>
      <c r="E18" s="98"/>
      <c r="F18" s="9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 t="s">
        <v>103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97" t="s">
        <v>18</v>
      </c>
      <c r="C22" s="98"/>
      <c r="D22" s="98"/>
      <c r="E22" s="98"/>
      <c r="F22" s="9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109" t="s">
        <v>19</v>
      </c>
      <c r="C28" s="110"/>
      <c r="D28" s="110"/>
      <c r="E28" s="110"/>
      <c r="F28" s="1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2" t="s">
        <v>24</v>
      </c>
      <c r="C31" s="21" t="s">
        <v>107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3" t="s">
        <v>25</v>
      </c>
      <c r="C32" s="24"/>
      <c r="D32" s="24"/>
      <c r="E32" s="25">
        <v>3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97" t="s">
        <v>26</v>
      </c>
      <c r="C33" s="98"/>
      <c r="D33" s="98"/>
      <c r="E33" s="98"/>
      <c r="F33" s="9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5" t="s">
        <v>108</v>
      </c>
      <c r="D34" s="26"/>
      <c r="E34" s="27">
        <v>2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4">
        <v>2</v>
      </c>
      <c r="C35" s="15"/>
      <c r="D35" s="26"/>
      <c r="E35" s="17"/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4">
        <v>3</v>
      </c>
      <c r="C36" s="15"/>
      <c r="D36" s="26"/>
      <c r="E36" s="17"/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4">
        <v>4</v>
      </c>
      <c r="C37" s="15"/>
      <c r="D37" s="26"/>
      <c r="E37" s="17"/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4">
        <v>5</v>
      </c>
      <c r="C38" s="15"/>
      <c r="D38" s="26"/>
      <c r="E38" s="17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thickBot="1">
      <c r="A41" s="1"/>
      <c r="B41" s="109" t="s">
        <v>27</v>
      </c>
      <c r="C41" s="110"/>
      <c r="D41" s="98"/>
      <c r="E41" s="110"/>
      <c r="F41" s="9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>
      <c r="A42" s="1"/>
      <c r="B42" s="14">
        <v>1</v>
      </c>
      <c r="C42" s="15"/>
      <c r="D42" s="26"/>
      <c r="E42" s="17"/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4">
        <v>2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4">
        <v>3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4">
        <v>4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>
      <c r="A46" s="1"/>
      <c r="B46" s="109" t="s">
        <v>28</v>
      </c>
      <c r="C46" s="110"/>
      <c r="D46" s="98"/>
      <c r="E46" s="110"/>
      <c r="F46" s="9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>
      <c r="A47" s="1"/>
      <c r="B47" s="22" t="s">
        <v>29</v>
      </c>
      <c r="C47" s="20"/>
      <c r="D47" s="20"/>
      <c r="E47" s="29"/>
      <c r="F47" s="2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thickBot="1">
      <c r="A48" s="1"/>
      <c r="B48" s="97" t="s">
        <v>30</v>
      </c>
      <c r="C48" s="98"/>
      <c r="D48" s="98"/>
      <c r="E48" s="98"/>
      <c r="F48" s="9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>
      <c r="A49" s="30"/>
      <c r="B49" s="10">
        <v>1</v>
      </c>
      <c r="C49" s="11"/>
      <c r="D49" s="31"/>
      <c r="E49" s="27"/>
      <c r="F49" s="2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0"/>
      <c r="B50" s="10">
        <v>2</v>
      </c>
      <c r="C50" s="11"/>
      <c r="D50" s="31"/>
      <c r="E50" s="27"/>
      <c r="F50" s="2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0"/>
      <c r="B51" s="14">
        <v>3</v>
      </c>
      <c r="C51" s="15"/>
      <c r="D51" s="32"/>
      <c r="E51" s="17"/>
      <c r="F51" s="1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30"/>
      <c r="B52" s="14">
        <v>4</v>
      </c>
      <c r="C52" s="15"/>
      <c r="D52" s="32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>
      <c r="A53" s="1"/>
      <c r="B53" s="97" t="s">
        <v>31</v>
      </c>
      <c r="C53" s="98"/>
      <c r="D53" s="98"/>
      <c r="E53" s="98"/>
      <c r="F53" s="9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1"/>
      <c r="B54" s="14">
        <v>1</v>
      </c>
      <c r="C54" s="15" t="s">
        <v>109</v>
      </c>
      <c r="D54" s="32"/>
      <c r="E54" s="17">
        <v>1</v>
      </c>
      <c r="F54" s="1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4">
        <v>2</v>
      </c>
      <c r="C55" s="15" t="s">
        <v>110</v>
      </c>
      <c r="D55" s="32"/>
      <c r="E55" s="17">
        <v>1</v>
      </c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4">
        <v>3</v>
      </c>
      <c r="C56" s="15" t="s">
        <v>120</v>
      </c>
      <c r="D56" s="32"/>
      <c r="E56" s="17">
        <v>1</v>
      </c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4">
        <v>4</v>
      </c>
      <c r="C57" s="15" t="s">
        <v>111</v>
      </c>
      <c r="D57" s="32"/>
      <c r="E57" s="17">
        <v>3</v>
      </c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4">
        <v>5</v>
      </c>
      <c r="C58" s="15"/>
      <c r="D58" s="32"/>
      <c r="E58" s="17"/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4">
        <v>6</v>
      </c>
      <c r="C59" s="15"/>
      <c r="D59" s="32"/>
      <c r="E59" s="17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33"/>
      <c r="C60" s="33"/>
      <c r="D60" s="33"/>
      <c r="E60" s="33"/>
      <c r="F60" s="3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>
      <c r="A62" s="1"/>
      <c r="B62" s="34" t="s">
        <v>33</v>
      </c>
      <c r="C62" s="34" t="s">
        <v>34</v>
      </c>
      <c r="D62" s="34" t="s">
        <v>35</v>
      </c>
      <c r="E62" s="35" t="s">
        <v>36</v>
      </c>
      <c r="F62" s="36" t="s">
        <v>37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7">
        <v>1</v>
      </c>
      <c r="C63" s="15" t="s">
        <v>38</v>
      </c>
      <c r="D63" s="17"/>
      <c r="E63" s="17"/>
      <c r="F63" s="17">
        <v>3300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8">
        <v>2</v>
      </c>
      <c r="C64" s="15" t="s">
        <v>39</v>
      </c>
      <c r="D64" s="17"/>
      <c r="E64" s="17"/>
      <c r="F64" s="17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8">
        <v>3</v>
      </c>
      <c r="C65" s="15" t="s">
        <v>40</v>
      </c>
      <c r="D65" s="17">
        <v>4175</v>
      </c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8">
        <v>4</v>
      </c>
      <c r="C66" s="15" t="s">
        <v>41</v>
      </c>
      <c r="D66" s="17">
        <v>2250</v>
      </c>
      <c r="E66" s="17"/>
      <c r="F66" s="17">
        <v>4000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7">
        <v>5</v>
      </c>
      <c r="C67" s="15" t="s">
        <v>42</v>
      </c>
      <c r="D67" s="17"/>
      <c r="E67" s="17"/>
      <c r="F67" s="17">
        <v>105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8">
        <v>6</v>
      </c>
      <c r="C68" s="15" t="s">
        <v>32</v>
      </c>
      <c r="D68" s="17"/>
      <c r="E68" s="17"/>
      <c r="F68" s="17">
        <v>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8">
        <v>7</v>
      </c>
      <c r="C69" s="15" t="s">
        <v>104</v>
      </c>
      <c r="D69" s="17">
        <v>580</v>
      </c>
      <c r="E69" s="17"/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8">
        <v>8</v>
      </c>
      <c r="C70" s="15" t="s">
        <v>105</v>
      </c>
      <c r="D70" s="17"/>
      <c r="E70" s="17"/>
      <c r="F70" s="17">
        <v>190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7">
        <v>9</v>
      </c>
      <c r="C71" s="15" t="s">
        <v>106</v>
      </c>
      <c r="D71" s="17"/>
      <c r="E71" s="17"/>
      <c r="F71" s="17">
        <v>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8">
        <v>10</v>
      </c>
      <c r="C72" s="15" t="s">
        <v>43</v>
      </c>
      <c r="D72" s="17">
        <v>495</v>
      </c>
      <c r="E72" s="17"/>
      <c r="F72" s="17">
        <v>35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38">
        <v>11</v>
      </c>
      <c r="C73" s="15"/>
      <c r="D73" s="17"/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38">
        <v>12</v>
      </c>
      <c r="C74" s="15" t="s">
        <v>134</v>
      </c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37">
        <v>13</v>
      </c>
      <c r="C75" s="15" t="s">
        <v>44</v>
      </c>
      <c r="D75" s="17"/>
      <c r="E75" s="17"/>
      <c r="F75" s="1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38">
        <v>14</v>
      </c>
      <c r="C76" s="15" t="s">
        <v>133</v>
      </c>
      <c r="D76" s="17"/>
      <c r="E76" s="17"/>
      <c r="F76" s="1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38">
        <v>15</v>
      </c>
      <c r="C77" s="15" t="s">
        <v>135</v>
      </c>
      <c r="D77" s="17"/>
      <c r="E77" s="17"/>
      <c r="F77" s="1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4.9000000000000004" customHeight="1" thickBot="1">
      <c r="A78" s="1"/>
      <c r="B78" s="1"/>
      <c r="C78" s="1"/>
      <c r="D78" s="39"/>
      <c r="E78" s="39"/>
      <c r="F78" s="3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thickTop="1">
      <c r="A79" s="1"/>
      <c r="B79" s="40"/>
      <c r="C79" s="41" t="s">
        <v>45</v>
      </c>
      <c r="D79" s="42">
        <f>SUM(D63:D78)</f>
        <v>7500</v>
      </c>
      <c r="E79" s="42">
        <f>SUM(E63:E78)</f>
        <v>0</v>
      </c>
      <c r="F79" s="42">
        <f>SUM(F63:F78)</f>
        <v>7630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</sheetData>
  <mergeCells count="12">
    <mergeCell ref="B53:F53"/>
    <mergeCell ref="B12:F12"/>
    <mergeCell ref="B13:F13"/>
    <mergeCell ref="B14:F14"/>
    <mergeCell ref="B15:F15"/>
    <mergeCell ref="B18:F18"/>
    <mergeCell ref="B22:F22"/>
    <mergeCell ref="B28:F28"/>
    <mergeCell ref="B33:F33"/>
    <mergeCell ref="B41:F41"/>
    <mergeCell ref="B46:F46"/>
    <mergeCell ref="B48:F48"/>
  </mergeCells>
  <dataValidations count="1">
    <dataValidation type="decimal" operator="greaterThanOrEqual" allowBlank="1" showInputMessage="1" showErrorMessage="1" sqref="E32 E42:E45 E47 E23:F27 E49:F52 E54:F59 D63:F77 E34:E4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0"/>
  <sheetViews>
    <sheetView topLeftCell="A2" workbookViewId="0">
      <selection activeCell="I21" sqref="I21"/>
    </sheetView>
  </sheetViews>
  <sheetFormatPr defaultColWidth="14.42578125" defaultRowHeight="15" outlineLevelRow="1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>
      <c r="A2" s="43"/>
      <c r="B2" s="46" t="s">
        <v>46</v>
      </c>
      <c r="C2" s="47"/>
      <c r="D2" s="48" t="s">
        <v>102</v>
      </c>
      <c r="E2" s="49"/>
      <c r="F2" s="49"/>
      <c r="G2" s="4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>
      <c r="A3" s="43"/>
      <c r="B3" s="50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>
      <c r="A4" s="43"/>
      <c r="B4" s="50" t="s">
        <v>47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>
      <c r="A5" s="43"/>
      <c r="B5" s="51" t="s">
        <v>48</v>
      </c>
      <c r="C5" s="52"/>
      <c r="D5" s="52"/>
      <c r="E5" s="52"/>
      <c r="F5" s="52"/>
      <c r="G5" s="52"/>
      <c r="H5" s="52"/>
      <c r="I5" s="52"/>
      <c r="J5" s="53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>
      <c r="A6" s="43"/>
      <c r="B6" s="54" t="s">
        <v>49</v>
      </c>
      <c r="C6" s="55"/>
      <c r="D6" s="55"/>
      <c r="E6" s="55"/>
      <c r="F6" s="55"/>
      <c r="G6" s="55"/>
      <c r="H6" s="55"/>
      <c r="I6" s="55"/>
      <c r="J6" s="56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>
      <c r="A7" s="43"/>
      <c r="B7" s="57" t="s">
        <v>50</v>
      </c>
      <c r="C7" s="55"/>
      <c r="D7" s="55"/>
      <c r="E7" s="55"/>
      <c r="F7" s="55"/>
      <c r="G7" s="55"/>
      <c r="H7" s="55"/>
      <c r="I7" s="55"/>
      <c r="J7" s="56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>
      <c r="A8" s="43"/>
      <c r="B8" s="112" t="s">
        <v>51</v>
      </c>
      <c r="C8" s="113"/>
      <c r="D8" s="113"/>
      <c r="E8" s="113"/>
      <c r="F8" s="113"/>
      <c r="G8" s="113"/>
      <c r="H8" s="113"/>
      <c r="I8" s="113"/>
      <c r="J8" s="114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>
      <c r="B10" s="58" t="s">
        <v>52</v>
      </c>
      <c r="C10" s="59" t="s">
        <v>53</v>
      </c>
      <c r="D10" s="59" t="s">
        <v>54</v>
      </c>
      <c r="E10" s="59" t="s">
        <v>55</v>
      </c>
      <c r="F10" s="59" t="s">
        <v>56</v>
      </c>
      <c r="G10" s="59" t="s">
        <v>57</v>
      </c>
      <c r="H10" s="59" t="s">
        <v>58</v>
      </c>
      <c r="I10" s="59" t="s">
        <v>59</v>
      </c>
      <c r="J10" s="59" t="s">
        <v>60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>
      <c r="B11" s="60">
        <v>1</v>
      </c>
      <c r="C11" s="95" t="s">
        <v>121</v>
      </c>
      <c r="D11" s="15" t="s">
        <v>122</v>
      </c>
      <c r="E11" s="15" t="s">
        <v>123</v>
      </c>
      <c r="F11" s="17">
        <v>1</v>
      </c>
      <c r="G11" s="17">
        <v>3</v>
      </c>
      <c r="H11" s="17">
        <v>3</v>
      </c>
      <c r="I11" s="17">
        <v>150</v>
      </c>
      <c r="J11" s="17">
        <f t="shared" ref="J11:J22" si="0">H11*I11</f>
        <v>450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>
      <c r="B12" s="60">
        <v>2</v>
      </c>
      <c r="C12" s="95" t="s">
        <v>113</v>
      </c>
      <c r="D12" s="15"/>
      <c r="E12" s="15" t="s">
        <v>124</v>
      </c>
      <c r="F12" s="17">
        <v>2</v>
      </c>
      <c r="G12" s="17">
        <v>2</v>
      </c>
      <c r="H12" s="17">
        <v>4</v>
      </c>
      <c r="I12" s="17">
        <v>80</v>
      </c>
      <c r="J12" s="17">
        <f t="shared" si="0"/>
        <v>320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>
      <c r="B13" s="60">
        <v>3</v>
      </c>
      <c r="C13" s="95" t="s">
        <v>125</v>
      </c>
      <c r="D13" s="15"/>
      <c r="E13" s="15" t="s">
        <v>126</v>
      </c>
      <c r="F13" s="17">
        <v>1</v>
      </c>
      <c r="G13" s="17">
        <v>1</v>
      </c>
      <c r="H13" s="17">
        <v>1</v>
      </c>
      <c r="I13" s="17">
        <v>50</v>
      </c>
      <c r="J13" s="17">
        <f t="shared" si="0"/>
        <v>50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>
      <c r="B14" s="60">
        <v>4</v>
      </c>
      <c r="C14" s="95" t="s">
        <v>114</v>
      </c>
      <c r="D14" s="15" t="s">
        <v>63</v>
      </c>
      <c r="E14" s="15"/>
      <c r="F14" s="17">
        <v>1</v>
      </c>
      <c r="G14" s="17">
        <v>1</v>
      </c>
      <c r="H14" s="17">
        <v>1</v>
      </c>
      <c r="I14" s="17">
        <v>60</v>
      </c>
      <c r="J14" s="17">
        <f t="shared" si="0"/>
        <v>60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>
      <c r="B15" s="60">
        <v>5</v>
      </c>
      <c r="C15" s="95" t="s">
        <v>112</v>
      </c>
      <c r="D15" s="15"/>
      <c r="E15" s="15" t="s">
        <v>61</v>
      </c>
      <c r="F15" s="17">
        <v>4</v>
      </c>
      <c r="G15" s="17">
        <v>3</v>
      </c>
      <c r="H15" s="17">
        <v>12</v>
      </c>
      <c r="I15" s="17">
        <v>165</v>
      </c>
      <c r="J15" s="17">
        <f t="shared" si="0"/>
        <v>1980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>
      <c r="B16" s="60">
        <v>6</v>
      </c>
      <c r="C16" s="95" t="s">
        <v>127</v>
      </c>
      <c r="D16" s="15"/>
      <c r="E16" s="15" t="s">
        <v>128</v>
      </c>
      <c r="F16" s="17">
        <v>1</v>
      </c>
      <c r="G16" s="17">
        <v>1</v>
      </c>
      <c r="H16" s="17">
        <v>1</v>
      </c>
      <c r="I16" s="17">
        <v>12</v>
      </c>
      <c r="J16" s="17">
        <f t="shared" si="0"/>
        <v>12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>
      <c r="B17" s="60">
        <v>7</v>
      </c>
      <c r="C17" s="95" t="s">
        <v>129</v>
      </c>
      <c r="D17" s="15"/>
      <c r="E17" s="15" t="s">
        <v>128</v>
      </c>
      <c r="F17" s="17">
        <v>1</v>
      </c>
      <c r="G17" s="17">
        <v>1</v>
      </c>
      <c r="H17" s="17">
        <v>1</v>
      </c>
      <c r="I17" s="17">
        <v>17</v>
      </c>
      <c r="J17" s="17">
        <f t="shared" si="0"/>
        <v>17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>
      <c r="B18" s="60">
        <v>8</v>
      </c>
      <c r="C18" s="95" t="s">
        <v>130</v>
      </c>
      <c r="D18" s="15"/>
      <c r="E18" s="15" t="s">
        <v>128</v>
      </c>
      <c r="F18" s="17">
        <v>1</v>
      </c>
      <c r="G18" s="17">
        <v>1</v>
      </c>
      <c r="H18" s="17">
        <v>1</v>
      </c>
      <c r="I18" s="17">
        <v>15</v>
      </c>
      <c r="J18" s="17">
        <f t="shared" si="0"/>
        <v>15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>
      <c r="B19" s="60">
        <v>9</v>
      </c>
      <c r="C19" s="95" t="s">
        <v>115</v>
      </c>
      <c r="D19" s="15"/>
      <c r="E19" s="15" t="s">
        <v>64</v>
      </c>
      <c r="F19" s="17">
        <v>1</v>
      </c>
      <c r="G19" s="17">
        <v>3</v>
      </c>
      <c r="H19" s="17">
        <v>4</v>
      </c>
      <c r="I19" s="17">
        <v>223</v>
      </c>
      <c r="J19" s="17">
        <f t="shared" si="0"/>
        <v>892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>
      <c r="B20" s="60">
        <v>10</v>
      </c>
      <c r="C20" s="95" t="s">
        <v>131</v>
      </c>
      <c r="D20" s="15"/>
      <c r="E20" s="15" t="s">
        <v>64</v>
      </c>
      <c r="F20" s="17">
        <v>1</v>
      </c>
      <c r="G20" s="17">
        <v>1</v>
      </c>
      <c r="H20" s="17">
        <v>1</v>
      </c>
      <c r="I20" s="17">
        <v>190</v>
      </c>
      <c r="J20" s="17">
        <f t="shared" si="0"/>
        <v>190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>
      <c r="B21" s="60">
        <v>11</v>
      </c>
      <c r="C21" s="95"/>
      <c r="D21" s="15"/>
      <c r="E21" s="15"/>
      <c r="F21" s="17"/>
      <c r="G21" s="17"/>
      <c r="H21" s="17"/>
      <c r="I21" s="17"/>
      <c r="J21" s="17">
        <f t="shared" si="0"/>
        <v>0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>
      <c r="B22" s="60">
        <v>12</v>
      </c>
      <c r="C22" s="95"/>
      <c r="D22" s="15"/>
      <c r="E22" s="15"/>
      <c r="F22" s="17"/>
      <c r="G22" s="17"/>
      <c r="H22" s="17"/>
      <c r="I22" s="17"/>
      <c r="J22" s="17">
        <f t="shared" si="0"/>
        <v>0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>
      <c r="B23" s="60">
        <v>13</v>
      </c>
      <c r="C23" s="15"/>
      <c r="D23" s="15"/>
      <c r="E23" s="15"/>
      <c r="F23" s="17"/>
      <c r="G23" s="17"/>
      <c r="H23" s="17"/>
      <c r="I23" s="17"/>
      <c r="J23" s="17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>
      <c r="B24" s="60">
        <v>14</v>
      </c>
      <c r="C24" s="15"/>
      <c r="D24" s="15"/>
      <c r="E24" s="15"/>
      <c r="F24" s="17"/>
      <c r="G24" s="17"/>
      <c r="H24" s="17"/>
      <c r="I24" s="17"/>
      <c r="J24" s="17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</row>
    <row r="26" spans="1:20" ht="15.75" customHeight="1"/>
    <row r="27" spans="1:20" ht="15.75" customHeight="1"/>
    <row r="28" spans="1:20" ht="15.75" customHeight="1"/>
    <row r="29" spans="1:20" ht="15.75" customHeight="1"/>
    <row r="30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3"/>
  <sheetViews>
    <sheetView workbookViewId="0">
      <selection activeCell="H22" sqref="H22"/>
    </sheetView>
  </sheetViews>
  <sheetFormatPr defaultColWidth="14.42578125" defaultRowHeight="15" outlineLevelRow="1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>
      <c r="A2" s="61"/>
      <c r="B2" s="46" t="s">
        <v>65</v>
      </c>
      <c r="C2" s="46"/>
      <c r="D2" s="62" t="s">
        <v>102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>
      <c r="A4" s="61"/>
      <c r="B4" s="50" t="s">
        <v>66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>
      <c r="A5" s="61"/>
      <c r="B5" s="50" t="s">
        <v>67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>
      <c r="A6" s="61"/>
      <c r="B6" s="50" t="s">
        <v>68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>
      <c r="A7" s="61"/>
      <c r="B7" s="118" t="s">
        <v>69</v>
      </c>
      <c r="C7" s="119"/>
      <c r="D7" s="119"/>
      <c r="E7" s="119"/>
      <c r="F7" s="119"/>
      <c r="G7" s="120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>
      <c r="A8" s="61"/>
      <c r="B8" s="121" t="s">
        <v>70</v>
      </c>
      <c r="C8" s="122"/>
      <c r="D8" s="122"/>
      <c r="E8" s="122"/>
      <c r="F8" s="122"/>
      <c r="G8" s="123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>
      <c r="A9" s="61"/>
      <c r="B9" s="121" t="s">
        <v>71</v>
      </c>
      <c r="C9" s="122"/>
      <c r="D9" s="122"/>
      <c r="E9" s="122"/>
      <c r="F9" s="122"/>
      <c r="G9" s="123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>
      <c r="A10" s="61"/>
      <c r="B10" s="121" t="s">
        <v>72</v>
      </c>
      <c r="C10" s="122"/>
      <c r="D10" s="122"/>
      <c r="E10" s="122"/>
      <c r="F10" s="122"/>
      <c r="G10" s="123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>
      <c r="A11" s="63"/>
      <c r="B11" s="121" t="s">
        <v>73</v>
      </c>
      <c r="C11" s="122"/>
      <c r="D11" s="122"/>
      <c r="E11" s="122"/>
      <c r="F11" s="122"/>
      <c r="G11" s="123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>
      <c r="A12" s="61"/>
      <c r="B12" s="124" t="s">
        <v>74</v>
      </c>
      <c r="C12" s="125"/>
      <c r="D12" s="125"/>
      <c r="E12" s="125"/>
      <c r="F12" s="125"/>
      <c r="G12" s="126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>
      <c r="B14" s="64" t="s">
        <v>52</v>
      </c>
      <c r="C14" s="65" t="s">
        <v>75</v>
      </c>
      <c r="D14" s="66" t="s">
        <v>76</v>
      </c>
      <c r="E14" s="66" t="s">
        <v>77</v>
      </c>
      <c r="F14" s="66" t="s">
        <v>59</v>
      </c>
      <c r="G14" s="66" t="s">
        <v>60</v>
      </c>
      <c r="H14" s="67"/>
      <c r="I14" s="50"/>
      <c r="J14" s="50"/>
      <c r="K14" s="50"/>
      <c r="L14" s="50"/>
      <c r="M14" s="50"/>
      <c r="N14" s="50"/>
      <c r="O14" s="50"/>
      <c r="P14" s="50"/>
    </row>
    <row r="15" spans="1:16" ht="14.25" customHeight="1">
      <c r="B15" s="115" t="s">
        <v>78</v>
      </c>
      <c r="C15" s="116"/>
      <c r="D15" s="116"/>
      <c r="E15" s="116"/>
      <c r="F15" s="116"/>
      <c r="G15" s="117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>
      <c r="B16" s="68">
        <v>1</v>
      </c>
      <c r="C16" s="96" t="s">
        <v>132</v>
      </c>
      <c r="D16" s="70" t="s">
        <v>62</v>
      </c>
      <c r="E16" s="17">
        <v>1</v>
      </c>
      <c r="F16" s="17">
        <v>130</v>
      </c>
      <c r="G16" s="17">
        <f>PRODUCT(E16:F16)</f>
        <v>130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>
      <c r="B17" s="68">
        <v>2</v>
      </c>
      <c r="C17" s="96" t="s">
        <v>116</v>
      </c>
      <c r="D17" s="70" t="s">
        <v>62</v>
      </c>
      <c r="E17" s="17">
        <v>1</v>
      </c>
      <c r="F17" s="17">
        <v>120</v>
      </c>
      <c r="G17" s="17">
        <f t="shared" ref="G17:G23" si="0">PRODUCT(E17:F17)</f>
        <v>120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>
      <c r="B18" s="68">
        <v>3</v>
      </c>
      <c r="C18" s="96" t="s">
        <v>119</v>
      </c>
      <c r="D18" s="70" t="s">
        <v>62</v>
      </c>
      <c r="E18" s="17">
        <v>11</v>
      </c>
      <c r="F18" s="17">
        <v>12</v>
      </c>
      <c r="G18" s="17">
        <f t="shared" si="0"/>
        <v>132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>
      <c r="B19" s="68">
        <v>4</v>
      </c>
      <c r="C19" s="96" t="s">
        <v>117</v>
      </c>
      <c r="D19" s="70" t="s">
        <v>62</v>
      </c>
      <c r="E19" s="17">
        <v>10</v>
      </c>
      <c r="F19" s="17">
        <v>9</v>
      </c>
      <c r="G19" s="17">
        <f t="shared" si="0"/>
        <v>90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>
      <c r="B20" s="68">
        <v>6</v>
      </c>
      <c r="C20" s="96" t="s">
        <v>118</v>
      </c>
      <c r="D20" s="70" t="s">
        <v>62</v>
      </c>
      <c r="E20" s="17">
        <v>5</v>
      </c>
      <c r="F20" s="17">
        <v>12</v>
      </c>
      <c r="G20" s="17">
        <f t="shared" si="0"/>
        <v>60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>
      <c r="B21" s="68">
        <v>7</v>
      </c>
      <c r="C21" s="96"/>
      <c r="D21" s="70"/>
      <c r="E21" s="17"/>
      <c r="F21" s="17"/>
      <c r="G21" s="17">
        <f t="shared" si="0"/>
        <v>0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>
      <c r="B22" s="68">
        <v>8</v>
      </c>
      <c r="C22" s="96"/>
      <c r="D22" s="70"/>
      <c r="E22" s="17"/>
      <c r="F22" s="17"/>
      <c r="G22" s="17">
        <f t="shared" si="0"/>
        <v>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>
      <c r="B23" s="68">
        <v>9</v>
      </c>
      <c r="C23" s="96"/>
      <c r="D23" s="70"/>
      <c r="E23" s="17"/>
      <c r="F23" s="17"/>
      <c r="G23" s="17">
        <f t="shared" si="0"/>
        <v>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>
      <c r="B24" s="68">
        <v>10</v>
      </c>
      <c r="C24" s="69"/>
      <c r="D24" s="70"/>
      <c r="E24" s="17"/>
      <c r="F24" s="17"/>
      <c r="G24" s="17"/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>
      <c r="B25" s="68">
        <v>11</v>
      </c>
      <c r="C25" s="69"/>
      <c r="D25" s="70"/>
      <c r="E25" s="17"/>
      <c r="F25" s="17"/>
      <c r="G25" s="17"/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>
      <c r="B26" s="68">
        <v>12</v>
      </c>
      <c r="C26" s="69"/>
      <c r="D26" s="70"/>
      <c r="E26" s="17"/>
      <c r="F26" s="17"/>
      <c r="G26" s="17"/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>
      <c r="B27" s="115" t="s">
        <v>79</v>
      </c>
      <c r="C27" s="116"/>
      <c r="D27" s="116"/>
      <c r="E27" s="116"/>
      <c r="F27" s="116"/>
      <c r="G27" s="117"/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>
      <c r="B28" s="68">
        <v>1</v>
      </c>
      <c r="C28" s="69"/>
      <c r="D28" s="70"/>
      <c r="E28" s="17"/>
      <c r="F28" s="17"/>
      <c r="G28" s="17"/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>
      <c r="B29" s="68">
        <v>2</v>
      </c>
      <c r="C29" s="69"/>
      <c r="D29" s="70"/>
      <c r="E29" s="17"/>
      <c r="F29" s="17"/>
      <c r="G29" s="17"/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>
      <c r="B30" s="68">
        <v>3</v>
      </c>
      <c r="C30" s="69"/>
      <c r="D30" s="70"/>
      <c r="E30" s="17"/>
      <c r="F30" s="17"/>
      <c r="G30" s="17"/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>
      <c r="B31" s="68">
        <v>4</v>
      </c>
      <c r="C31" s="69"/>
      <c r="D31" s="70"/>
      <c r="E31" s="17"/>
      <c r="F31" s="17"/>
      <c r="G31" s="17"/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>
      <c r="B32" s="68">
        <v>5</v>
      </c>
      <c r="C32" s="69"/>
      <c r="D32" s="70"/>
      <c r="E32" s="17"/>
      <c r="F32" s="17"/>
      <c r="G32" s="17"/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>
      <c r="B33" s="68">
        <v>6</v>
      </c>
      <c r="C33" s="69"/>
      <c r="D33" s="70"/>
      <c r="E33" s="17"/>
      <c r="F33" s="17"/>
      <c r="G33" s="17"/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>
      <c r="B34" s="68">
        <v>7</v>
      </c>
      <c r="C34" s="69"/>
      <c r="D34" s="70"/>
      <c r="E34" s="17"/>
      <c r="F34" s="17"/>
      <c r="G34" s="17"/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>
      <c r="B35" s="68">
        <v>8</v>
      </c>
      <c r="C35" s="69"/>
      <c r="D35" s="70"/>
      <c r="E35" s="17"/>
      <c r="F35" s="17"/>
      <c r="G35" s="17"/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>
      <c r="B36" s="68">
        <v>9</v>
      </c>
      <c r="C36" s="69"/>
      <c r="D36" s="70"/>
      <c r="E36" s="17"/>
      <c r="F36" s="17"/>
      <c r="G36" s="17"/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>
      <c r="B37" s="68">
        <v>10</v>
      </c>
      <c r="C37" s="69"/>
      <c r="D37" s="70"/>
      <c r="E37" s="17"/>
      <c r="F37" s="17"/>
      <c r="G37" s="17"/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>
      <c r="B38" s="115" t="s">
        <v>80</v>
      </c>
      <c r="C38" s="116"/>
      <c r="D38" s="116"/>
      <c r="E38" s="116"/>
      <c r="F38" s="116"/>
      <c r="G38" s="117"/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>
      <c r="B39" s="68">
        <v>1</v>
      </c>
      <c r="C39" s="69"/>
      <c r="D39" s="70"/>
      <c r="E39" s="17"/>
      <c r="F39" s="17"/>
      <c r="G39" s="17"/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>
      <c r="B40" s="68">
        <v>2</v>
      </c>
      <c r="C40" s="69"/>
      <c r="D40" s="70"/>
      <c r="E40" s="17"/>
      <c r="F40" s="17"/>
      <c r="G40" s="17"/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>
      <c r="B41" s="68">
        <v>3</v>
      </c>
      <c r="C41" s="69"/>
      <c r="D41" s="70"/>
      <c r="E41" s="17"/>
      <c r="F41" s="17"/>
      <c r="G41" s="17"/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>
      <c r="B42" s="68">
        <v>4</v>
      </c>
      <c r="C42" s="69"/>
      <c r="D42" s="70"/>
      <c r="E42" s="17"/>
      <c r="F42" s="17"/>
      <c r="G42" s="17"/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>
      <c r="B43" s="68">
        <v>5</v>
      </c>
      <c r="C43" s="69"/>
      <c r="D43" s="70"/>
      <c r="E43" s="17"/>
      <c r="F43" s="17"/>
      <c r="G43" s="17"/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>
      <c r="B44" s="68">
        <v>6</v>
      </c>
      <c r="C44" s="69"/>
      <c r="D44" s="70"/>
      <c r="E44" s="17"/>
      <c r="F44" s="17"/>
      <c r="G44" s="17"/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>
      <c r="B45" s="68">
        <v>7</v>
      </c>
      <c r="C45" s="69"/>
      <c r="D45" s="70"/>
      <c r="E45" s="17"/>
      <c r="F45" s="17"/>
      <c r="G45" s="17"/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>
      <c r="B46" s="68">
        <v>8</v>
      </c>
      <c r="C46" s="69"/>
      <c r="D46" s="70"/>
      <c r="E46" s="17"/>
      <c r="F46" s="17"/>
      <c r="G46" s="17"/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>
      <c r="B47" s="68">
        <v>9</v>
      </c>
      <c r="C47" s="69"/>
      <c r="D47" s="70"/>
      <c r="E47" s="17"/>
      <c r="F47" s="17"/>
      <c r="G47" s="17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>
      <c r="B48" s="68">
        <v>10</v>
      </c>
      <c r="C48" s="69"/>
      <c r="D48" s="70"/>
      <c r="E48" s="17"/>
      <c r="F48" s="17"/>
      <c r="G48" s="17"/>
      <c r="H48" s="50"/>
      <c r="I48" s="50"/>
      <c r="J48" s="50"/>
      <c r="K48" s="50"/>
      <c r="L48" s="50"/>
      <c r="M48" s="50"/>
      <c r="N48" s="50"/>
      <c r="O48" s="50"/>
      <c r="P48" s="50"/>
    </row>
    <row r="49" spans="1:16" ht="14.25" customHeight="1">
      <c r="A49" s="61"/>
      <c r="B49" s="50"/>
      <c r="C49" s="61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</row>
    <row r="50" spans="1:16" ht="14.25" customHeight="1">
      <c r="A50" s="61"/>
      <c r="B50" s="50"/>
      <c r="C50" s="61"/>
      <c r="D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</row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</sheetData>
  <mergeCells count="9">
    <mergeCell ref="B15:G15"/>
    <mergeCell ref="B27:G27"/>
    <mergeCell ref="B38:G3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1000"/>
  <sheetViews>
    <sheetView tabSelected="1" workbookViewId="0">
      <selection sqref="A1:XFD1048576"/>
    </sheetView>
  </sheetViews>
  <sheetFormatPr defaultColWidth="14.42578125" defaultRowHeight="15" customHeight="1" outlineLevelRow="1"/>
  <cols>
    <col min="1" max="1" width="2.85546875" style="71" customWidth="1"/>
    <col min="2" max="2" width="26" style="71" customWidth="1"/>
    <col min="3" max="3" width="26.42578125" style="71" customWidth="1"/>
    <col min="4" max="7" width="12.140625" style="71" customWidth="1"/>
    <col min="8" max="8" width="13.42578125" style="71" customWidth="1"/>
    <col min="9" max="18" width="12.140625" style="71" customWidth="1"/>
    <col min="19" max="19" width="1.140625" style="71" customWidth="1"/>
    <col min="20" max="20" width="12.140625" style="71" customWidth="1"/>
    <col min="21" max="30" width="8.7109375" style="71" customWidth="1"/>
    <col min="31" max="16384" width="14.42578125" style="71"/>
  </cols>
  <sheetData>
    <row r="1" spans="2:30" ht="12.75" customHeight="1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spans="2:30" ht="12.75" customHeight="1">
      <c r="B2" s="72" t="s">
        <v>81</v>
      </c>
      <c r="C2" s="72"/>
      <c r="D2" s="132" t="s">
        <v>136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2:30" ht="12.75" customHeight="1" collapsed="1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2:30" ht="12.75" hidden="1" customHeight="1" outlineLevel="1">
      <c r="B4" s="50" t="s">
        <v>82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2:30" ht="12.75" customHeight="1" collapsed="1">
      <c r="B5" s="73" t="s">
        <v>83</v>
      </c>
      <c r="C5" s="74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6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2:30" ht="12.75" customHeight="1">
      <c r="B6" s="54" t="s">
        <v>84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8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spans="2:30" ht="12.75" customHeight="1">
      <c r="B7" s="54" t="s">
        <v>85</v>
      </c>
      <c r="C7" s="77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8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2:30" ht="12.75" customHeight="1">
      <c r="B8" s="54" t="s">
        <v>86</v>
      </c>
      <c r="C8" s="77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2:30" ht="12.75" customHeight="1">
      <c r="B9" s="81" t="s">
        <v>87</v>
      </c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4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2:30" ht="12.75" customHeight="1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2:30" ht="23.25" customHeight="1">
      <c r="B11" s="85"/>
      <c r="C11" s="85"/>
      <c r="D11" s="127" t="s">
        <v>88</v>
      </c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9"/>
      <c r="T11" s="130" t="s">
        <v>89</v>
      </c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2:30" ht="53.25" customHeight="1">
      <c r="B12" s="86" t="s">
        <v>52</v>
      </c>
      <c r="C12" s="86" t="s">
        <v>90</v>
      </c>
      <c r="D12" s="86" t="s">
        <v>91</v>
      </c>
      <c r="E12" s="86" t="s">
        <v>92</v>
      </c>
      <c r="F12" s="86" t="s">
        <v>93</v>
      </c>
      <c r="G12" s="86" t="s">
        <v>94</v>
      </c>
      <c r="H12" s="87" t="s">
        <v>95</v>
      </c>
      <c r="I12" s="88" t="s">
        <v>96</v>
      </c>
      <c r="J12" s="88" t="s">
        <v>97</v>
      </c>
      <c r="K12" s="87" t="s">
        <v>98</v>
      </c>
      <c r="L12" s="87" t="s">
        <v>99</v>
      </c>
      <c r="M12" s="87" t="s">
        <v>137</v>
      </c>
      <c r="N12" s="87" t="s">
        <v>138</v>
      </c>
      <c r="O12" s="87" t="s">
        <v>139</v>
      </c>
      <c r="P12" s="87" t="s">
        <v>140</v>
      </c>
      <c r="Q12" s="89" t="s">
        <v>141</v>
      </c>
      <c r="R12" s="89" t="s">
        <v>142</v>
      </c>
      <c r="T12" s="131"/>
      <c r="U12" s="90"/>
      <c r="V12" s="90"/>
      <c r="W12" s="90"/>
      <c r="X12" s="90"/>
      <c r="Y12" s="90"/>
      <c r="Z12" s="90"/>
      <c r="AA12" s="90"/>
      <c r="AB12" s="90"/>
      <c r="AC12" s="90"/>
      <c r="AD12" s="90"/>
    </row>
    <row r="13" spans="2:30" ht="12.75" customHeight="1">
      <c r="B13" s="91">
        <v>1</v>
      </c>
      <c r="C13" s="69" t="s">
        <v>143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0</v>
      </c>
      <c r="R13" s="17"/>
      <c r="T13" s="92">
        <f>SUM(D13:R13)</f>
        <v>25</v>
      </c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2:30" ht="12.75" customHeight="1">
      <c r="B14" s="91">
        <v>2</v>
      </c>
      <c r="C14" s="69" t="s">
        <v>144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15</v>
      </c>
      <c r="P14" s="17">
        <v>0</v>
      </c>
      <c r="Q14" s="17"/>
      <c r="R14" s="17"/>
      <c r="T14" s="92">
        <f t="shared" ref="T14:T22" si="0">SUM(D14:R14)</f>
        <v>15</v>
      </c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2:30" ht="12.75" customHeight="1">
      <c r="B15" s="91">
        <v>3</v>
      </c>
      <c r="C15" s="69" t="s">
        <v>145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2">
        <f t="shared" si="0"/>
        <v>10</v>
      </c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2:30" ht="12.75" customHeight="1">
      <c r="B16" s="91">
        <v>4</v>
      </c>
      <c r="C16" s="69" t="s">
        <v>100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15</v>
      </c>
      <c r="T16" s="92">
        <f t="shared" si="0"/>
        <v>50</v>
      </c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2:30" ht="12.75" customHeight="1">
      <c r="B17" s="91">
        <v>5</v>
      </c>
      <c r="C17" s="69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2">
        <f t="shared" si="0"/>
        <v>0</v>
      </c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2:30" ht="12.75" customHeight="1">
      <c r="B18" s="91">
        <v>6</v>
      </c>
      <c r="C18" s="6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2">
        <f t="shared" si="0"/>
        <v>0</v>
      </c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2:30" ht="12.75" customHeight="1">
      <c r="B19" s="91">
        <v>7</v>
      </c>
      <c r="C19" s="6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2">
        <f t="shared" si="0"/>
        <v>0</v>
      </c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2:30" ht="12.75" customHeight="1">
      <c r="B20" s="91">
        <v>8</v>
      </c>
      <c r="C20" s="6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2">
        <f t="shared" si="0"/>
        <v>0</v>
      </c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2:30" ht="12.75" customHeight="1">
      <c r="B21" s="91">
        <v>9</v>
      </c>
      <c r="C21" s="6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2">
        <f t="shared" si="0"/>
        <v>0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2:30" ht="12.75" customHeight="1">
      <c r="B22" s="91">
        <v>10</v>
      </c>
      <c r="C22" s="6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2">
        <f t="shared" si="0"/>
        <v>0</v>
      </c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2:30" ht="12.75" customHeight="1">
      <c r="B23" s="91">
        <v>11</v>
      </c>
      <c r="C23" s="6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2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2:30" ht="12.75" customHeight="1">
      <c r="B24" s="91">
        <v>12</v>
      </c>
      <c r="C24" s="69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2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2:30" ht="12.75" customHeight="1">
      <c r="B25" s="91">
        <v>13</v>
      </c>
      <c r="C25" s="6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2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2:30" ht="12.75" customHeight="1">
      <c r="B26" s="91">
        <v>14</v>
      </c>
      <c r="C26" s="6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2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2:30" ht="12.75" customHeight="1">
      <c r="B27" s="91">
        <v>15</v>
      </c>
      <c r="C27" s="6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2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2:30" ht="12.75" customHeight="1">
      <c r="B28" s="91">
        <v>16</v>
      </c>
      <c r="C28" s="6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2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2:30" ht="4.3499999999999996" customHeigh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spans="2:30" ht="12.75" customHeight="1">
      <c r="B30" s="91"/>
      <c r="C30" s="93" t="s">
        <v>101</v>
      </c>
      <c r="D30" s="92">
        <f t="shared" ref="D30:R30" si="1">SUM(D13:D22)</f>
        <v>10</v>
      </c>
      <c r="E30" s="92">
        <f t="shared" si="1"/>
        <v>10</v>
      </c>
      <c r="F30" s="92">
        <f t="shared" si="1"/>
        <v>0</v>
      </c>
      <c r="G30" s="92">
        <f t="shared" si="1"/>
        <v>15</v>
      </c>
      <c r="H30" s="92">
        <f t="shared" si="1"/>
        <v>0</v>
      </c>
      <c r="I30" s="92">
        <f t="shared" si="1"/>
        <v>5</v>
      </c>
      <c r="J30" s="92">
        <f t="shared" si="1"/>
        <v>5</v>
      </c>
      <c r="K30" s="92">
        <f t="shared" si="1"/>
        <v>0</v>
      </c>
      <c r="L30" s="92">
        <f t="shared" si="1"/>
        <v>0</v>
      </c>
      <c r="M30" s="92"/>
      <c r="N30" s="92"/>
      <c r="O30" s="92"/>
      <c r="P30" s="92"/>
      <c r="Q30" s="92">
        <f t="shared" si="1"/>
        <v>0</v>
      </c>
      <c r="R30" s="92">
        <f t="shared" si="1"/>
        <v>15</v>
      </c>
      <c r="T30" s="94">
        <f>SUM(T13:T22)</f>
        <v>100</v>
      </c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spans="2:30" ht="12.7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2:30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2018-08-24T04:09:12Z</dcterms:modified>
</cp:coreProperties>
</file>