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F63" i="1"/>
  <c r="F79" s="1"/>
  <c r="D72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E79" i="1"/>
  <c r="D79"/>
</calcChain>
</file>

<file path=xl/sharedStrings.xml><?xml version="1.0" encoding="utf-8"?>
<sst xmlns="http://schemas.openxmlformats.org/spreadsheetml/2006/main" count="143" uniqueCount="132">
  <si>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</si>
  <si>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</si>
  <si>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</si>
  <si>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</si>
  <si>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</si>
  <si>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</si>
  <si>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</si>
  <si>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</si>
  <si>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</si>
  <si>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</si>
  <si>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</si>
  <si>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</si>
  <si>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</si>
  <si>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</si>
  <si>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</si>
  <si>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</si>
  <si>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</si>
  <si>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</si>
  <si>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</si>
  <si>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</si>
  <si>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</si>
  <si>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</si>
  <si>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</si>
  <si>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</si>
  <si>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</si>
  <si>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</si>
  <si>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</si>
  <si>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</si>
  <si>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</si>
  <si>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</si>
  <si>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</si>
  <si>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</si>
  <si>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</si>
  <si>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</si>
  <si>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</si>
  <si>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</si>
  <si>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</si>
  <si>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</si>
  <si>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</si>
  <si>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</si>
  <si>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</si>
  <si>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</si>
  <si>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</si>
  <si>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</si>
  <si>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</si>
  <si>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</si>
  <si>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</si>
  <si>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</si>
  <si>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</si>
  <si>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</si>
  <si>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</si>
  <si>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</si>
  <si>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</si>
  <si>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</si>
  <si>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</si>
  <si>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</si>
  <si>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</si>
  <si>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</si>
  <si>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</si>
  <si>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</si>
  <si>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</si>
  <si>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</si>
  <si>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</si>
  <si>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</si>
  <si>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</si>
  <si>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</si>
  <si>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</si>
  <si>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</si>
  <si>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</si>
  <si>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</si>
  <si>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</si>
  <si>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</si>
  <si>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</si>
  <si>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</si>
  <si>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</si>
  <si>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</si>
  <si>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</si>
  <si>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</si>
  <si>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</si>
  <si>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</si>
  <si>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</si>
  <si>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</si>
  <si>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</si>
  <si>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</si>
  <si>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</si>
  <si>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</si>
  <si>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</si>
  <si>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</si>
  <si>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</si>
  <si>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</si>
  <si>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</si>
  <si>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</si>
  <si>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</si>
  <si>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</si>
  <si>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</si>
  <si>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</si>
  <si>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</si>
  <si>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</si>
  <si>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</si>
  <si>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</si>
  <si>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</si>
  <si>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</si>
  <si>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</si>
  <si>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</si>
  <si>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</si>
  <si>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</si>
  <si>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Venoclysis Fee</t>
  </si>
  <si>
    <t>water Fee</t>
  </si>
  <si>
    <t>3CC</t>
  </si>
  <si>
    <t xml:space="preserve">Other Discount </t>
  </si>
  <si>
    <t>10CC</t>
  </si>
  <si>
    <t>Remote Control Refund</t>
  </si>
  <si>
    <t>CBC</t>
  </si>
  <si>
    <t>Leukoplast</t>
  </si>
  <si>
    <t>D5 IMB</t>
  </si>
  <si>
    <t>500ml</t>
  </si>
  <si>
    <t>D5 water</t>
  </si>
  <si>
    <t>Eluxone (Ceftriaxone)</t>
  </si>
  <si>
    <t>1g</t>
  </si>
  <si>
    <t>Insyte G24</t>
  </si>
  <si>
    <t>5CC</t>
  </si>
  <si>
    <t>Credit Memo = 942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</si>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</sst>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16" workbookViewId="0">
      <selection activeCell="C26" sqref="C26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101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105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6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 t="s">
        <v>112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106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107</v>
      </c>
      <c r="D55" s="32"/>
      <c r="E55" s="17">
        <v>5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113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>
        <v>402</v>
      </c>
      <c r="E63" s="17"/>
      <c r="F63" s="17">
        <f>4200-402</f>
        <v>3798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2483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>
        <v>1005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102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103</v>
      </c>
      <c r="D70" s="17">
        <v>370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104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>
        <f>410</f>
        <v>410</v>
      </c>
      <c r="E72" s="17"/>
      <c r="F72" s="17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111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121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109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0</v>
      </c>
      <c r="F79" s="42">
        <f>SUM(F63:F78)</f>
        <v>7798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15" sqref="I15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100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114</v>
      </c>
      <c r="D11" s="15"/>
      <c r="E11" s="15" t="s">
        <v>115</v>
      </c>
      <c r="F11" s="17">
        <v>1</v>
      </c>
      <c r="G11" s="17">
        <v>1</v>
      </c>
      <c r="H11" s="17">
        <v>1</v>
      </c>
      <c r="I11" s="17">
        <v>183</v>
      </c>
      <c r="J11" s="17">
        <f t="shared" ref="J11:J22" si="0">H11*I11</f>
        <v>183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114</v>
      </c>
      <c r="D12" s="15"/>
      <c r="E12" s="15" t="s">
        <v>62</v>
      </c>
      <c r="F12" s="17">
        <v>2</v>
      </c>
      <c r="G12" s="17">
        <v>1</v>
      </c>
      <c r="H12" s="17">
        <v>2</v>
      </c>
      <c r="I12" s="17">
        <v>190</v>
      </c>
      <c r="J12" s="17">
        <f t="shared" si="0"/>
        <v>380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116</v>
      </c>
      <c r="D13" s="15"/>
      <c r="E13" s="15" t="s">
        <v>115</v>
      </c>
      <c r="F13" s="17">
        <v>1</v>
      </c>
      <c r="G13" s="17">
        <v>1</v>
      </c>
      <c r="H13" s="17">
        <v>1</v>
      </c>
      <c r="I13" s="17">
        <v>188</v>
      </c>
      <c r="J13" s="17">
        <f t="shared" si="0"/>
        <v>188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117</v>
      </c>
      <c r="D14" s="15"/>
      <c r="E14" s="15" t="s">
        <v>118</v>
      </c>
      <c r="F14" s="17">
        <v>3</v>
      </c>
      <c r="G14" s="17">
        <v>1</v>
      </c>
      <c r="H14" s="17">
        <v>3</v>
      </c>
      <c r="I14" s="17">
        <v>712</v>
      </c>
      <c r="J14" s="17">
        <f t="shared" si="0"/>
        <v>2136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/>
      <c r="D15" s="15"/>
      <c r="E15" s="15"/>
      <c r="F15" s="17"/>
      <c r="G15" s="17"/>
      <c r="H15" s="17"/>
      <c r="I15" s="17"/>
      <c r="J15" s="17">
        <f t="shared" si="0"/>
        <v>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/>
      <c r="D16" s="15"/>
      <c r="E16" s="15"/>
      <c r="F16" s="17"/>
      <c r="G16" s="17"/>
      <c r="H16" s="17"/>
      <c r="I16" s="17"/>
      <c r="J16" s="17">
        <f t="shared" si="0"/>
        <v>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0" sqref="F20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63</v>
      </c>
      <c r="C2" s="46"/>
      <c r="D2" s="62" t="s">
        <v>100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64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65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66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67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68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69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70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71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72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73</v>
      </c>
      <c r="D14" s="66" t="s">
        <v>74</v>
      </c>
      <c r="E14" s="66" t="s">
        <v>75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76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110</v>
      </c>
      <c r="D16" s="70" t="s">
        <v>61</v>
      </c>
      <c r="E16" s="17">
        <v>3</v>
      </c>
      <c r="F16" s="17">
        <v>20</v>
      </c>
      <c r="G16" s="17">
        <f>PRODUCT(E16:F16)</f>
        <v>60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119</v>
      </c>
      <c r="D17" s="70" t="s">
        <v>61</v>
      </c>
      <c r="E17" s="17">
        <v>3</v>
      </c>
      <c r="F17" s="17">
        <v>120</v>
      </c>
      <c r="G17" s="17">
        <f t="shared" ref="G17:G23" si="0">PRODUCT(E17:F17)</f>
        <v>360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108</v>
      </c>
      <c r="D18" s="70" t="s">
        <v>61</v>
      </c>
      <c r="E18" s="17">
        <v>6</v>
      </c>
      <c r="F18" s="17">
        <v>9</v>
      </c>
      <c r="G18" s="17">
        <f t="shared" si="0"/>
        <v>54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120</v>
      </c>
      <c r="D19" s="70" t="s">
        <v>61</v>
      </c>
      <c r="E19" s="17">
        <v>2</v>
      </c>
      <c r="F19" s="17">
        <v>12</v>
      </c>
      <c r="G19" s="17">
        <f t="shared" si="0"/>
        <v>24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/>
      <c r="D20" s="70"/>
      <c r="E20" s="17"/>
      <c r="F20" s="17"/>
      <c r="G20" s="17">
        <f t="shared" si="0"/>
        <v>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77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78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79</v>
      </c>
      <c r="C2" s="72"/>
      <c r="D2" s="132" t="s">
        <v>122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80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81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82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83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84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85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86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87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88</v>
      </c>
      <c r="D12" s="86" t="s">
        <v>89</v>
      </c>
      <c r="E12" s="86" t="s">
        <v>90</v>
      </c>
      <c r="F12" s="86" t="s">
        <v>91</v>
      </c>
      <c r="G12" s="86" t="s">
        <v>92</v>
      </c>
      <c r="H12" s="87" t="s">
        <v>93</v>
      </c>
      <c r="I12" s="88" t="s">
        <v>94</v>
      </c>
      <c r="J12" s="88" t="s">
        <v>95</v>
      </c>
      <c r="K12" s="87" t="s">
        <v>96</v>
      </c>
      <c r="L12" s="87" t="s">
        <v>97</v>
      </c>
      <c r="M12" s="87" t="s">
        <v>123</v>
      </c>
      <c r="N12" s="87" t="s">
        <v>124</v>
      </c>
      <c r="O12" s="87" t="s">
        <v>125</v>
      </c>
      <c r="P12" s="87" t="s">
        <v>126</v>
      </c>
      <c r="Q12" s="89" t="s">
        <v>127</v>
      </c>
      <c r="R12" s="89" t="s">
        <v>128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129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98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99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2018-08-24T04:09:52Z</dcterms:modified>
</cp:coreProperties>
</file>