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F63" i="1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E79"/>
  <c r="D79"/>
</calcChain>
</file>

<file path=xl/sharedStrings.xml><?xml version="1.0" encoding="utf-8"?>
<sst xmlns="http://schemas.openxmlformats.org/spreadsheetml/2006/main" count="153" uniqueCount="143">
  <si>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</si>
  <si>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</si>
  <si>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</si>
  <si>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</si>
  <si>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</si>
  <si>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</si>
  <si>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</si>
  <si>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</si>
  <si>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</si>
  <si>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</si>
  <si>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</si>
  <si>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</si>
  <si>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</si>
  <si>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</si>
  <si>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</si>
  <si>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</si>
  <si>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</si>
  <si>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</si>
  <si>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</si>
  <si>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</si>
  <si>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</si>
  <si>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</si>
  <si>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</si>
  <si>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</si>
  <si>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</si>
  <si>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</si>
  <si>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</si>
  <si>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</si>
  <si>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</si>
  <si>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</si>
  <si>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</si>
  <si>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</si>
  <si>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</si>
  <si>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</si>
  <si>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</si>
  <si>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</si>
  <si>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</si>
  <si>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</si>
  <si>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</si>
  <si>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</si>
  <si>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</si>
  <si>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</si>
  <si>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</si>
  <si>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</si>
  <si>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</si>
  <si>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</si>
  <si>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</si>
  <si>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</si>
  <si>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</si>
  <si>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</si>
  <si>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</si>
  <si>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</si>
  <si>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</si>
  <si>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</si>
  <si>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</si>
  <si>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</si>
  <si>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</si>
  <si>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</si>
  <si>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</si>
  <si>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</si>
  <si>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</si>
  <si>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</si>
  <si>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</si>
  <si>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</si>
  <si>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</si>
  <si>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</si>
  <si>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</si>
  <si>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</si>
  <si>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</si>
  <si>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</si>
  <si>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</si>
  <si>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</si>
  <si>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</si>
  <si>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</si>
  <si>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</si>
  <si>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</si>
  <si>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</si>
  <si>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</si>
  <si>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</si>
  <si>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</si>
  <si>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</si>
  <si>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</si>
  <si>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</si>
  <si>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</si>
  <si>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</si>
  <si>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</si>
  <si>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</si>
  <si>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</si>
  <si>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</si>
  <si>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</si>
  <si>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</si>
  <si>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</si>
  <si>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</si>
  <si>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</si>
  <si>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</si>
  <si>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</si>
  <si>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</si>
  <si>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</si>
  <si>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</si>
  <si>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</si>
  <si>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</si>
  <si>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UTI</t>
  </si>
  <si>
    <t>N39.0</t>
  </si>
  <si>
    <t>ER fee</t>
  </si>
  <si>
    <t>Lab</t>
  </si>
  <si>
    <t>Services</t>
  </si>
  <si>
    <t>PEDIAWard</t>
  </si>
  <si>
    <t>Venoclysis Fee</t>
  </si>
  <si>
    <t>D5 0.3 NaCL</t>
  </si>
  <si>
    <t>3CC</t>
  </si>
  <si>
    <t>1CC</t>
  </si>
  <si>
    <t>ampule</t>
  </si>
  <si>
    <t>25mg/ml</t>
  </si>
  <si>
    <t xml:space="preserve">Other Discount </t>
  </si>
  <si>
    <t>Entac (Ranitidine)</t>
  </si>
  <si>
    <t>Macroset</t>
  </si>
  <si>
    <t>CBC</t>
  </si>
  <si>
    <t>Urinalysis</t>
  </si>
  <si>
    <t>Fecalysis</t>
  </si>
  <si>
    <t>Leukoplast</t>
  </si>
  <si>
    <t>Remote Control</t>
  </si>
  <si>
    <t>Water Fee</t>
  </si>
  <si>
    <t>Vatacil (Ampicillin)</t>
  </si>
  <si>
    <t>500mg</t>
  </si>
  <si>
    <t>Elin (Sterile Water)</t>
  </si>
  <si>
    <t>Generic (Metaclopramide)</t>
  </si>
  <si>
    <t>5mg/ml</t>
  </si>
  <si>
    <t>Aeknil (Paracetamol)</t>
  </si>
  <si>
    <t>300mg/2ml</t>
  </si>
  <si>
    <t>Insyte G24</t>
  </si>
  <si>
    <t>5CC</t>
  </si>
  <si>
    <t>Credit Memo = 1078</t>
  </si>
  <si>
    <t>Remote Control Refund =300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</si>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</sst>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46" workbookViewId="0">
      <selection activeCell="B48" sqref="B48:F48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102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106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2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5" t="s">
        <v>116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117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 t="s">
        <v>118</v>
      </c>
      <c r="D36" s="26"/>
      <c r="E36" s="17">
        <v>1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27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28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29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30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31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107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119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120</v>
      </c>
      <c r="D56" s="32"/>
      <c r="E56" s="17">
        <v>1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 t="s">
        <v>121</v>
      </c>
      <c r="D57" s="32"/>
      <c r="E57" s="17">
        <v>2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33</v>
      </c>
      <c r="C62" s="34" t="s">
        <v>34</v>
      </c>
      <c r="D62" s="34" t="s">
        <v>35</v>
      </c>
      <c r="E62" s="35" t="s">
        <v>36</v>
      </c>
      <c r="F62" s="36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38</v>
      </c>
      <c r="D63" s="17">
        <v>618</v>
      </c>
      <c r="E63" s="17"/>
      <c r="F63" s="17">
        <f>2200-618</f>
        <v>1582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39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40</v>
      </c>
      <c r="D65" s="17">
        <v>2882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41</v>
      </c>
      <c r="D66" s="17">
        <v>2250</v>
      </c>
      <c r="E66" s="17"/>
      <c r="F66" s="17">
        <v>3000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42</v>
      </c>
      <c r="D67" s="17">
        <v>105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32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103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104</v>
      </c>
      <c r="D70" s="17">
        <v>560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105</v>
      </c>
      <c r="D71" s="17"/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43</v>
      </c>
      <c r="D72" s="17">
        <v>505</v>
      </c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132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44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131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113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45</v>
      </c>
      <c r="D79" s="42">
        <f>SUM(D63:D78)</f>
        <v>7500</v>
      </c>
      <c r="E79" s="42">
        <f>SUM(E63:E78)</f>
        <v>0</v>
      </c>
      <c r="F79" s="42">
        <f>SUM(F63:F78)</f>
        <v>4582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6" workbookViewId="0">
      <selection activeCell="I17" sqref="I17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46</v>
      </c>
      <c r="C2" s="47"/>
      <c r="D2" s="48" t="s">
        <v>101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48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49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50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51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52</v>
      </c>
      <c r="C10" s="59" t="s">
        <v>53</v>
      </c>
      <c r="D10" s="59" t="s">
        <v>54</v>
      </c>
      <c r="E10" s="59" t="s">
        <v>55</v>
      </c>
      <c r="F10" s="59" t="s">
        <v>56</v>
      </c>
      <c r="G10" s="59" t="s">
        <v>57</v>
      </c>
      <c r="H10" s="59" t="s">
        <v>58</v>
      </c>
      <c r="I10" s="59" t="s">
        <v>59</v>
      </c>
      <c r="J10" s="59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122</v>
      </c>
      <c r="D11" s="15"/>
      <c r="E11" s="15" t="s">
        <v>123</v>
      </c>
      <c r="F11" s="17">
        <v>3</v>
      </c>
      <c r="G11" s="17">
        <v>3</v>
      </c>
      <c r="H11" s="17">
        <v>10</v>
      </c>
      <c r="I11" s="17">
        <v>165</v>
      </c>
      <c r="J11" s="17">
        <f t="shared" ref="J11:J22" si="0">H11*I11</f>
        <v>1650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124</v>
      </c>
      <c r="D12" s="15" t="s">
        <v>62</v>
      </c>
      <c r="E12" s="15"/>
      <c r="F12" s="17">
        <v>1</v>
      </c>
      <c r="G12" s="17">
        <v>1</v>
      </c>
      <c r="H12" s="17">
        <v>1</v>
      </c>
      <c r="I12" s="17">
        <v>60</v>
      </c>
      <c r="J12" s="17">
        <f t="shared" si="0"/>
        <v>60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114</v>
      </c>
      <c r="D13" s="15" t="s">
        <v>111</v>
      </c>
      <c r="E13" s="15" t="s">
        <v>112</v>
      </c>
      <c r="F13" s="17">
        <v>1</v>
      </c>
      <c r="G13" s="17">
        <v>3</v>
      </c>
      <c r="H13" s="17">
        <v>3</v>
      </c>
      <c r="I13" s="17">
        <v>150</v>
      </c>
      <c r="J13" s="17">
        <f t="shared" si="0"/>
        <v>450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125</v>
      </c>
      <c r="D14" s="15"/>
      <c r="E14" s="15" t="s">
        <v>126</v>
      </c>
      <c r="F14" s="17">
        <v>1</v>
      </c>
      <c r="G14" s="17">
        <v>1</v>
      </c>
      <c r="H14" s="17">
        <v>1</v>
      </c>
      <c r="I14" s="17">
        <v>50</v>
      </c>
      <c r="J14" s="17">
        <f t="shared" si="0"/>
        <v>50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 t="s">
        <v>127</v>
      </c>
      <c r="D15" s="15"/>
      <c r="E15" s="15" t="s">
        <v>128</v>
      </c>
      <c r="F15" s="17">
        <v>2</v>
      </c>
      <c r="G15" s="17">
        <v>1</v>
      </c>
      <c r="H15" s="17">
        <v>2</v>
      </c>
      <c r="I15" s="17">
        <v>80</v>
      </c>
      <c r="J15" s="17">
        <f t="shared" si="0"/>
        <v>160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 t="s">
        <v>108</v>
      </c>
      <c r="D16" s="15"/>
      <c r="E16" s="15" t="s">
        <v>63</v>
      </c>
      <c r="F16" s="17">
        <v>2</v>
      </c>
      <c r="G16" s="17">
        <v>2</v>
      </c>
      <c r="H16" s="17">
        <v>5</v>
      </c>
      <c r="I16" s="17">
        <v>223</v>
      </c>
      <c r="J16" s="17">
        <f t="shared" si="0"/>
        <v>1115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1" sqref="F21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64</v>
      </c>
      <c r="C2" s="46"/>
      <c r="D2" s="62" t="s">
        <v>101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65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66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67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68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69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70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71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72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73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52</v>
      </c>
      <c r="C14" s="65" t="s">
        <v>74</v>
      </c>
      <c r="D14" s="66" t="s">
        <v>75</v>
      </c>
      <c r="E14" s="66" t="s">
        <v>76</v>
      </c>
      <c r="F14" s="66" t="s">
        <v>59</v>
      </c>
      <c r="G14" s="66" t="s">
        <v>60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77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115</v>
      </c>
      <c r="D16" s="70" t="s">
        <v>61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129</v>
      </c>
      <c r="D17" s="70" t="s">
        <v>61</v>
      </c>
      <c r="E17" s="17">
        <v>1</v>
      </c>
      <c r="F17" s="17">
        <v>120</v>
      </c>
      <c r="G17" s="17">
        <f t="shared" ref="G17:G23" si="0">PRODUCT(E17:F17)</f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130</v>
      </c>
      <c r="D18" s="70" t="s">
        <v>61</v>
      </c>
      <c r="E18" s="17">
        <v>9</v>
      </c>
      <c r="F18" s="17">
        <v>12</v>
      </c>
      <c r="G18" s="17">
        <f t="shared" si="0"/>
        <v>108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109</v>
      </c>
      <c r="D19" s="70" t="s">
        <v>61</v>
      </c>
      <c r="E19" s="17">
        <v>9</v>
      </c>
      <c r="F19" s="17">
        <v>9</v>
      </c>
      <c r="G19" s="17">
        <f t="shared" si="0"/>
        <v>81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110</v>
      </c>
      <c r="D20" s="70" t="s">
        <v>61</v>
      </c>
      <c r="E20" s="17">
        <v>3</v>
      </c>
      <c r="F20" s="17">
        <v>12</v>
      </c>
      <c r="G20" s="17">
        <f t="shared" si="0"/>
        <v>36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78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79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80</v>
      </c>
      <c r="C2" s="72"/>
      <c r="D2" s="132" t="s">
        <v>133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81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82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83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84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85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86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87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88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52</v>
      </c>
      <c r="C12" s="86" t="s">
        <v>89</v>
      </c>
      <c r="D12" s="86" t="s">
        <v>90</v>
      </c>
      <c r="E12" s="86" t="s">
        <v>91</v>
      </c>
      <c r="F12" s="86" t="s">
        <v>92</v>
      </c>
      <c r="G12" s="86" t="s">
        <v>93</v>
      </c>
      <c r="H12" s="87" t="s">
        <v>94</v>
      </c>
      <c r="I12" s="88" t="s">
        <v>95</v>
      </c>
      <c r="J12" s="88" t="s">
        <v>96</v>
      </c>
      <c r="K12" s="87" t="s">
        <v>97</v>
      </c>
      <c r="L12" s="87" t="s">
        <v>98</v>
      </c>
      <c r="M12" s="87" t="s">
        <v>134</v>
      </c>
      <c r="N12" s="87" t="s">
        <v>135</v>
      </c>
      <c r="O12" s="87" t="s">
        <v>136</v>
      </c>
      <c r="P12" s="87" t="s">
        <v>137</v>
      </c>
      <c r="Q12" s="89" t="s">
        <v>138</v>
      </c>
      <c r="R12" s="89" t="s">
        <v>139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140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141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142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99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100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2018-08-24T04:12:17Z</dcterms:modified>
</cp:coreProperties>
</file>