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F63" i="1"/>
  <c r="G17" i="3"/>
  <c r="G18"/>
  <c r="G19"/>
  <c r="G20"/>
  <c r="G21"/>
  <c r="G22"/>
  <c r="G23"/>
  <c r="G16"/>
  <c r="J22" i="2"/>
  <c r="J21"/>
  <c r="J20"/>
  <c r="J19"/>
  <c r="J18"/>
  <c r="J17"/>
  <c r="J13"/>
  <c r="J16"/>
  <c r="J15"/>
  <c r="J14"/>
  <c r="J12"/>
  <c r="J11"/>
  <c r="F79" i="1"/>
  <c r="E79"/>
  <c r="D79"/>
</calcChain>
</file>

<file path=xl/sharedStrings.xml><?xml version="1.0" encoding="utf-8"?>
<sst xmlns="http://schemas.openxmlformats.org/spreadsheetml/2006/main" count="144" uniqueCount="134">
  <si>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</si>
  <si>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</si>
  <si>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</si>
  <si>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</si>
  <si>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</si>
  <si>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</si>
  <si>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</si>
  <si>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</si>
  <si>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</si>
  <si>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</si>
  <si>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</si>
  <si>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</si>
  <si>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</si>
  <si>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</si>
  <si>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</si>
  <si>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</si>
  <si>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</si>
  <si>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</si>
  <si>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</si>
  <si>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</si>
  <si>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</si>
  <si>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</si>
  <si>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</si>
  <si>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</si>
  <si>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</si>
  <si>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</si>
  <si>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</si>
  <si>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</si>
  <si>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</si>
  <si>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</si>
  <si>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</si>
  <si>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</si>
  <si>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</si>
  <si>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</si>
  <si>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</si>
  <si>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</si>
  <si>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</si>
  <si>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</si>
  <si>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</si>
  <si>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</si>
  <si>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</si>
  <si>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</si>
  <si>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</si>
  <si>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Miscellaneous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</si>
  <si>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</si>
  <si>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</si>
  <si>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</si>
  <si>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</si>
  <si>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</si>
  <si>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</si>
  <si>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</si>
  <si>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</si>
  <si>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</si>
  <si>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</si>
  <si>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</si>
  <si>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</si>
  <si>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</si>
  <si>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</si>
  <si>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</si>
  <si>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</si>
  <si>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</si>
  <si>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</si>
  <si>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vial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</si>
  <si>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</si>
  <si>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</si>
  <si>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</si>
  <si>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</si>
  <si>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</si>
  <si>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</si>
  <si>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</si>
  <si>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</si>
  <si>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</si>
  <si>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</si>
  <si>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</si>
  <si>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</si>
  <si>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</si>
  <si>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</si>
  <si>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</si>
  <si>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</si>
  <si>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</si>
  <si>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</si>
  <si>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</si>
  <si>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</si>
  <si>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</si>
  <si>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</si>
  <si>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</si>
  <si>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</si>
  <si>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</si>
  <si>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</si>
  <si>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</si>
  <si>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</si>
  <si>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</si>
  <si>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</si>
  <si>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</si>
  <si>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</si>
  <si>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</si>
  <si>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</si>
  <si>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</si>
  <si>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</si>
  <si>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</si>
  <si>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</si>
  <si>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UTI</t>
  </si>
  <si>
    <t>N39.0</t>
  </si>
  <si>
    <t>ER fee</t>
  </si>
  <si>
    <t>Lab</t>
  </si>
  <si>
    <t>Services</t>
  </si>
  <si>
    <t>PEDIAWard</t>
  </si>
  <si>
    <t>Venoclysis Fee</t>
  </si>
  <si>
    <t>water Fee</t>
  </si>
  <si>
    <t>D5 0.3 NaCL</t>
  </si>
  <si>
    <t>3CC</t>
  </si>
  <si>
    <t>1CC</t>
  </si>
  <si>
    <t>ampule</t>
  </si>
  <si>
    <t>25mg/ml</t>
  </si>
  <si>
    <t xml:space="preserve">Other Discount </t>
  </si>
  <si>
    <t>Entac (Ranitidine)</t>
  </si>
  <si>
    <t>Elixime (Cefuroxime)</t>
  </si>
  <si>
    <t>750mg</t>
  </si>
  <si>
    <t>Elin (sterile water)</t>
  </si>
  <si>
    <t>10CC</t>
  </si>
  <si>
    <t>Insyte G22</t>
  </si>
  <si>
    <t>Macroset</t>
  </si>
  <si>
    <t>Remote Control Refund</t>
  </si>
  <si>
    <t>Credit Memo = 1029</t>
  </si>
  <si>
    <t>uti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</si>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</sst>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16" fillId="5" borderId="15" xfId="0" applyFont="1" applyFill="1" applyBorder="1" applyAlignment="1" applyProtection="1">
      <alignment wrapText="1"/>
      <protection locked="0"/>
    </xf>
    <xf numFmtId="0" fontId="16" fillId="0" borderId="9" xfId="0" applyFont="1" applyBorder="1" applyAlignment="1" applyProtection="1">
      <alignment wrapText="1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tabSelected="1" topLeftCell="A18" workbookViewId="0">
      <selection activeCell="E26" sqref="E26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0" t="s">
        <v>8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3" t="s">
        <v>9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3" t="s">
        <v>10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6" t="s">
        <v>11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7" t="s">
        <v>17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102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7" t="s">
        <v>18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09" t="s">
        <v>19</v>
      </c>
      <c r="C28" s="110"/>
      <c r="D28" s="110"/>
      <c r="E28" s="110"/>
      <c r="F28" s="1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106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25</v>
      </c>
      <c r="C32" s="24"/>
      <c r="D32" s="24"/>
      <c r="E32" s="25">
        <v>2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7" t="s">
        <v>26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5"/>
      <c r="D34" s="26"/>
      <c r="E34" s="27"/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>
      <c r="A41" s="1"/>
      <c r="B41" s="109" t="s">
        <v>27</v>
      </c>
      <c r="C41" s="110"/>
      <c r="D41" s="98"/>
      <c r="E41" s="110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4">
        <v>1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>
      <c r="A46" s="1"/>
      <c r="B46" s="109" t="s">
        <v>28</v>
      </c>
      <c r="C46" s="110"/>
      <c r="D46" s="98"/>
      <c r="E46" s="110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22" t="s">
        <v>29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>
      <c r="A48" s="1"/>
      <c r="B48" s="97" t="s">
        <v>30</v>
      </c>
      <c r="C48" s="98"/>
      <c r="D48" s="98"/>
      <c r="E48" s="98"/>
      <c r="F48" s="9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>
      <c r="A53" s="1"/>
      <c r="B53" s="97" t="s">
        <v>31</v>
      </c>
      <c r="C53" s="98"/>
      <c r="D53" s="98"/>
      <c r="E53" s="98"/>
      <c r="F53" s="9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4">
        <v>1</v>
      </c>
      <c r="C54" s="15" t="s">
        <v>107</v>
      </c>
      <c r="D54" s="32"/>
      <c r="E54" s="17">
        <v>1</v>
      </c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2</v>
      </c>
      <c r="C55" s="15" t="s">
        <v>108</v>
      </c>
      <c r="D55" s="32"/>
      <c r="E55" s="17">
        <v>2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33</v>
      </c>
      <c r="C62" s="34" t="s">
        <v>34</v>
      </c>
      <c r="D62" s="34" t="s">
        <v>35</v>
      </c>
      <c r="E62" s="35" t="s">
        <v>36</v>
      </c>
      <c r="F62" s="36" t="s">
        <v>37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38</v>
      </c>
      <c r="D63" s="17">
        <v>44</v>
      </c>
      <c r="E63" s="17"/>
      <c r="F63" s="17">
        <f>2200-44</f>
        <v>2156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39</v>
      </c>
      <c r="D64" s="17"/>
      <c r="E64" s="17"/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40</v>
      </c>
      <c r="D65" s="17">
        <v>4066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41</v>
      </c>
      <c r="D66" s="17">
        <v>2250</v>
      </c>
      <c r="E66" s="17"/>
      <c r="F66" s="17">
        <v>2500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7">
        <v>5</v>
      </c>
      <c r="C67" s="15" t="s">
        <v>42</v>
      </c>
      <c r="D67" s="17">
        <v>105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32</v>
      </c>
      <c r="D68" s="17"/>
      <c r="E68" s="17"/>
      <c r="F68" s="17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103</v>
      </c>
      <c r="D69" s="17">
        <v>580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 t="s">
        <v>104</v>
      </c>
      <c r="D70" s="17"/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7">
        <v>9</v>
      </c>
      <c r="C71" s="15" t="s">
        <v>105</v>
      </c>
      <c r="D71" s="17"/>
      <c r="E71" s="17"/>
      <c r="F71" s="17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43</v>
      </c>
      <c r="D72" s="17">
        <v>455</v>
      </c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/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 t="s">
        <v>122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7">
        <v>13</v>
      </c>
      <c r="C75" s="15" t="s">
        <v>44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8">
        <v>14</v>
      </c>
      <c r="C76" s="15" t="s">
        <v>123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8">
        <v>15</v>
      </c>
      <c r="C77" s="15" t="s">
        <v>114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.9000000000000004" customHeight="1" thickBot="1">
      <c r="A78" s="1"/>
      <c r="B78" s="1"/>
      <c r="C78" s="1"/>
      <c r="D78" s="39"/>
      <c r="E78" s="39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thickTop="1">
      <c r="A79" s="1"/>
      <c r="B79" s="40"/>
      <c r="C79" s="41" t="s">
        <v>45</v>
      </c>
      <c r="D79" s="42">
        <f>SUM(D63:D78)</f>
        <v>7500</v>
      </c>
      <c r="E79" s="42">
        <f>SUM(E63:E78)</f>
        <v>0</v>
      </c>
      <c r="F79" s="42">
        <f>SUM(F63:F78)</f>
        <v>4656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7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opLeftCell="A2" workbookViewId="0">
      <selection activeCell="I15" sqref="I15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46</v>
      </c>
      <c r="C2" s="47"/>
      <c r="D2" s="48" t="s">
        <v>101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48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49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50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2" t="s">
        <v>51</v>
      </c>
      <c r="C8" s="113"/>
      <c r="D8" s="113"/>
      <c r="E8" s="113"/>
      <c r="F8" s="113"/>
      <c r="G8" s="113"/>
      <c r="H8" s="113"/>
      <c r="I8" s="113"/>
      <c r="J8" s="114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52</v>
      </c>
      <c r="C10" s="59" t="s">
        <v>53</v>
      </c>
      <c r="D10" s="59" t="s">
        <v>54</v>
      </c>
      <c r="E10" s="59" t="s">
        <v>55</v>
      </c>
      <c r="F10" s="59" t="s">
        <v>56</v>
      </c>
      <c r="G10" s="59" t="s">
        <v>57</v>
      </c>
      <c r="H10" s="59" t="s">
        <v>58</v>
      </c>
      <c r="I10" s="59" t="s">
        <v>59</v>
      </c>
      <c r="J10" s="59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95" t="s">
        <v>115</v>
      </c>
      <c r="D11" s="15" t="s">
        <v>112</v>
      </c>
      <c r="E11" s="15" t="s">
        <v>113</v>
      </c>
      <c r="F11" s="17">
        <v>2</v>
      </c>
      <c r="G11" s="17">
        <v>3</v>
      </c>
      <c r="H11" s="17">
        <v>5</v>
      </c>
      <c r="I11" s="17">
        <v>150</v>
      </c>
      <c r="J11" s="17">
        <f t="shared" ref="J11:J22" si="0">H11*I11</f>
        <v>750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95" t="s">
        <v>116</v>
      </c>
      <c r="D12" s="15"/>
      <c r="E12" s="15" t="s">
        <v>117</v>
      </c>
      <c r="F12" s="17">
        <v>2</v>
      </c>
      <c r="G12" s="17">
        <v>3</v>
      </c>
      <c r="H12" s="17">
        <v>6</v>
      </c>
      <c r="I12" s="17">
        <v>420</v>
      </c>
      <c r="J12" s="17">
        <f t="shared" si="0"/>
        <v>2520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95" t="s">
        <v>118</v>
      </c>
      <c r="D13" s="15" t="s">
        <v>62</v>
      </c>
      <c r="E13" s="15"/>
      <c r="F13" s="17">
        <v>1</v>
      </c>
      <c r="G13" s="17">
        <v>1</v>
      </c>
      <c r="H13" s="17">
        <v>1</v>
      </c>
      <c r="I13" s="17">
        <v>60</v>
      </c>
      <c r="J13" s="17">
        <f t="shared" si="0"/>
        <v>60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95" t="s">
        <v>109</v>
      </c>
      <c r="D14" s="15"/>
      <c r="E14" s="15" t="s">
        <v>63</v>
      </c>
      <c r="F14" s="17">
        <v>2</v>
      </c>
      <c r="G14" s="17">
        <v>3</v>
      </c>
      <c r="H14" s="17">
        <v>6</v>
      </c>
      <c r="I14" s="17">
        <v>223</v>
      </c>
      <c r="J14" s="17">
        <f t="shared" si="0"/>
        <v>1338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95"/>
      <c r="D15" s="15"/>
      <c r="E15" s="15"/>
      <c r="F15" s="17"/>
      <c r="G15" s="17"/>
      <c r="H15" s="17"/>
      <c r="I15" s="17"/>
      <c r="J15" s="17">
        <f t="shared" si="0"/>
        <v>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95"/>
      <c r="D16" s="15"/>
      <c r="E16" s="15"/>
      <c r="F16" s="17"/>
      <c r="G16" s="17"/>
      <c r="H16" s="17"/>
      <c r="I16" s="17"/>
      <c r="J16" s="17">
        <f t="shared" si="0"/>
        <v>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9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9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9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9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9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9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/>
    <row r="27" spans="1:20" ht="15.75" customHeight="1"/>
    <row r="28" spans="1:20" ht="15.75" customHeight="1"/>
    <row r="29" spans="1:20" ht="15.75" customHeight="1"/>
    <row r="30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F21" sqref="F21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64</v>
      </c>
      <c r="C2" s="46"/>
      <c r="D2" s="62" t="s">
        <v>101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65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66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67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8" t="s">
        <v>68</v>
      </c>
      <c r="C7" s="119"/>
      <c r="D7" s="119"/>
      <c r="E7" s="119"/>
      <c r="F7" s="119"/>
      <c r="G7" s="120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21" t="s">
        <v>69</v>
      </c>
      <c r="C8" s="122"/>
      <c r="D8" s="122"/>
      <c r="E8" s="122"/>
      <c r="F8" s="122"/>
      <c r="G8" s="123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21" t="s">
        <v>70</v>
      </c>
      <c r="C9" s="122"/>
      <c r="D9" s="122"/>
      <c r="E9" s="122"/>
      <c r="F9" s="122"/>
      <c r="G9" s="123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21" t="s">
        <v>71</v>
      </c>
      <c r="C10" s="122"/>
      <c r="D10" s="122"/>
      <c r="E10" s="122"/>
      <c r="F10" s="122"/>
      <c r="G10" s="123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21" t="s">
        <v>72</v>
      </c>
      <c r="C11" s="122"/>
      <c r="D11" s="122"/>
      <c r="E11" s="122"/>
      <c r="F11" s="122"/>
      <c r="G11" s="123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4" t="s">
        <v>73</v>
      </c>
      <c r="C12" s="125"/>
      <c r="D12" s="125"/>
      <c r="E12" s="125"/>
      <c r="F12" s="125"/>
      <c r="G12" s="126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52</v>
      </c>
      <c r="C14" s="65" t="s">
        <v>74</v>
      </c>
      <c r="D14" s="66" t="s">
        <v>75</v>
      </c>
      <c r="E14" s="66" t="s">
        <v>76</v>
      </c>
      <c r="F14" s="66" t="s">
        <v>59</v>
      </c>
      <c r="G14" s="66" t="s">
        <v>60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5" t="s">
        <v>77</v>
      </c>
      <c r="C15" s="116"/>
      <c r="D15" s="116"/>
      <c r="E15" s="116"/>
      <c r="F15" s="116"/>
      <c r="G15" s="117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96" t="s">
        <v>121</v>
      </c>
      <c r="D16" s="70" t="s">
        <v>61</v>
      </c>
      <c r="E16" s="17">
        <v>1</v>
      </c>
      <c r="F16" s="17">
        <v>130</v>
      </c>
      <c r="G16" s="17">
        <f>PRODUCT(E16:F16)</f>
        <v>130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96" t="s">
        <v>120</v>
      </c>
      <c r="D17" s="70" t="s">
        <v>61</v>
      </c>
      <c r="E17" s="17">
        <v>1</v>
      </c>
      <c r="F17" s="17">
        <v>120</v>
      </c>
      <c r="G17" s="17">
        <f t="shared" ref="G17:G23" si="0">PRODUCT(E17:F17)</f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96" t="s">
        <v>110</v>
      </c>
      <c r="D18" s="70" t="s">
        <v>61</v>
      </c>
      <c r="E18" s="17">
        <v>5</v>
      </c>
      <c r="F18" s="17">
        <v>90</v>
      </c>
      <c r="G18" s="17">
        <f t="shared" si="0"/>
        <v>450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96" t="s">
        <v>119</v>
      </c>
      <c r="D19" s="70" t="s">
        <v>61</v>
      </c>
      <c r="E19" s="17">
        <v>6</v>
      </c>
      <c r="F19" s="17">
        <v>20</v>
      </c>
      <c r="G19" s="17">
        <f t="shared" si="0"/>
        <v>120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6</v>
      </c>
      <c r="C20" s="96" t="s">
        <v>111</v>
      </c>
      <c r="D20" s="70" t="s">
        <v>61</v>
      </c>
      <c r="E20" s="17">
        <v>1</v>
      </c>
      <c r="F20" s="17">
        <v>12</v>
      </c>
      <c r="G20" s="17">
        <f t="shared" si="0"/>
        <v>12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7</v>
      </c>
      <c r="C21" s="96"/>
      <c r="D21" s="70"/>
      <c r="E21" s="17"/>
      <c r="F21" s="17"/>
      <c r="G21" s="17">
        <f t="shared" si="0"/>
        <v>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8</v>
      </c>
      <c r="C22" s="96"/>
      <c r="D22" s="70"/>
      <c r="E22" s="17"/>
      <c r="F22" s="17"/>
      <c r="G22" s="17">
        <f t="shared" si="0"/>
        <v>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9</v>
      </c>
      <c r="C23" s="96"/>
      <c r="D23" s="70"/>
      <c r="E23" s="17"/>
      <c r="F23" s="17"/>
      <c r="G23" s="17">
        <f t="shared" si="0"/>
        <v>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10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11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8">
        <v>12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15" t="s">
        <v>78</v>
      </c>
      <c r="C27" s="116"/>
      <c r="D27" s="116"/>
      <c r="E27" s="116"/>
      <c r="F27" s="116"/>
      <c r="G27" s="1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3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4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5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8">
        <v>6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8">
        <v>7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8">
        <v>8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8">
        <v>9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8">
        <v>10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15" t="s">
        <v>79</v>
      </c>
      <c r="C38" s="116"/>
      <c r="D38" s="116"/>
      <c r="E38" s="116"/>
      <c r="F38" s="116"/>
      <c r="G38" s="1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8">
        <v>1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8">
        <v>2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8">
        <v>3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8">
        <v>4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8">
        <v>5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8">
        <v>6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8">
        <v>7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8">
        <v>8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68">
        <v>9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8">
        <v>10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A50" s="61"/>
      <c r="B50" s="50"/>
      <c r="C50" s="61"/>
      <c r="D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workbookViewId="0">
      <selection sqref="A1:XFD1048576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80</v>
      </c>
      <c r="C2" s="72"/>
      <c r="D2" s="132" t="s">
        <v>124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81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82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83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84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85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86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7" t="s">
        <v>87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88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52</v>
      </c>
      <c r="C12" s="86" t="s">
        <v>89</v>
      </c>
      <c r="D12" s="86" t="s">
        <v>90</v>
      </c>
      <c r="E12" s="86" t="s">
        <v>91</v>
      </c>
      <c r="F12" s="86" t="s">
        <v>92</v>
      </c>
      <c r="G12" s="86" t="s">
        <v>93</v>
      </c>
      <c r="H12" s="87" t="s">
        <v>94</v>
      </c>
      <c r="I12" s="88" t="s">
        <v>95</v>
      </c>
      <c r="J12" s="88" t="s">
        <v>96</v>
      </c>
      <c r="K12" s="87" t="s">
        <v>97</v>
      </c>
      <c r="L12" s="87" t="s">
        <v>98</v>
      </c>
      <c r="M12" s="87" t="s">
        <v>125</v>
      </c>
      <c r="N12" s="87" t="s">
        <v>126</v>
      </c>
      <c r="O12" s="87" t="s">
        <v>127</v>
      </c>
      <c r="P12" s="87" t="s">
        <v>128</v>
      </c>
      <c r="Q12" s="89" t="s">
        <v>129</v>
      </c>
      <c r="R12" s="89" t="s">
        <v>130</v>
      </c>
      <c r="T12" s="131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131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0</v>
      </c>
      <c r="R13" s="17"/>
      <c r="T13" s="92">
        <f>SUM(D13:R13)</f>
        <v>25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132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15</v>
      </c>
      <c r="P14" s="17">
        <v>0</v>
      </c>
      <c r="Q14" s="17"/>
      <c r="R14" s="17"/>
      <c r="T14" s="92">
        <f t="shared" ref="T14:T22" si="0">SUM(D14:R14)</f>
        <v>15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133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99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15</v>
      </c>
      <c r="T16" s="92">
        <f t="shared" si="0"/>
        <v>50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100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0</v>
      </c>
      <c r="R30" s="92">
        <f t="shared" si="1"/>
        <v>15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2018-08-24T04:12:15Z</dcterms:modified>
</cp:coreProperties>
</file>