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Revenue-2017" sheetId="1" r:id="rId1"/>
    <sheet name="Sheet2" sheetId="2" r:id="rId2"/>
    <sheet name="Sheet3" sheetId="3" r:id="rId3"/>
  </sheets>
  <definedNames>
    <definedName name="_xlnm._FilterDatabase" localSheetId="0" hidden="1">'Revenue-2017'!$A$36:$B$98</definedName>
  </definedNames>
  <calcPr calcId="124519"/>
</workbook>
</file>

<file path=xl/calcChain.xml><?xml version="1.0" encoding="utf-8"?>
<calcChain xmlns="http://schemas.openxmlformats.org/spreadsheetml/2006/main">
  <c r="B99" i="1"/>
  <c r="B97"/>
</calcChain>
</file>

<file path=xl/sharedStrings.xml><?xml version="1.0" encoding="utf-8"?>
<sst xmlns="http://schemas.openxmlformats.org/spreadsheetml/2006/main" count="93" uniqueCount="92">
  <si>
    <t>Hospital Revenue and Expenditure</t>
  </si>
  <si>
    <r>
      <rPr>
        <b/>
        <sz val="11"/>
        <rFont val="Arial Narrow"/>
        <family val="2"/>
      </rPr>
      <t>Objective:</t>
    </r>
    <r>
      <rPr>
        <sz val="11"/>
        <color rgb="FF000000"/>
        <rFont val="Arial Narrow"/>
        <family val="2"/>
      </rPr>
      <t xml:space="preserve"> Account and Gather all types of Income and expenses of the Hospital and record in monetary value.</t>
    </r>
  </si>
  <si>
    <r>
      <rPr>
        <b/>
        <sz val="11"/>
        <color rgb="FF000000"/>
        <rFont val="Arial Narrow"/>
        <family val="2"/>
      </rPr>
      <t>Data collector:</t>
    </r>
    <r>
      <rPr>
        <sz val="11"/>
        <color rgb="FF000000"/>
        <rFont val="Arial Narrow"/>
        <family val="2"/>
      </rPr>
      <t xml:space="preserve"> Accounting officer/Accounting officer in charge of payroll/Accounting officer at LGU via Liaison officer (Hospital chief of Administration) at the hospital </t>
    </r>
  </si>
  <si>
    <r>
      <rPr>
        <b/>
        <sz val="11"/>
        <rFont val="Arial Narrow"/>
        <family val="2"/>
      </rPr>
      <t>Source Document:</t>
    </r>
    <r>
      <rPr>
        <sz val="11"/>
        <color rgb="FF000000"/>
        <rFont val="Arial Narrow"/>
        <family val="2"/>
      </rPr>
      <t xml:space="preserve"> Financial statements, program reports, hospital internal records</t>
    </r>
  </si>
  <si>
    <r>
      <rPr>
        <b/>
        <sz val="11"/>
        <rFont val="Arial Narrow"/>
        <family val="2"/>
      </rPr>
      <t>Instructions:</t>
    </r>
    <r>
      <rPr>
        <sz val="11"/>
        <color rgb="FF000000"/>
        <rFont val="Arial Narrow"/>
        <family val="2"/>
      </rPr>
      <t xml:space="preserve"> Fill in items accordingly. Please include all expenses regardless of the sources of income. If peso value of the donated items is not available Please include proxy value for the donated itmes. Use empty rows to add if necessary.</t>
    </r>
  </si>
  <si>
    <t>Sources</t>
  </si>
  <si>
    <t>Time period covered for: 2017  (peso)</t>
  </si>
  <si>
    <t>Interest Income</t>
  </si>
  <si>
    <t xml:space="preserve">3.2. Rent income </t>
  </si>
  <si>
    <t>3.4. Sales revenue</t>
  </si>
  <si>
    <t>3.5. Cost of goods sold</t>
  </si>
  <si>
    <t>5.0 Other (Specify):</t>
  </si>
  <si>
    <t>Total Revenue</t>
  </si>
  <si>
    <t>Line Items of Expenses</t>
  </si>
  <si>
    <t>1.0 Personnel  expenses (COS)</t>
  </si>
  <si>
    <t>Salaries and Wages - Regular/Casual /Contractual</t>
  </si>
  <si>
    <t>13th Month Pay</t>
  </si>
  <si>
    <t>Clothing/Uniform Allowance</t>
  </si>
  <si>
    <t>Supplies Expense</t>
  </si>
  <si>
    <t>Pag-IBIG Expense</t>
  </si>
  <si>
    <t>PhilHealth Employer Expense</t>
  </si>
  <si>
    <t>SSS Employer Expense</t>
  </si>
  <si>
    <t>Employees Welfare</t>
  </si>
  <si>
    <t>Pulmonary Expense</t>
  </si>
  <si>
    <t>Linen and laundry Expense</t>
  </si>
  <si>
    <t>Doctor's Medicine Supply/Medicines/Medical-Supplies-Emer</t>
  </si>
  <si>
    <t xml:space="preserve">Laboratory (sent out) </t>
  </si>
  <si>
    <t>Rent Expense (Bldg)</t>
  </si>
  <si>
    <t>Repairs and Maintenance</t>
  </si>
  <si>
    <t>Light and Water</t>
  </si>
  <si>
    <t>Free/excess goods</t>
  </si>
  <si>
    <t>Medical Records Cost</t>
  </si>
  <si>
    <t>2.0 Maintenance and Operating Expenses</t>
  </si>
  <si>
    <t>Training Expenses</t>
  </si>
  <si>
    <t xml:space="preserve">Office Supplies Expenses </t>
  </si>
  <si>
    <t>Incentives-Doctors</t>
  </si>
  <si>
    <t>Incentives-Various Tech</t>
  </si>
  <si>
    <t>Meals and Subsistence</t>
  </si>
  <si>
    <t>ROD Fees</t>
  </si>
  <si>
    <t>Performance Allowance</t>
  </si>
  <si>
    <t>Supplies-Engineering Maintenance</t>
  </si>
  <si>
    <t>Supplies-MIS</t>
  </si>
  <si>
    <t xml:space="preserve">Employees Benefits </t>
  </si>
  <si>
    <t>Fuel, Oil and Lubricants Expenses</t>
  </si>
  <si>
    <t>Other Supplies and Materials Expenses (Cleaning/Housekeeping Supplies)</t>
  </si>
  <si>
    <t>Inventories- Office Supplies</t>
  </si>
  <si>
    <t>Inventories-Housekeeping</t>
  </si>
  <si>
    <t>Inventories-Engineering Supplies</t>
  </si>
  <si>
    <t>Electricity/Water Expenses</t>
  </si>
  <si>
    <t>Penalties/Surcharges</t>
  </si>
  <si>
    <t>Directors Benefits</t>
  </si>
  <si>
    <t xml:space="preserve">Postage and Courier Services </t>
  </si>
  <si>
    <t>Telephone Expenses</t>
  </si>
  <si>
    <t>Miscellaneous Expense</t>
  </si>
  <si>
    <t>Cable, Satellite, Telegraph and Radio Expenses</t>
  </si>
  <si>
    <t>Printing&amp;Reproduction</t>
  </si>
  <si>
    <t>Supply-Chapel</t>
  </si>
  <si>
    <t>Supplies-Warehouse</t>
  </si>
  <si>
    <t>Supply-Property</t>
  </si>
  <si>
    <t>Stipend Expense</t>
  </si>
  <si>
    <t>Janitorial Services</t>
  </si>
  <si>
    <t>Security Services</t>
  </si>
  <si>
    <t>Directors Fees</t>
  </si>
  <si>
    <t>Promotion/Advertisement</t>
  </si>
  <si>
    <t>Repairs and Maintenance-Labor</t>
  </si>
  <si>
    <t>Taxes, Duties and Licenses</t>
  </si>
  <si>
    <t>Amortization Expense</t>
  </si>
  <si>
    <t>Cost of Checkbooks and Other Bank Charges</t>
  </si>
  <si>
    <t>Depreciation Expense</t>
  </si>
  <si>
    <t>Membership Dues and Contributions to Organizations</t>
  </si>
  <si>
    <t>Representation Allowance (RA)</t>
  </si>
  <si>
    <t>Bad Debts Expense</t>
  </si>
  <si>
    <t>Doctor's Honorarium</t>
  </si>
  <si>
    <t>Rent Expense (land)</t>
  </si>
  <si>
    <t>Waste Disposal</t>
  </si>
  <si>
    <t>Other Contracted labor</t>
  </si>
  <si>
    <t>Interest Expense</t>
  </si>
  <si>
    <t>Professional Fees</t>
  </si>
  <si>
    <t>Transportation Allowance (TA)</t>
  </si>
  <si>
    <t>Toll Fees</t>
  </si>
  <si>
    <t>3.0 Fixed assets/Property, Plant and equipment</t>
  </si>
  <si>
    <t>Office equipment</t>
  </si>
  <si>
    <t>Leasehold Improvement</t>
  </si>
  <si>
    <t>Furniture and Fixtures</t>
  </si>
  <si>
    <t>Other property and equipment</t>
  </si>
  <si>
    <t>Building/Machinery</t>
  </si>
  <si>
    <t>Housekeeeping Tools and Equipment</t>
  </si>
  <si>
    <t>Medical Equipment</t>
  </si>
  <si>
    <t>Motor Vehicle</t>
  </si>
  <si>
    <t>Total Expenditure</t>
  </si>
  <si>
    <t>Building                                                         (rental only)</t>
  </si>
  <si>
    <t>others:</t>
  </si>
</sst>
</file>

<file path=xl/styles.xml><?xml version="1.0" encoding="utf-8"?>
<styleSheet xmlns="http://schemas.openxmlformats.org/spreadsheetml/2006/main">
  <numFmts count="3">
    <numFmt numFmtId="164" formatCode="_-* #,##0.00_-;\-* #,##0.00_-;_-* &quot;-&quot;??_-;_-@_-"/>
    <numFmt numFmtId="165" formatCode="_(* #,##0_);_(* \(#,##0\);_(* &quot;-&quot;??_);_(@_)"/>
    <numFmt numFmtId="166" formatCode="_-* #,##0_-;\-* #,##0_-;_-* &quot;-&quot;??_-;_-@_-"/>
  </numFmts>
  <fonts count="16">
    <font>
      <sz val="11"/>
      <color theme="1"/>
      <name val="Calibri"/>
      <family val="2"/>
      <scheme val="minor"/>
    </font>
    <font>
      <sz val="11"/>
      <color theme="1"/>
      <name val="Calibri"/>
      <family val="2"/>
      <scheme val="minor"/>
    </font>
    <font>
      <sz val="11"/>
      <color rgb="FF000000"/>
      <name val="Calibri"/>
    </font>
    <font>
      <sz val="10"/>
      <color rgb="FF000000"/>
      <name val="Arial Narrow"/>
      <family val="2"/>
    </font>
    <font>
      <b/>
      <sz val="11"/>
      <color rgb="FF000000"/>
      <name val="Arial Narrow"/>
      <family val="2"/>
    </font>
    <font>
      <b/>
      <sz val="10"/>
      <color rgb="FF000000"/>
      <name val="Arial Narrow"/>
      <family val="2"/>
    </font>
    <font>
      <sz val="11"/>
      <color rgb="FF000000"/>
      <name val="Arial Narrow"/>
      <family val="2"/>
    </font>
    <font>
      <b/>
      <sz val="10"/>
      <name val="Arial Narrow"/>
      <family val="2"/>
    </font>
    <font>
      <sz val="10"/>
      <name val="Arial Narrow"/>
      <family val="2"/>
    </font>
    <font>
      <b/>
      <sz val="11"/>
      <name val="Arial Narrow"/>
      <family val="2"/>
    </font>
    <font>
      <sz val="11"/>
      <color rgb="FF000000"/>
      <name val="Calibri"/>
      <family val="2"/>
    </font>
    <font>
      <sz val="11"/>
      <color rgb="FF0070C0"/>
      <name val="Arial Narrow"/>
      <family val="2"/>
    </font>
    <font>
      <sz val="10"/>
      <color theme="1"/>
      <name val="Arial Narrow"/>
      <family val="2"/>
    </font>
    <font>
      <b/>
      <sz val="11"/>
      <color theme="1"/>
      <name val="Arial Narrow"/>
      <family val="2"/>
    </font>
    <font>
      <sz val="10"/>
      <color rgb="FF0070C0"/>
      <name val="Arial Narrow"/>
      <family val="2"/>
    </font>
    <font>
      <sz val="10"/>
      <color rgb="FFFF0000"/>
      <name val="Arial Narrow"/>
      <family val="2"/>
    </font>
  </fonts>
  <fills count="8">
    <fill>
      <patternFill patternType="none"/>
    </fill>
    <fill>
      <patternFill patternType="gray125"/>
    </fill>
    <fill>
      <patternFill patternType="solid">
        <fgColor rgb="FFFFFFFF"/>
        <bgColor rgb="FFFFFFFF"/>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bgColor rgb="FFFFFFFF"/>
      </patternFill>
    </fill>
  </fills>
  <borders count="13">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2" fillId="0" borderId="0"/>
    <xf numFmtId="164" fontId="10" fillId="0" borderId="0" applyFont="0" applyFill="0" applyBorder="0" applyAlignment="0" applyProtection="0"/>
    <xf numFmtId="0" fontId="1" fillId="0" borderId="0"/>
    <xf numFmtId="0" fontId="10" fillId="0" borderId="0"/>
  </cellStyleXfs>
  <cellXfs count="45">
    <xf numFmtId="0" fontId="0" fillId="0" borderId="0" xfId="0"/>
    <xf numFmtId="0" fontId="3" fillId="0" borderId="0" xfId="1" applyFont="1"/>
    <xf numFmtId="0" fontId="6" fillId="0" borderId="0" xfId="1" applyFont="1"/>
    <xf numFmtId="0" fontId="5" fillId="0" borderId="2" xfId="1" applyFont="1" applyBorder="1" applyAlignment="1">
      <alignment horizontal="center" vertical="top"/>
    </xf>
    <xf numFmtId="0" fontId="3" fillId="0" borderId="2" xfId="1" applyFont="1" applyBorder="1"/>
    <xf numFmtId="0" fontId="3" fillId="0" borderId="2" xfId="1" applyFont="1" applyBorder="1" applyAlignment="1">
      <alignment horizontal="left"/>
    </xf>
    <xf numFmtId="0" fontId="4" fillId="0" borderId="2" xfId="1" applyFont="1" applyBorder="1"/>
    <xf numFmtId="0" fontId="7" fillId="2" borderId="2" xfId="1" applyFont="1" applyFill="1" applyBorder="1"/>
    <xf numFmtId="0" fontId="8" fillId="2" borderId="2" xfId="1" applyFont="1" applyFill="1" applyBorder="1"/>
    <xf numFmtId="0" fontId="5" fillId="0" borderId="2" xfId="1" applyFont="1" applyBorder="1" applyAlignment="1">
      <alignment vertical="center"/>
    </xf>
    <xf numFmtId="0" fontId="5" fillId="0" borderId="2" xfId="1" applyFont="1" applyBorder="1" applyAlignment="1">
      <alignment horizontal="center" vertical="center"/>
    </xf>
    <xf numFmtId="0" fontId="4" fillId="0" borderId="2" xfId="1" applyFont="1" applyBorder="1" applyAlignment="1">
      <alignment vertical="top"/>
    </xf>
    <xf numFmtId="0" fontId="4" fillId="0" borderId="2" xfId="1" applyFont="1" applyBorder="1" applyAlignment="1">
      <alignment horizontal="center" vertical="top"/>
    </xf>
    <xf numFmtId="0" fontId="3" fillId="0" borderId="1" xfId="1" applyFont="1" applyBorder="1"/>
    <xf numFmtId="0" fontId="8" fillId="2" borderId="4" xfId="1" applyFont="1" applyFill="1" applyBorder="1"/>
    <xf numFmtId="0" fontId="3" fillId="0" borderId="4" xfId="1" applyFont="1" applyBorder="1"/>
    <xf numFmtId="0" fontId="5" fillId="0" borderId="4" xfId="1" applyFont="1" applyBorder="1"/>
    <xf numFmtId="0" fontId="13" fillId="4" borderId="0" xfId="1" applyFont="1" applyFill="1"/>
    <xf numFmtId="0" fontId="12" fillId="4" borderId="0" xfId="1" applyFont="1" applyFill="1"/>
    <xf numFmtId="164" fontId="11" fillId="5" borderId="4" xfId="2" applyFont="1" applyFill="1" applyBorder="1" applyProtection="1">
      <protection locked="0"/>
    </xf>
    <xf numFmtId="0" fontId="15" fillId="0" borderId="4" xfId="1" applyFont="1" applyBorder="1"/>
    <xf numFmtId="0" fontId="8" fillId="0" borderId="4" xfId="1" applyFont="1" applyBorder="1" applyProtection="1">
      <protection locked="0"/>
    </xf>
    <xf numFmtId="164" fontId="14" fillId="5" borderId="4" xfId="2" applyFont="1" applyFill="1" applyBorder="1" applyProtection="1">
      <protection locked="0"/>
    </xf>
    <xf numFmtId="164" fontId="14" fillId="5" borderId="11" xfId="2" applyFont="1" applyFill="1" applyBorder="1" applyProtection="1">
      <protection locked="0"/>
    </xf>
    <xf numFmtId="165" fontId="14" fillId="5" borderId="4" xfId="2" applyNumberFormat="1" applyFont="1" applyFill="1" applyBorder="1" applyProtection="1">
      <protection locked="0"/>
    </xf>
    <xf numFmtId="166" fontId="14" fillId="5" borderId="4" xfId="2" applyNumberFormat="1" applyFont="1" applyFill="1" applyBorder="1" applyProtection="1">
      <protection locked="0"/>
    </xf>
    <xf numFmtId="166" fontId="14" fillId="5" borderId="11" xfId="2" applyNumberFormat="1" applyFont="1" applyFill="1" applyBorder="1" applyProtection="1">
      <protection locked="0"/>
    </xf>
    <xf numFmtId="0" fontId="5" fillId="6" borderId="2" xfId="1" applyFont="1" applyFill="1" applyBorder="1"/>
    <xf numFmtId="0" fontId="8" fillId="0" borderId="12" xfId="1" applyFont="1" applyBorder="1" applyProtection="1">
      <protection locked="0"/>
    </xf>
    <xf numFmtId="0" fontId="3" fillId="0" borderId="0" xfId="1" applyFont="1" applyBorder="1"/>
    <xf numFmtId="0" fontId="6" fillId="3" borderId="5" xfId="1" applyFont="1" applyFill="1" applyBorder="1" applyAlignment="1">
      <alignment horizontal="left" wrapText="1"/>
    </xf>
    <xf numFmtId="0" fontId="6" fillId="3" borderId="6" xfId="1" applyFont="1" applyFill="1" applyBorder="1" applyAlignment="1">
      <alignment horizontal="left" wrapText="1"/>
    </xf>
    <xf numFmtId="0" fontId="6" fillId="3" borderId="7" xfId="1" applyFont="1" applyFill="1" applyBorder="1" applyAlignment="1">
      <alignment horizontal="left" wrapText="1"/>
    </xf>
    <xf numFmtId="0" fontId="6" fillId="3" borderId="8" xfId="1" applyFont="1" applyFill="1" applyBorder="1" applyAlignment="1">
      <alignment horizontal="left" wrapText="1"/>
    </xf>
    <xf numFmtId="0" fontId="6" fillId="3" borderId="9" xfId="1" applyFont="1" applyFill="1" applyBorder="1" applyAlignment="1">
      <alignment horizontal="left" wrapText="1"/>
    </xf>
    <xf numFmtId="0" fontId="6" fillId="3" borderId="10" xfId="1" applyFont="1" applyFill="1" applyBorder="1" applyAlignment="1">
      <alignment horizontal="left" wrapText="1"/>
    </xf>
    <xf numFmtId="0" fontId="8" fillId="7" borderId="2" xfId="1" applyFont="1" applyFill="1" applyBorder="1"/>
    <xf numFmtId="0" fontId="8" fillId="5" borderId="4" xfId="1" applyFont="1" applyFill="1" applyBorder="1" applyProtection="1">
      <protection locked="0"/>
    </xf>
    <xf numFmtId="0" fontId="3" fillId="5" borderId="2" xfId="1" applyFont="1" applyFill="1" applyBorder="1"/>
    <xf numFmtId="0" fontId="8" fillId="7" borderId="3" xfId="1" applyFont="1" applyFill="1" applyBorder="1"/>
    <xf numFmtId="0" fontId="8" fillId="7" borderId="4" xfId="1" applyFont="1" applyFill="1" applyBorder="1"/>
    <xf numFmtId="0" fontId="3" fillId="5" borderId="1" xfId="1" applyFont="1" applyFill="1" applyBorder="1"/>
    <xf numFmtId="0" fontId="3" fillId="5" borderId="3" xfId="1" applyFont="1" applyFill="1" applyBorder="1"/>
    <xf numFmtId="0" fontId="3" fillId="5" borderId="4" xfId="1" applyFont="1" applyFill="1" applyBorder="1"/>
    <xf numFmtId="165" fontId="0" fillId="0" borderId="0" xfId="0" applyNumberFormat="1"/>
  </cellXfs>
  <cellStyles count="5">
    <cellStyle name="Comma 2" xfId="2"/>
    <cellStyle name="Normal" xfId="0" builtinId="0"/>
    <cellStyle name="Normal 2" xfId="1"/>
    <cellStyle name="Normal 2 2" xfId="3"/>
    <cellStyle name="Normal 2 2 2" xfId="4"/>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99"/>
  <sheetViews>
    <sheetView tabSelected="1" topLeftCell="A80" workbookViewId="0">
      <selection activeCell="H102" sqref="H102"/>
    </sheetView>
  </sheetViews>
  <sheetFormatPr defaultRowHeight="15"/>
  <cols>
    <col min="1" max="1" width="47.140625" customWidth="1"/>
    <col min="2" max="2" width="36.42578125" customWidth="1"/>
  </cols>
  <sheetData>
    <row r="1" spans="1:2">
      <c r="A1" s="1"/>
      <c r="B1" s="1"/>
    </row>
    <row r="2" spans="1:2" ht="16.5">
      <c r="A2" s="17" t="s">
        <v>0</v>
      </c>
      <c r="B2" s="18"/>
    </row>
    <row r="3" spans="1:2" ht="16.5">
      <c r="A3" s="2"/>
      <c r="B3" s="1"/>
    </row>
    <row r="4" spans="1:2" ht="16.5">
      <c r="A4" s="30" t="s">
        <v>1</v>
      </c>
      <c r="B4" s="31"/>
    </row>
    <row r="5" spans="1:2" ht="16.5">
      <c r="A5" s="32" t="s">
        <v>2</v>
      </c>
      <c r="B5" s="33"/>
    </row>
    <row r="6" spans="1:2" ht="16.5">
      <c r="A6" s="32" t="s">
        <v>3</v>
      </c>
      <c r="B6" s="33"/>
    </row>
    <row r="7" spans="1:2" ht="16.5">
      <c r="A7" s="34" t="s">
        <v>4</v>
      </c>
      <c r="B7" s="35"/>
    </row>
    <row r="8" spans="1:2">
      <c r="A8" s="1"/>
      <c r="B8" s="1"/>
    </row>
    <row r="9" spans="1:2">
      <c r="A9" s="10" t="s">
        <v>5</v>
      </c>
      <c r="B9" s="3" t="s">
        <v>6</v>
      </c>
    </row>
    <row r="10" spans="1:2">
      <c r="A10" s="5" t="s">
        <v>7</v>
      </c>
      <c r="B10" s="25">
        <v>3202.69</v>
      </c>
    </row>
    <row r="11" spans="1:2">
      <c r="A11" s="4" t="s">
        <v>8</v>
      </c>
      <c r="B11" s="25">
        <v>2287031.4700000002</v>
      </c>
    </row>
    <row r="12" spans="1:2">
      <c r="A12" s="4" t="s">
        <v>9</v>
      </c>
      <c r="B12" s="25">
        <v>318192683</v>
      </c>
    </row>
    <row r="13" spans="1:2">
      <c r="A13" s="4" t="s">
        <v>10</v>
      </c>
      <c r="B13" s="24">
        <v>-92024330.214899987</v>
      </c>
    </row>
    <row r="14" spans="1:2">
      <c r="A14" s="4" t="s">
        <v>11</v>
      </c>
      <c r="B14" s="25">
        <v>56484</v>
      </c>
    </row>
    <row r="15" spans="1:2" ht="16.5">
      <c r="A15" s="6" t="s">
        <v>12</v>
      </c>
      <c r="B15" s="25">
        <v>228515070.94510004</v>
      </c>
    </row>
    <row r="16" spans="1:2">
      <c r="A16" s="1"/>
      <c r="B16" s="1"/>
    </row>
    <row r="17" spans="1:2" ht="16.5">
      <c r="A17" s="11" t="s">
        <v>13</v>
      </c>
      <c r="B17" s="12" t="s">
        <v>6</v>
      </c>
    </row>
    <row r="18" spans="1:2" ht="16.5">
      <c r="A18" s="27" t="s">
        <v>14</v>
      </c>
      <c r="B18" s="19"/>
    </row>
    <row r="19" spans="1:2">
      <c r="A19" s="4" t="s">
        <v>15</v>
      </c>
      <c r="B19" s="25">
        <v>42207037</v>
      </c>
    </row>
    <row r="20" spans="1:2">
      <c r="A20" s="4" t="s">
        <v>16</v>
      </c>
      <c r="B20" s="25">
        <v>3766567</v>
      </c>
    </row>
    <row r="21" spans="1:2">
      <c r="A21" s="4" t="s">
        <v>17</v>
      </c>
      <c r="B21" s="25">
        <v>14465</v>
      </c>
    </row>
    <row r="22" spans="1:2">
      <c r="A22" s="4" t="s">
        <v>18</v>
      </c>
      <c r="B22" s="25">
        <v>1595693</v>
      </c>
    </row>
    <row r="23" spans="1:2">
      <c r="A23" s="4" t="s">
        <v>19</v>
      </c>
      <c r="B23" s="25">
        <v>362600</v>
      </c>
    </row>
    <row r="24" spans="1:2">
      <c r="A24" s="4" t="s">
        <v>20</v>
      </c>
      <c r="B24" s="25">
        <v>407938</v>
      </c>
    </row>
    <row r="25" spans="1:2">
      <c r="A25" s="4" t="s">
        <v>21</v>
      </c>
      <c r="B25" s="25">
        <v>2469667</v>
      </c>
    </row>
    <row r="26" spans="1:2">
      <c r="A26" s="4" t="s">
        <v>22</v>
      </c>
      <c r="B26" s="25">
        <v>4063164</v>
      </c>
    </row>
    <row r="27" spans="1:2">
      <c r="A27" s="4" t="s">
        <v>23</v>
      </c>
      <c r="B27" s="25">
        <v>2710266</v>
      </c>
    </row>
    <row r="28" spans="1:2">
      <c r="A28" s="21" t="s">
        <v>24</v>
      </c>
      <c r="B28" s="25">
        <v>5059776</v>
      </c>
    </row>
    <row r="29" spans="1:2">
      <c r="A29" s="21" t="s">
        <v>25</v>
      </c>
      <c r="B29" s="25">
        <v>3564613</v>
      </c>
    </row>
    <row r="30" spans="1:2">
      <c r="A30" s="21" t="s">
        <v>26</v>
      </c>
      <c r="B30" s="25">
        <v>1270144</v>
      </c>
    </row>
    <row r="31" spans="1:2">
      <c r="A31" s="14" t="s">
        <v>27</v>
      </c>
      <c r="B31" s="25">
        <v>8623278</v>
      </c>
    </row>
    <row r="32" spans="1:2">
      <c r="A32" s="8" t="s">
        <v>28</v>
      </c>
      <c r="B32" s="25">
        <v>860147</v>
      </c>
    </row>
    <row r="33" spans="1:2">
      <c r="A33" s="28" t="s">
        <v>29</v>
      </c>
      <c r="B33" s="26">
        <v>5978341</v>
      </c>
    </row>
    <row r="34" spans="1:2">
      <c r="A34" s="28" t="s">
        <v>30</v>
      </c>
      <c r="B34" s="23">
        <v>-1953004</v>
      </c>
    </row>
    <row r="35" spans="1:2">
      <c r="A35" s="8" t="s">
        <v>31</v>
      </c>
      <c r="B35" s="25">
        <v>335322</v>
      </c>
    </row>
    <row r="36" spans="1:2">
      <c r="A36" s="8"/>
      <c r="B36" s="25"/>
    </row>
    <row r="37" spans="1:2">
      <c r="A37" s="7" t="s">
        <v>32</v>
      </c>
      <c r="B37" s="25"/>
    </row>
    <row r="38" spans="1:2">
      <c r="A38" s="36" t="s">
        <v>33</v>
      </c>
      <c r="B38" s="25">
        <v>1069784</v>
      </c>
    </row>
    <row r="39" spans="1:2">
      <c r="A39" s="36" t="s">
        <v>34</v>
      </c>
      <c r="B39" s="25">
        <v>1740024</v>
      </c>
    </row>
    <row r="40" spans="1:2">
      <c r="A40" s="37" t="s">
        <v>35</v>
      </c>
      <c r="B40" s="25">
        <v>11094299</v>
      </c>
    </row>
    <row r="41" spans="1:2">
      <c r="A41" s="37" t="s">
        <v>36</v>
      </c>
      <c r="B41" s="25">
        <v>1827988</v>
      </c>
    </row>
    <row r="42" spans="1:2">
      <c r="A42" s="36" t="s">
        <v>37</v>
      </c>
      <c r="B42" s="25">
        <v>2087289</v>
      </c>
    </row>
    <row r="43" spans="1:2">
      <c r="A43" s="37" t="s">
        <v>38</v>
      </c>
      <c r="B43" s="25">
        <v>6131138</v>
      </c>
    </row>
    <row r="44" spans="1:2">
      <c r="A44" s="38" t="s">
        <v>39</v>
      </c>
      <c r="B44" s="25">
        <v>289500</v>
      </c>
    </row>
    <row r="45" spans="1:2">
      <c r="A45" s="36" t="s">
        <v>40</v>
      </c>
      <c r="B45" s="25">
        <v>802571</v>
      </c>
    </row>
    <row r="46" spans="1:2">
      <c r="A46" s="36" t="s">
        <v>41</v>
      </c>
      <c r="B46" s="25">
        <v>503764</v>
      </c>
    </row>
    <row r="47" spans="1:2">
      <c r="A47" s="38" t="s">
        <v>42</v>
      </c>
      <c r="B47" s="25">
        <v>17824515</v>
      </c>
    </row>
    <row r="48" spans="1:2">
      <c r="A48" s="36" t="s">
        <v>43</v>
      </c>
      <c r="B48" s="25">
        <v>334647</v>
      </c>
    </row>
    <row r="49" spans="1:2">
      <c r="A49" s="36" t="s">
        <v>44</v>
      </c>
      <c r="B49" s="25">
        <v>554496</v>
      </c>
    </row>
    <row r="50" spans="1:2">
      <c r="A50" s="36" t="s">
        <v>45</v>
      </c>
      <c r="B50" s="25">
        <v>1</v>
      </c>
    </row>
    <row r="51" spans="1:2">
      <c r="A51" s="36" t="s">
        <v>46</v>
      </c>
      <c r="B51" s="25">
        <v>128850</v>
      </c>
    </row>
    <row r="52" spans="1:2">
      <c r="A52" s="36" t="s">
        <v>47</v>
      </c>
      <c r="B52" s="25">
        <v>867882</v>
      </c>
    </row>
    <row r="53" spans="1:2">
      <c r="A53" s="36" t="s">
        <v>48</v>
      </c>
      <c r="B53" s="25">
        <v>2211167</v>
      </c>
    </row>
    <row r="54" spans="1:2">
      <c r="A54" s="36" t="s">
        <v>49</v>
      </c>
      <c r="B54" s="25">
        <v>3115943</v>
      </c>
    </row>
    <row r="55" spans="1:2">
      <c r="A55" s="37" t="s">
        <v>50</v>
      </c>
      <c r="B55" s="25">
        <v>937814</v>
      </c>
    </row>
    <row r="56" spans="1:2">
      <c r="A56" s="36" t="s">
        <v>51</v>
      </c>
      <c r="B56" s="25">
        <v>194701</v>
      </c>
    </row>
    <row r="57" spans="1:2">
      <c r="A57" s="36" t="s">
        <v>52</v>
      </c>
      <c r="B57" s="25">
        <v>875440</v>
      </c>
    </row>
    <row r="58" spans="1:2">
      <c r="A58" s="38" t="s">
        <v>53</v>
      </c>
      <c r="B58" s="25">
        <v>75</v>
      </c>
    </row>
    <row r="59" spans="1:2">
      <c r="A59" s="36" t="s">
        <v>54</v>
      </c>
      <c r="B59" s="25">
        <v>63854</v>
      </c>
    </row>
    <row r="60" spans="1:2">
      <c r="A60" s="36" t="s">
        <v>55</v>
      </c>
      <c r="B60" s="25">
        <v>55292</v>
      </c>
    </row>
    <row r="61" spans="1:2">
      <c r="A61" s="36" t="s">
        <v>56</v>
      </c>
      <c r="B61" s="25">
        <v>37803</v>
      </c>
    </row>
    <row r="62" spans="1:2">
      <c r="A62" s="36" t="s">
        <v>57</v>
      </c>
      <c r="B62" s="25">
        <v>3378</v>
      </c>
    </row>
    <row r="63" spans="1:2">
      <c r="A63" s="36" t="s">
        <v>58</v>
      </c>
      <c r="B63" s="25">
        <v>2515603</v>
      </c>
    </row>
    <row r="64" spans="1:2">
      <c r="A64" s="36" t="s">
        <v>59</v>
      </c>
      <c r="B64" s="25">
        <v>96000</v>
      </c>
    </row>
    <row r="65" spans="1:2">
      <c r="A65" s="36" t="s">
        <v>60</v>
      </c>
      <c r="B65" s="25">
        <v>1730821</v>
      </c>
    </row>
    <row r="66" spans="1:2">
      <c r="A66" s="36" t="s">
        <v>61</v>
      </c>
      <c r="B66" s="25">
        <v>2557793</v>
      </c>
    </row>
    <row r="67" spans="1:2">
      <c r="A67" s="36" t="s">
        <v>62</v>
      </c>
      <c r="B67" s="25">
        <v>120465</v>
      </c>
    </row>
    <row r="68" spans="1:2">
      <c r="A68" s="38" t="s">
        <v>63</v>
      </c>
      <c r="B68" s="25">
        <v>120599</v>
      </c>
    </row>
    <row r="69" spans="1:2">
      <c r="A69" s="36" t="s">
        <v>64</v>
      </c>
      <c r="B69" s="25">
        <v>2992340</v>
      </c>
    </row>
    <row r="70" spans="1:2">
      <c r="A70" s="36" t="s">
        <v>65</v>
      </c>
      <c r="B70" s="25">
        <v>407244</v>
      </c>
    </row>
    <row r="71" spans="1:2">
      <c r="A71" s="36" t="s">
        <v>66</v>
      </c>
      <c r="B71" s="25">
        <v>4902205</v>
      </c>
    </row>
    <row r="72" spans="1:2">
      <c r="A72" s="36" t="s">
        <v>67</v>
      </c>
      <c r="B72" s="25">
        <v>2965</v>
      </c>
    </row>
    <row r="73" spans="1:2">
      <c r="A73" s="36" t="s">
        <v>68</v>
      </c>
      <c r="B73" s="25">
        <v>5300000</v>
      </c>
    </row>
    <row r="74" spans="1:2">
      <c r="A74" s="36" t="s">
        <v>69</v>
      </c>
      <c r="B74" s="25">
        <v>103200</v>
      </c>
    </row>
    <row r="75" spans="1:2">
      <c r="A75" s="38" t="s">
        <v>70</v>
      </c>
      <c r="B75" s="25">
        <v>1643821</v>
      </c>
    </row>
    <row r="76" spans="1:2">
      <c r="A76" s="39" t="s">
        <v>71</v>
      </c>
      <c r="B76" s="25">
        <v>1687139</v>
      </c>
    </row>
    <row r="77" spans="1:2">
      <c r="A77" s="37" t="s">
        <v>72</v>
      </c>
      <c r="B77" s="25">
        <v>840000</v>
      </c>
    </row>
    <row r="78" spans="1:2">
      <c r="A78" s="40" t="s">
        <v>73</v>
      </c>
      <c r="B78" s="25">
        <v>18616</v>
      </c>
    </row>
    <row r="79" spans="1:2">
      <c r="A79" s="41" t="s">
        <v>74</v>
      </c>
      <c r="B79" s="25">
        <v>1079462</v>
      </c>
    </row>
    <row r="80" spans="1:2">
      <c r="A80" s="42" t="s">
        <v>75</v>
      </c>
      <c r="B80" s="25">
        <v>142621</v>
      </c>
    </row>
    <row r="81" spans="1:2">
      <c r="A81" s="43" t="s">
        <v>76</v>
      </c>
      <c r="B81" s="25">
        <v>1014408.04</v>
      </c>
    </row>
    <row r="82" spans="1:2">
      <c r="A82" s="43" t="s">
        <v>77</v>
      </c>
      <c r="B82" s="25">
        <v>919899</v>
      </c>
    </row>
    <row r="83" spans="1:2">
      <c r="A83" s="38" t="s">
        <v>78</v>
      </c>
      <c r="B83" s="25">
        <v>251869</v>
      </c>
    </row>
    <row r="84" spans="1:2">
      <c r="A84" s="38" t="s">
        <v>79</v>
      </c>
      <c r="B84" s="25">
        <v>2595</v>
      </c>
    </row>
    <row r="85" spans="1:2">
      <c r="A85" s="29" t="s">
        <v>91</v>
      </c>
      <c r="B85" s="25">
        <v>-4795394</v>
      </c>
    </row>
    <row r="86" spans="1:2">
      <c r="A86" s="16" t="s">
        <v>80</v>
      </c>
      <c r="B86" s="25"/>
    </row>
    <row r="87" spans="1:2">
      <c r="A87" s="20" t="s">
        <v>90</v>
      </c>
      <c r="B87" s="25">
        <v>0</v>
      </c>
    </row>
    <row r="88" spans="1:2">
      <c r="A88" s="15" t="s">
        <v>81</v>
      </c>
      <c r="B88" s="25">
        <v>4092402.4</v>
      </c>
    </row>
    <row r="89" spans="1:2">
      <c r="A89" s="15" t="s">
        <v>82</v>
      </c>
      <c r="B89" s="25">
        <v>15779528.560000001</v>
      </c>
    </row>
    <row r="90" spans="1:2">
      <c r="A90" s="15" t="s">
        <v>83</v>
      </c>
      <c r="B90" s="25">
        <v>927169.28</v>
      </c>
    </row>
    <row r="91" spans="1:2">
      <c r="A91" s="13" t="s">
        <v>84</v>
      </c>
      <c r="B91" s="25">
        <v>3295289.91</v>
      </c>
    </row>
    <row r="92" spans="1:2">
      <c r="A92" s="13" t="s">
        <v>85</v>
      </c>
      <c r="B92" s="25">
        <v>2872592.76</v>
      </c>
    </row>
    <row r="93" spans="1:2">
      <c r="A93" s="13" t="s">
        <v>86</v>
      </c>
      <c r="B93" s="25">
        <v>322802.19</v>
      </c>
    </row>
    <row r="94" spans="1:2">
      <c r="A94" s="13" t="s">
        <v>87</v>
      </c>
      <c r="B94" s="25">
        <v>25408427.289999999</v>
      </c>
    </row>
    <row r="95" spans="1:2">
      <c r="A95" s="13" t="s">
        <v>88</v>
      </c>
      <c r="B95" s="25">
        <v>590000.04</v>
      </c>
    </row>
    <row r="96" spans="1:2">
      <c r="A96" s="13"/>
      <c r="B96" s="22"/>
    </row>
    <row r="97" spans="1:2">
      <c r="A97" s="9" t="s">
        <v>89</v>
      </c>
      <c r="B97" s="25">
        <f>SUM(B19:B95)</f>
        <v>211030712.46999997</v>
      </c>
    </row>
    <row r="98" spans="1:2">
      <c r="A98" s="1"/>
      <c r="B98" s="1"/>
    </row>
    <row r="99" spans="1:2">
      <c r="B99" s="44">
        <f>B15-B97</f>
        <v>17484358.47510007</v>
      </c>
    </row>
  </sheetData>
  <mergeCells count="4">
    <mergeCell ref="A4:B4"/>
    <mergeCell ref="A5:B5"/>
    <mergeCell ref="A6:B6"/>
    <mergeCell ref="A7:B7"/>
  </mergeCells>
  <pageMargins left="0.7" right="0.7" top="0.75" bottom="0.75" header="0.3" footer="0.3"/>
  <pageSetup paperSize="10000"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Revenue-2017</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castro-rp</dc:creator>
  <cp:lastModifiedBy>castro-rp</cp:lastModifiedBy>
  <dcterms:created xsi:type="dcterms:W3CDTF">2018-06-18T08:33:05Z</dcterms:created>
  <dcterms:modified xsi:type="dcterms:W3CDTF">2018-06-18T09:52:54Z</dcterms:modified>
</cp:coreProperties>
</file>