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Amer_Hadžić_IB170172\"/>
    </mc:Choice>
  </mc:AlternateContent>
  <xr:revisionPtr revIDLastSave="0" documentId="13_ncr:1_{ED6E0661-0CC2-4518-BB57-3F5D1957CBA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6" i="1" l="1"/>
  <c r="H46" i="1"/>
  <c r="F38" i="1" l="1"/>
  <c r="I46" i="1"/>
  <c r="J46" i="1"/>
  <c r="F46" i="1"/>
  <c r="F47" i="1" s="1"/>
  <c r="G47" i="1" l="1"/>
  <c r="H47" i="1" s="1"/>
  <c r="I47" i="1" s="1"/>
  <c r="J47" i="1" s="1"/>
</calcChain>
</file>

<file path=xl/sharedStrings.xml><?xml version="1.0" encoding="utf-8"?>
<sst xmlns="http://schemas.openxmlformats.org/spreadsheetml/2006/main" count="38" uniqueCount="37">
  <si>
    <t>Godišnja ušteda:</t>
  </si>
  <si>
    <t xml:space="preserve">  Broj radnih dana (mjesečno)</t>
  </si>
  <si>
    <t>Period eksploatacije</t>
  </si>
  <si>
    <t>Bruto primici</t>
  </si>
  <si>
    <t>Prosječna primanja radnika</t>
  </si>
  <si>
    <t>Po satu</t>
  </si>
  <si>
    <t>Dnevno</t>
  </si>
  <si>
    <t>Neto plata</t>
  </si>
  <si>
    <t>14h</t>
  </si>
  <si>
    <t>7h</t>
  </si>
  <si>
    <t>Radno vrijeme (radni dani 07:00-21:00):</t>
  </si>
  <si>
    <t>Radno vrijeme (subota 07:00-14:00):</t>
  </si>
  <si>
    <t>Godišnji trošak održavanja</t>
  </si>
  <si>
    <t>Troškovi za izradu projekta</t>
  </si>
  <si>
    <t>Mjesečni trošak održavanja</t>
  </si>
  <si>
    <t>Mjesečno</t>
  </si>
  <si>
    <t>Sedmično</t>
  </si>
  <si>
    <t>Jedan radnik manje</t>
  </si>
  <si>
    <t>Godišnje</t>
  </si>
  <si>
    <t xml:space="preserve">Pretpostavka je da će se implementacijom </t>
  </si>
  <si>
    <t>Porezi plaćeni na platu (mjesečno)</t>
  </si>
  <si>
    <t>Doprinosi za penzijsko/mirovinsko i invalidsko osiguranje:</t>
  </si>
  <si>
    <t>Porez na dohodak:</t>
  </si>
  <si>
    <t>Doprinosi za zdravstveno osiguranje:</t>
  </si>
  <si>
    <t>Doprinosi za osiguranje u slučaju nezaposlenosti:</t>
  </si>
  <si>
    <t>* porezi se izračunavaju za zaposleno lice koje je zaposleno po ugovoru o radu i nema lične odbitke po osnovu izdržavanja članova uže porodice i invalidnosti</t>
  </si>
  <si>
    <t>26/27(ovisno o broju nedjelja u mjesecu)</t>
  </si>
  <si>
    <t xml:space="preserve">Mjesečno se u prosjeku </t>
  </si>
  <si>
    <t>potroši 5 paketa papira po cijeni od 1,5 KM.</t>
  </si>
  <si>
    <t>Troškovi T</t>
  </si>
  <si>
    <t>Koristi K</t>
  </si>
  <si>
    <t xml:space="preserve">      Ušteda na materijalnim sredstvima</t>
  </si>
  <si>
    <t xml:space="preserve">               Ukupna ušteda uvođenjem aplikacije</t>
  </si>
  <si>
    <t>Kumulativ bruto primitaka</t>
  </si>
  <si>
    <t xml:space="preserve">                 Period investiranja</t>
  </si>
  <si>
    <t>sistema biti jedan radnik manje od 2</t>
  </si>
  <si>
    <t>Metod vremena povrata ulaganja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</si>
</sst>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KM&quot;;[Red]\-#,##0\ &quot;KM&quot;"/>
    <numFmt numFmtId="8" formatCode="#,##0.00\ &quot;KM&quot;;[Red]\-#,##0.00\ &quot;KM&quot;"/>
    <numFmt numFmtId="164" formatCode="#,##0.00\ &quot;KM&quot;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medium">
        <color indexed="64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medium">
        <color indexed="64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/>
      <top style="medium">
        <color indexed="64"/>
      </top>
      <bottom/>
      <diagonal/>
    </border>
    <border>
      <left/>
      <right style="thin">
        <color rgb="FF7F7F7F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8">
    <xf numFmtId="0" fontId="0" fillId="0" borderId="0" xfId="0"/>
    <xf numFmtId="0" fontId="0" fillId="0" borderId="0" xfId="0" applyFont="1"/>
    <xf numFmtId="164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Alignment="1">
      <alignment vertical="top" wrapText="1"/>
    </xf>
    <xf numFmtId="4" fontId="0" fillId="3" borderId="0" xfId="0" applyNumberFormat="1" applyFont="1" applyFill="1" applyBorder="1" applyAlignment="1"/>
    <xf numFmtId="0" fontId="0" fillId="5" borderId="1" xfId="1" applyFont="1" applyFill="1" applyAlignment="1">
      <alignment horizontal="left"/>
    </xf>
    <xf numFmtId="0" fontId="0" fillId="5" borderId="2" xfId="1" applyFont="1" applyFill="1" applyBorder="1" applyAlignment="1">
      <alignment horizontal="center"/>
    </xf>
    <xf numFmtId="0" fontId="0" fillId="5" borderId="3" xfId="1" applyFont="1" applyFill="1" applyBorder="1" applyAlignment="1">
      <alignment horizontal="center"/>
    </xf>
    <xf numFmtId="0" fontId="0" fillId="5" borderId="2" xfId="1" applyFont="1" applyFill="1" applyBorder="1" applyAlignment="1">
      <alignment horizontal="left"/>
    </xf>
    <xf numFmtId="0" fontId="0" fillId="5" borderId="3" xfId="1" applyFont="1" applyFill="1" applyBorder="1" applyAlignment="1">
      <alignment horizontal="left"/>
    </xf>
    <xf numFmtId="0" fontId="0" fillId="0" borderId="0" xfId="0" applyFont="1" applyBorder="1"/>
    <xf numFmtId="0" fontId="0" fillId="5" borderId="0" xfId="0" applyFill="1"/>
    <xf numFmtId="0" fontId="0" fillId="5" borderId="14" xfId="0" applyFill="1" applyBorder="1"/>
    <xf numFmtId="0" fontId="0" fillId="3" borderId="14" xfId="0" applyFill="1" applyBorder="1"/>
    <xf numFmtId="8" fontId="2" fillId="3" borderId="14" xfId="0" applyNumberFormat="1" applyFont="1" applyFill="1" applyBorder="1"/>
    <xf numFmtId="0" fontId="2" fillId="0" borderId="22" xfId="0" applyFont="1" applyBorder="1"/>
    <xf numFmtId="0" fontId="0" fillId="0" borderId="23" xfId="0" applyBorder="1"/>
    <xf numFmtId="0" fontId="0" fillId="0" borderId="25" xfId="0" applyBorder="1"/>
    <xf numFmtId="0" fontId="0" fillId="5" borderId="30" xfId="0" applyFill="1" applyBorder="1" applyAlignment="1">
      <alignment vertical="center" wrapText="1"/>
    </xf>
    <xf numFmtId="0" fontId="3" fillId="5" borderId="29" xfId="0" applyFont="1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3" fillId="5" borderId="30" xfId="0" applyFont="1" applyFill="1" applyBorder="1" applyAlignment="1">
      <alignment vertical="center" wrapText="1"/>
    </xf>
    <xf numFmtId="6" fontId="2" fillId="0" borderId="29" xfId="0" applyNumberFormat="1" applyFont="1" applyBorder="1" applyAlignment="1">
      <alignment vertical="center" wrapText="1"/>
    </xf>
    <xf numFmtId="6" fontId="2" fillId="0" borderId="14" xfId="0" applyNumberFormat="1" applyFont="1" applyBorder="1" applyAlignment="1">
      <alignment vertical="center" wrapText="1"/>
    </xf>
    <xf numFmtId="0" fontId="0" fillId="5" borderId="31" xfId="0" applyFill="1" applyBorder="1" applyAlignment="1">
      <alignment vertical="center" wrapText="1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2" fillId="3" borderId="9" xfId="0" applyFont="1" applyFill="1" applyBorder="1" applyAlignment="1">
      <alignment wrapText="1"/>
    </xf>
    <xf numFmtId="0" fontId="0" fillId="3" borderId="32" xfId="0" applyFill="1" applyBorder="1" applyAlignment="1">
      <alignment wrapText="1"/>
    </xf>
    <xf numFmtId="0" fontId="0" fillId="3" borderId="33" xfId="0" applyFill="1" applyBorder="1" applyAlignment="1">
      <alignment wrapText="1"/>
    </xf>
    <xf numFmtId="0" fontId="0" fillId="3" borderId="21" xfId="0" applyFill="1" applyBorder="1" applyAlignment="1">
      <alignment wrapText="1"/>
    </xf>
    <xf numFmtId="0" fontId="2" fillId="3" borderId="20" xfId="0" applyFont="1" applyFill="1" applyBorder="1" applyAlignment="1"/>
    <xf numFmtId="164" fontId="2" fillId="3" borderId="14" xfId="0" applyNumberFormat="1" applyFont="1" applyFill="1" applyBorder="1" applyAlignment="1">
      <alignment horizontal="center"/>
    </xf>
    <xf numFmtId="0" fontId="0" fillId="5" borderId="34" xfId="1" applyFont="1" applyFill="1" applyBorder="1" applyAlignment="1">
      <alignment horizontal="center"/>
    </xf>
    <xf numFmtId="0" fontId="0" fillId="5" borderId="32" xfId="1" applyFont="1" applyFill="1" applyBorder="1" applyAlignment="1">
      <alignment horizontal="center"/>
    </xf>
    <xf numFmtId="0" fontId="0" fillId="5" borderId="35" xfId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164" fontId="2" fillId="0" borderId="4" xfId="0" applyNumberFormat="1" applyFont="1" applyBorder="1"/>
    <xf numFmtId="0" fontId="0" fillId="5" borderId="14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15" xfId="1" applyFont="1" applyFill="1" applyBorder="1" applyAlignment="1">
      <alignment horizontal="center"/>
    </xf>
    <xf numFmtId="0" fontId="2" fillId="0" borderId="24" xfId="0" applyFont="1" applyBorder="1"/>
    <xf numFmtId="0" fontId="0" fillId="0" borderId="31" xfId="0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2" fillId="4" borderId="14" xfId="0" applyFont="1" applyFill="1" applyBorder="1"/>
    <xf numFmtId="0" fontId="0" fillId="5" borderId="37" xfId="1" applyFont="1" applyFill="1" applyBorder="1" applyAlignment="1">
      <alignment horizontal="left"/>
    </xf>
    <xf numFmtId="0" fontId="0" fillId="5" borderId="30" xfId="1" applyFont="1" applyFill="1" applyBorder="1" applyAlignment="1">
      <alignment horizontal="left"/>
    </xf>
    <xf numFmtId="0" fontId="0" fillId="5" borderId="31" xfId="1" applyFont="1" applyFill="1" applyBorder="1" applyAlignment="1">
      <alignment horizontal="center"/>
    </xf>
    <xf numFmtId="0" fontId="4" fillId="0" borderId="0" xfId="0" applyFont="1"/>
    <xf numFmtId="0" fontId="0" fillId="5" borderId="30" xfId="0" applyFill="1" applyBorder="1"/>
    <xf numFmtId="0" fontId="0" fillId="5" borderId="31" xfId="0" applyFill="1" applyBorder="1"/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" xfId="1" applyFont="1" applyFill="1" applyBorder="1" applyAlignment="1">
      <alignment horizontal="center"/>
    </xf>
    <xf numFmtId="0" fontId="0" fillId="5" borderId="10" xfId="1" applyFont="1" applyFill="1" applyBorder="1" applyAlignment="1">
      <alignment horizontal="center"/>
    </xf>
    <xf numFmtId="0" fontId="0" fillId="5" borderId="3" xfId="1" applyFont="1" applyFill="1" applyBorder="1" applyAlignment="1">
      <alignment horizontal="center"/>
    </xf>
    <xf numFmtId="0" fontId="0" fillId="5" borderId="11" xfId="1" applyFont="1" applyFill="1" applyBorder="1" applyAlignment="1">
      <alignment horizontal="center" vertical="center"/>
    </xf>
    <xf numFmtId="0" fontId="0" fillId="5" borderId="12" xfId="1" applyFont="1" applyFill="1" applyBorder="1" applyAlignment="1">
      <alignment horizontal="center" vertical="center"/>
    </xf>
    <xf numFmtId="0" fontId="0" fillId="5" borderId="13" xfId="1" applyFont="1" applyFill="1" applyBorder="1" applyAlignment="1">
      <alignment horizontal="center" vertical="center"/>
    </xf>
    <xf numFmtId="0" fontId="0" fillId="5" borderId="26" xfId="1" applyFont="1" applyFill="1" applyBorder="1" applyAlignment="1">
      <alignment horizontal="center" vertical="center"/>
    </xf>
    <xf numFmtId="0" fontId="0" fillId="5" borderId="27" xfId="1" applyFont="1" applyFill="1" applyBorder="1" applyAlignment="1">
      <alignment horizontal="center" vertical="center"/>
    </xf>
    <xf numFmtId="0" fontId="0" fillId="5" borderId="28" xfId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53"/>
  <sheetViews>
    <sheetView tabSelected="1" topLeftCell="A13" zoomScale="90" zoomScaleNormal="90" workbookViewId="0">
      <selection activeCell="E49" sqref="E49"/>
    </sheetView>
  </sheetViews>
  <sheetFormatPr defaultRowHeight="14.4" x14ac:dyDescent="0.3"/>
  <cols>
    <col min="1" max="1" width="8.88671875" customWidth="1"/>
    <col min="3" max="3" width="8.33203125" customWidth="1"/>
    <col min="4" max="4" width="23.88671875" customWidth="1"/>
    <col min="5" max="5" width="38.44140625" customWidth="1"/>
    <col min="6" max="6" width="14" customWidth="1"/>
    <col min="7" max="7" width="11.6640625" customWidth="1"/>
    <col min="8" max="8" width="27" customWidth="1"/>
    <col min="9" max="9" width="22" customWidth="1"/>
    <col min="10" max="10" width="13.77734375" customWidth="1"/>
    <col min="11" max="11" width="8.88671875" hidden="1" customWidth="1"/>
    <col min="12" max="12" width="14.109375" customWidth="1"/>
    <col min="13" max="13" width="14.88671875" customWidth="1"/>
    <col min="14" max="14" width="12.109375" bestFit="1" customWidth="1"/>
    <col min="16" max="16" width="12.109375" bestFit="1" customWidth="1"/>
  </cols>
  <sheetData>
    <row r="1" spans="2:17" x14ac:dyDescent="0.3">
      <c r="B1" s="1"/>
      <c r="F1" s="1"/>
      <c r="G1" s="1"/>
      <c r="H1" s="1"/>
      <c r="I1" s="1"/>
      <c r="J1" s="1"/>
      <c r="K1" s="1"/>
      <c r="L1" s="1"/>
      <c r="M1" s="1"/>
    </row>
    <row r="2" spans="2:17" x14ac:dyDescent="0.3">
      <c r="F2" s="1"/>
    </row>
    <row r="3" spans="2:17" ht="15" thickBot="1" x14ac:dyDescent="0.35">
      <c r="B3" s="1"/>
      <c r="F3" s="1"/>
      <c r="K3" s="1"/>
      <c r="L3" s="1"/>
      <c r="M3" s="1"/>
    </row>
    <row r="4" spans="2:17" ht="15" thickBot="1" x14ac:dyDescent="0.35">
      <c r="B4" s="57" t="s">
        <v>1</v>
      </c>
      <c r="C4" s="58"/>
      <c r="D4" s="59"/>
      <c r="E4" s="3" t="s">
        <v>26</v>
      </c>
      <c r="H4" s="6" t="s">
        <v>4</v>
      </c>
      <c r="I4" s="6"/>
      <c r="J4" s="6"/>
      <c r="K4" s="1"/>
      <c r="L4" s="1"/>
      <c r="M4" s="1"/>
      <c r="Q4" s="4"/>
    </row>
    <row r="5" spans="2:17" ht="15" thickBot="1" x14ac:dyDescent="0.35">
      <c r="B5" s="60" t="s">
        <v>10</v>
      </c>
      <c r="C5" s="61"/>
      <c r="D5" s="62"/>
      <c r="E5" s="66" t="s">
        <v>8</v>
      </c>
      <c r="H5" s="9" t="s">
        <v>7</v>
      </c>
      <c r="I5" s="10"/>
      <c r="J5" s="2">
        <v>592</v>
      </c>
      <c r="Q5" s="4"/>
    </row>
    <row r="6" spans="2:17" ht="15" thickBot="1" x14ac:dyDescent="0.35">
      <c r="B6" s="63"/>
      <c r="C6" s="64"/>
      <c r="D6" s="65"/>
      <c r="E6" s="67"/>
      <c r="H6" s="9" t="s">
        <v>16</v>
      </c>
      <c r="I6" s="10"/>
      <c r="J6" s="2">
        <v>148.02000000000001</v>
      </c>
      <c r="Q6" s="4"/>
    </row>
    <row r="7" spans="2:17" ht="15" thickBot="1" x14ac:dyDescent="0.35">
      <c r="B7" s="60" t="s">
        <v>11</v>
      </c>
      <c r="C7" s="61"/>
      <c r="D7" s="62"/>
      <c r="E7" s="66" t="s">
        <v>9</v>
      </c>
      <c r="H7" s="9" t="s">
        <v>6</v>
      </c>
      <c r="I7" s="10"/>
      <c r="J7" s="2">
        <v>24.67</v>
      </c>
      <c r="K7" s="1"/>
      <c r="Q7" s="4"/>
    </row>
    <row r="8" spans="2:17" ht="15" thickBot="1" x14ac:dyDescent="0.35">
      <c r="B8" s="63"/>
      <c r="C8" s="64"/>
      <c r="D8" s="65"/>
      <c r="E8" s="67"/>
      <c r="H8" s="9" t="s">
        <v>5</v>
      </c>
      <c r="I8" s="10"/>
      <c r="J8" s="2">
        <v>1.71</v>
      </c>
      <c r="K8" s="1"/>
    </row>
    <row r="9" spans="2:17" x14ac:dyDescent="0.3">
      <c r="J9" s="1"/>
      <c r="K9" s="1"/>
      <c r="L9" s="1"/>
      <c r="M9" s="1"/>
    </row>
    <row r="10" spans="2:17" x14ac:dyDescent="0.3">
      <c r="I10" s="1"/>
      <c r="J10" s="1"/>
    </row>
    <row r="11" spans="2:17" x14ac:dyDescent="0.3">
      <c r="K11" s="1"/>
      <c r="L11" s="1"/>
      <c r="M11" s="1"/>
      <c r="N11" s="1"/>
      <c r="O11" s="1"/>
    </row>
    <row r="12" spans="2:17" x14ac:dyDescent="0.3">
      <c r="M12" s="1"/>
    </row>
    <row r="13" spans="2:17" x14ac:dyDescent="0.3">
      <c r="K13" s="1"/>
      <c r="L13" s="1"/>
      <c r="M13" s="1"/>
    </row>
    <row r="14" spans="2:17" x14ac:dyDescent="0.3">
      <c r="I14" s="1"/>
      <c r="J14" s="1"/>
      <c r="M14" s="1"/>
    </row>
    <row r="18" spans="4:18" x14ac:dyDescent="0.3">
      <c r="E18" s="19" t="s">
        <v>20</v>
      </c>
      <c r="F18" s="25"/>
      <c r="M18" s="1"/>
      <c r="Q18" s="4"/>
      <c r="R18" s="4"/>
    </row>
    <row r="19" spans="4:18" ht="28.8" x14ac:dyDescent="0.3">
      <c r="E19" s="20" t="s">
        <v>21</v>
      </c>
      <c r="F19" s="23">
        <v>196</v>
      </c>
      <c r="M19" s="11"/>
    </row>
    <row r="20" spans="4:18" x14ac:dyDescent="0.3">
      <c r="E20" s="21" t="s">
        <v>22</v>
      </c>
      <c r="F20" s="24">
        <v>29</v>
      </c>
      <c r="M20" s="5"/>
    </row>
    <row r="21" spans="4:18" x14ac:dyDescent="0.3">
      <c r="E21" s="21" t="s">
        <v>23</v>
      </c>
      <c r="F21" s="24">
        <v>141</v>
      </c>
      <c r="M21" s="11"/>
    </row>
    <row r="22" spans="4:18" ht="28.8" x14ac:dyDescent="0.3">
      <c r="E22" s="21" t="s">
        <v>24</v>
      </c>
      <c r="F22" s="24">
        <v>17</v>
      </c>
      <c r="M22" s="1"/>
    </row>
    <row r="23" spans="4:18" ht="57.6" x14ac:dyDescent="0.3">
      <c r="E23" s="22" t="s">
        <v>25</v>
      </c>
      <c r="F23" s="25"/>
    </row>
    <row r="25" spans="4:18" x14ac:dyDescent="0.3">
      <c r="K25" s="37"/>
    </row>
    <row r="27" spans="4:18" ht="15" thickBot="1" x14ac:dyDescent="0.35"/>
    <row r="28" spans="4:18" x14ac:dyDescent="0.3">
      <c r="D28" s="16" t="s">
        <v>19</v>
      </c>
      <c r="E28" s="17"/>
      <c r="H28" s="28" t="s">
        <v>27</v>
      </c>
      <c r="I28" s="29"/>
      <c r="J28" s="29"/>
    </row>
    <row r="29" spans="4:18" ht="15" thickBot="1" x14ac:dyDescent="0.35">
      <c r="D29" s="43" t="s">
        <v>35</v>
      </c>
      <c r="E29" s="18"/>
      <c r="H29" s="32" t="s">
        <v>28</v>
      </c>
      <c r="I29" s="30"/>
      <c r="J29" s="30"/>
    </row>
    <row r="30" spans="4:18" ht="15" thickBot="1" x14ac:dyDescent="0.35">
      <c r="D30" s="12" t="s">
        <v>17</v>
      </c>
      <c r="E30" s="12"/>
      <c r="H30" s="34" t="s">
        <v>31</v>
      </c>
      <c r="I30" s="35"/>
      <c r="J30" s="35"/>
    </row>
    <row r="31" spans="4:18" ht="15" thickBot="1" x14ac:dyDescent="0.35">
      <c r="D31" s="13" t="s">
        <v>15</v>
      </c>
      <c r="E31" s="15">
        <v>592</v>
      </c>
      <c r="H31" s="7" t="s">
        <v>0</v>
      </c>
      <c r="I31" s="8"/>
      <c r="J31" s="26">
        <v>90</v>
      </c>
      <c r="K31" s="6"/>
    </row>
    <row r="32" spans="4:18" x14ac:dyDescent="0.3">
      <c r="D32" s="13" t="s">
        <v>18</v>
      </c>
      <c r="E32" s="15">
        <v>7104</v>
      </c>
    </row>
    <row r="34" spans="4:11" x14ac:dyDescent="0.3">
      <c r="K34" s="9"/>
    </row>
    <row r="35" spans="4:11" ht="15" thickBot="1" x14ac:dyDescent="0.35">
      <c r="K35" s="6"/>
    </row>
    <row r="36" spans="4:11" ht="15" thickBot="1" x14ac:dyDescent="0.35">
      <c r="H36" s="6" t="s">
        <v>13</v>
      </c>
      <c r="I36" s="6"/>
      <c r="J36" s="38">
        <v>24083.64</v>
      </c>
      <c r="K36" s="6"/>
    </row>
    <row r="37" spans="4:11" ht="15" thickBot="1" x14ac:dyDescent="0.35">
      <c r="D37" s="42" t="s">
        <v>32</v>
      </c>
      <c r="E37" s="47"/>
      <c r="F37" s="42"/>
      <c r="H37" s="6" t="s">
        <v>12</v>
      </c>
      <c r="I37" s="6"/>
      <c r="J37" s="38">
        <v>9600</v>
      </c>
      <c r="K37" s="31"/>
    </row>
    <row r="38" spans="4:11" ht="15" thickBot="1" x14ac:dyDescent="0.35">
      <c r="D38" s="48" t="s">
        <v>0</v>
      </c>
      <c r="E38" s="49"/>
      <c r="F38" s="33">
        <f>E32+J31</f>
        <v>7194</v>
      </c>
      <c r="H38" s="6" t="s">
        <v>14</v>
      </c>
      <c r="I38" s="6"/>
      <c r="J38" s="38">
        <v>800</v>
      </c>
    </row>
    <row r="39" spans="4:11" ht="15" thickBot="1" x14ac:dyDescent="0.35">
      <c r="K39" s="36"/>
    </row>
    <row r="40" spans="4:11" ht="15" thickBot="1" x14ac:dyDescent="0.35">
      <c r="D40" s="50" t="s">
        <v>36</v>
      </c>
      <c r="K40" s="27"/>
    </row>
    <row r="42" spans="4:11" x14ac:dyDescent="0.3">
      <c r="D42" s="53"/>
      <c r="E42" s="54"/>
      <c r="F42" s="40" t="s">
        <v>34</v>
      </c>
      <c r="G42" s="41"/>
      <c r="H42" s="40" t="s">
        <v>2</v>
      </c>
      <c r="I42" s="45"/>
      <c r="J42" s="45"/>
    </row>
    <row r="43" spans="4:11" x14ac:dyDescent="0.3">
      <c r="D43" s="55"/>
      <c r="E43" s="56"/>
      <c r="F43" s="39">
        <v>-1</v>
      </c>
      <c r="G43" s="39">
        <v>0</v>
      </c>
      <c r="H43" s="39">
        <v>1</v>
      </c>
      <c r="I43" s="39">
        <v>2</v>
      </c>
      <c r="J43" s="39">
        <v>3</v>
      </c>
    </row>
    <row r="44" spans="4:11" x14ac:dyDescent="0.3">
      <c r="D44" s="51" t="s">
        <v>29</v>
      </c>
      <c r="E44" s="52"/>
      <c r="F44" s="14">
        <v>24083.64</v>
      </c>
      <c r="G44" s="14">
        <v>800</v>
      </c>
      <c r="H44" s="14">
        <v>800</v>
      </c>
      <c r="I44" s="14">
        <v>800</v>
      </c>
      <c r="J44" s="14">
        <v>800</v>
      </c>
    </row>
    <row r="45" spans="4:11" x14ac:dyDescent="0.3">
      <c r="D45" s="51" t="s">
        <v>30</v>
      </c>
      <c r="E45" s="52"/>
      <c r="F45" s="14">
        <v>0</v>
      </c>
      <c r="G45" s="14">
        <v>7194</v>
      </c>
      <c r="H45" s="14">
        <v>7194</v>
      </c>
      <c r="I45" s="14">
        <v>7194</v>
      </c>
      <c r="J45" s="14">
        <v>7194</v>
      </c>
    </row>
    <row r="46" spans="4:11" x14ac:dyDescent="0.3">
      <c r="D46" s="51" t="s">
        <v>3</v>
      </c>
      <c r="E46" s="52"/>
      <c r="F46" s="14">
        <f t="shared" ref="F46" si="0">F45-F44</f>
        <v>-24083.64</v>
      </c>
      <c r="G46" s="14">
        <f>G45-G44</f>
        <v>6394</v>
      </c>
      <c r="H46" s="14">
        <f>H45-H44</f>
        <v>6394</v>
      </c>
      <c r="I46" s="14">
        <f>I45-I44</f>
        <v>6394</v>
      </c>
      <c r="J46" s="14">
        <f>J45-J44</f>
        <v>6394</v>
      </c>
    </row>
    <row r="47" spans="4:11" x14ac:dyDescent="0.3">
      <c r="D47" s="51" t="s">
        <v>33</v>
      </c>
      <c r="E47" s="52"/>
      <c r="F47" s="14">
        <f>F46</f>
        <v>-24083.64</v>
      </c>
      <c r="G47" s="14">
        <f>G46+F47</f>
        <v>-17689.64</v>
      </c>
      <c r="H47" s="14">
        <f>H46+G47</f>
        <v>-11295.64</v>
      </c>
      <c r="I47" s="14">
        <f>I46+H47</f>
        <v>-4901.6399999999994</v>
      </c>
      <c r="J47" s="46">
        <f>J46+I47</f>
        <v>1492.3600000000006</v>
      </c>
    </row>
    <row r="50" spans="11:11" x14ac:dyDescent="0.3">
      <c r="K50" s="44"/>
    </row>
    <row r="52" spans="11:11" ht="14.4" customHeight="1" x14ac:dyDescent="0.3"/>
    <row r="53" spans="11:11" ht="14.4" customHeight="1" x14ac:dyDescent="0.3"/>
  </sheetData>
  <mergeCells count="10">
    <mergeCell ref="B4:D4"/>
    <mergeCell ref="B5:D6"/>
    <mergeCell ref="E5:E6"/>
    <mergeCell ref="B7:D8"/>
    <mergeCell ref="E7:E8"/>
    <mergeCell ref="D44:E44"/>
    <mergeCell ref="D45:E45"/>
    <mergeCell ref="D46:E46"/>
    <mergeCell ref="D47:E47"/>
    <mergeCell ref="D42:E4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 Hadžić</dc:creator>
  <cp:lastModifiedBy>Amer Hadzic</cp:lastModifiedBy>
  <dcterms:created xsi:type="dcterms:W3CDTF">2015-06-05T18:17:20Z</dcterms:created>
  <dcterms:modified xsi:type="dcterms:W3CDTF">2019-12-26T23:07:46Z</dcterms:modified>
</cp:coreProperties>
</file>