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560" yWindow="560" windowWidth="25040" windowHeight="136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3" i="1"/>
  <c r="D8" i="1"/>
  <c r="D4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<sst xmlns="http://schemas.openxmlformats.org/spreadsheetml/2006/main" count="5" uniqueCount="5">
  <si>
    <t>t</t>
  </si>
  <si>
    <t>term annualized drift</t>
  </si>
  <si>
    <t>term annualized volatility</t>
  </si>
  <si>
    <t>total drift</t>
  </si>
  <si>
    <t>total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</si>
</sst>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ont="1" applyFill="1"/>
    <xf numFmtId="0" fontId="0" fillId="3" borderId="0" xfId="0" applyFill="1"/>
    <xf numFmtId="0" fontId="2" fillId="3" borderId="0" xfId="0" applyFont="1" applyFill="1" applyAlignment="1">
      <alignment horizontal="right" vertical="center"/>
    </xf>
    <xf numFmtId="0" fontId="2" fillId="3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Annualized drift</c:v>
          </c:tx>
          <c:xVal>
            <c:numRef>
              <c:f>Sheet1!$B$3:$B$8</c:f>
              <c:numCache>
                <c:formatCode>General</c:formatCode>
                <c:ptCount val="6"/>
                <c:pt idx="0">
                  <c:v>0.0</c:v>
                </c:pt>
                <c:pt idx="1">
                  <c:v>0.1</c:v>
                </c:pt>
                <c:pt idx="2">
                  <c:v>0.5</c:v>
                </c:pt>
                <c:pt idx="3">
                  <c:v>1.0</c:v>
                </c:pt>
                <c:pt idx="4">
                  <c:v>5.0</c:v>
                </c:pt>
                <c:pt idx="5">
                  <c:v>10.0</c:v>
                </c:pt>
              </c:numCache>
            </c:numRef>
          </c:xVal>
          <c:yVal>
            <c:numRef>
              <c:f>Sheet1!$C$3:$C$8</c:f>
              <c:numCache>
                <c:formatCode>General</c:formatCode>
                <c:ptCount val="6"/>
                <c:pt idx="0">
                  <c:v>0.01</c:v>
                </c:pt>
                <c:pt idx="1">
                  <c:v>0.015</c:v>
                </c:pt>
                <c:pt idx="2">
                  <c:v>0.25</c:v>
                </c:pt>
                <c:pt idx="3">
                  <c:v>0.03</c:v>
                </c:pt>
                <c:pt idx="4">
                  <c:v>0.04</c:v>
                </c:pt>
                <c:pt idx="5">
                  <c:v>0.06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587992"/>
        <c:axId val="2126586440"/>
      </c:scatterChart>
      <c:valAx>
        <c:axId val="2126587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26586440"/>
        <c:crosses val="autoZero"/>
        <c:crossBetween val="midCat"/>
      </c:valAx>
      <c:valAx>
        <c:axId val="2126586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126587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Total drift</c:v>
          </c:tx>
          <c:xVal>
            <c:numRef>
              <c:f>Sheet1!$B$3:$B$8</c:f>
              <c:numCache>
                <c:formatCode>General</c:formatCode>
                <c:ptCount val="6"/>
                <c:pt idx="0">
                  <c:v>0.0</c:v>
                </c:pt>
                <c:pt idx="1">
                  <c:v>0.1</c:v>
                </c:pt>
                <c:pt idx="2">
                  <c:v>0.5</c:v>
                </c:pt>
                <c:pt idx="3">
                  <c:v>1.0</c:v>
                </c:pt>
                <c:pt idx="4">
                  <c:v>5.0</c:v>
                </c:pt>
                <c:pt idx="5">
                  <c:v>10.0</c:v>
                </c:pt>
              </c:numCache>
            </c:numRef>
          </c:xVal>
          <c:yVal>
            <c:numRef>
              <c:f>Sheet1!$E$3:$E$8</c:f>
              <c:numCache>
                <c:formatCode>General</c:formatCode>
                <c:ptCount val="6"/>
                <c:pt idx="0">
                  <c:v>0.0</c:v>
                </c:pt>
                <c:pt idx="1">
                  <c:v>0.0015</c:v>
                </c:pt>
                <c:pt idx="2">
                  <c:v>0.125</c:v>
                </c:pt>
                <c:pt idx="3">
                  <c:v>0.03</c:v>
                </c:pt>
                <c:pt idx="4">
                  <c:v>0.2</c:v>
                </c:pt>
                <c:pt idx="5">
                  <c:v>0.6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933096"/>
        <c:axId val="2135548040"/>
      </c:scatterChart>
      <c:valAx>
        <c:axId val="2141933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35548040"/>
        <c:crosses val="autoZero"/>
        <c:crossBetween val="midCat"/>
      </c:valAx>
      <c:valAx>
        <c:axId val="2135548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141933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Annualized volatility</c:v>
          </c:tx>
          <c:xVal>
            <c:numRef>
              <c:f>Sheet1!$B$3:$B$8</c:f>
              <c:numCache>
                <c:formatCode>General</c:formatCode>
                <c:ptCount val="6"/>
                <c:pt idx="0">
                  <c:v>0.0</c:v>
                </c:pt>
                <c:pt idx="1">
                  <c:v>0.1</c:v>
                </c:pt>
                <c:pt idx="2">
                  <c:v>0.5</c:v>
                </c:pt>
                <c:pt idx="3">
                  <c:v>1.0</c:v>
                </c:pt>
                <c:pt idx="4">
                  <c:v>5.0</c:v>
                </c:pt>
                <c:pt idx="5">
                  <c:v>10.0</c:v>
                </c:pt>
              </c:numCache>
            </c:numRef>
          </c:xVal>
          <c:yVal>
            <c:numRef>
              <c:f>Sheet1!$D$3:$D$8</c:f>
              <c:numCache>
                <c:formatCode>General</c:formatCode>
                <c:ptCount val="6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0.37</c:v>
                </c:pt>
                <c:pt idx="4">
                  <c:v>0.35</c:v>
                </c:pt>
                <c:pt idx="5">
                  <c:v>0.3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517736"/>
        <c:axId val="2141258712"/>
      </c:scatterChart>
      <c:valAx>
        <c:axId val="2124517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41258712"/>
        <c:crosses val="autoZero"/>
        <c:crossBetween val="midCat"/>
      </c:valAx>
      <c:valAx>
        <c:axId val="2141258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124517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Total variance</c:v>
          </c:tx>
          <c:xVal>
            <c:numRef>
              <c:f>Sheet1!$B$3:$B$8</c:f>
              <c:numCache>
                <c:formatCode>General</c:formatCode>
                <c:ptCount val="6"/>
                <c:pt idx="0">
                  <c:v>0.0</c:v>
                </c:pt>
                <c:pt idx="1">
                  <c:v>0.1</c:v>
                </c:pt>
                <c:pt idx="2">
                  <c:v>0.5</c:v>
                </c:pt>
                <c:pt idx="3">
                  <c:v>1.0</c:v>
                </c:pt>
                <c:pt idx="4">
                  <c:v>5.0</c:v>
                </c:pt>
                <c:pt idx="5">
                  <c:v>10.0</c:v>
                </c:pt>
              </c:numCache>
            </c:numRef>
          </c:xVal>
          <c:yVal>
            <c:numRef>
              <c:f>Sheet1!$F$3:$F$8</c:f>
              <c:numCache>
                <c:formatCode>General</c:formatCode>
                <c:ptCount val="6"/>
                <c:pt idx="0">
                  <c:v>0.0</c:v>
                </c:pt>
                <c:pt idx="1">
                  <c:v>0.01225</c:v>
                </c:pt>
                <c:pt idx="2">
                  <c:v>0.08</c:v>
                </c:pt>
                <c:pt idx="3">
                  <c:v>0.1369</c:v>
                </c:pt>
                <c:pt idx="4">
                  <c:v>0.6125</c:v>
                </c:pt>
                <c:pt idx="5">
                  <c:v>0.9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578968"/>
        <c:axId val="2141534184"/>
      </c:scatterChart>
      <c:valAx>
        <c:axId val="2144578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41534184"/>
        <c:crosses val="autoZero"/>
        <c:crossBetween val="midCat"/>
      </c:valAx>
      <c:valAx>
        <c:axId val="2141534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144578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736600</xdr:colOff>
      <xdr:row>10</xdr:row>
      <xdr:rowOff>133350</xdr:rowOff>
    </xdr:from>
    <xdr:to>
      <xdr:col>3</xdr:col>
      <xdr:colOff>1358900</xdr:colOff>
      <xdr:row>20</xdr:row>
      <xdr:rowOff>63500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177800</xdr:colOff>
      <xdr:row>10</xdr:row>
      <xdr:rowOff>101600</xdr:rowOff>
    </xdr:from>
    <xdr:to>
      <xdr:col>8</xdr:col>
      <xdr:colOff>609600</xdr:colOff>
      <xdr:row>20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698500</xdr:colOff>
      <xdr:row>21</xdr:row>
      <xdr:rowOff>25400</xdr:rowOff>
    </xdr:from>
    <xdr:to>
      <xdr:col>3</xdr:col>
      <xdr:colOff>1320800</xdr:colOff>
      <xdr:row>30</xdr:row>
      <xdr:rowOff>146050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165100</xdr:colOff>
      <xdr:row>21</xdr:row>
      <xdr:rowOff>76200</xdr:rowOff>
    </xdr:from>
    <xdr:to>
      <xdr:col>8</xdr:col>
      <xdr:colOff>596900</xdr:colOff>
      <xdr:row>31</xdr:row>
      <xdr:rowOff>6350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"/>
  <sheetViews>
    <sheetView showGridLines="0" tabSelected="1" showRuler="0" topLeftCell="B1" workbookViewId="0">
      <selection activeCell="L16" sqref="L16"/>
    </sheetView>
  </sheetViews>
  <sheetFormatPr baseColWidth="10" defaultRowHeight="15" x14ac:dyDescent="0"/>
  <cols>
    <col min="3" max="3" width="18.5" bestFit="1" customWidth="1"/>
    <col min="4" max="4" width="23.6640625" bestFit="1" customWidth="1"/>
    <col min="5" max="5" width="9.1640625" bestFit="1" customWidth="1"/>
    <col min="6" max="6" width="12.6640625" bestFit="1" customWidth="1"/>
  </cols>
  <sheetData>
    <row r="2" spans="2:6">
      <c r="B2" s="3" t="s">
        <v>0</v>
      </c>
      <c r="C2" s="4" t="s">
        <v>1</v>
      </c>
      <c r="D2" s="4" t="s">
        <v>2</v>
      </c>
      <c r="E2" s="4" t="s">
        <v>3</v>
      </c>
      <c r="F2" s="4" t="s">
        <v>4</v>
      </c>
    </row>
    <row r="3" spans="2:6">
      <c r="B3" s="1">
        <v>0</v>
      </c>
      <c r="C3" s="1">
        <v>0.01</v>
      </c>
      <c r="D3" s="1">
        <v>0.3</v>
      </c>
      <c r="E3" s="2">
        <f>B3*C3</f>
        <v>0</v>
      </c>
      <c r="F3" s="2">
        <f>B3*D3^2</f>
        <v>0</v>
      </c>
    </row>
    <row r="4" spans="2:6">
      <c r="B4" s="1">
        <v>0.1</v>
      </c>
      <c r="C4" s="1">
        <v>1.4999999999999999E-2</v>
      </c>
      <c r="D4" s="1">
        <f>0.35</f>
        <v>0.35</v>
      </c>
      <c r="E4" s="2">
        <f t="shared" ref="E4:E8" si="0">B4*C4</f>
        <v>1.5E-3</v>
      </c>
      <c r="F4" s="2">
        <f t="shared" ref="F4:F8" si="1">B4*D4^2</f>
        <v>1.2249999999999999E-2</v>
      </c>
    </row>
    <row r="5" spans="2:6">
      <c r="B5" s="1">
        <v>0.5</v>
      </c>
      <c r="C5" s="1">
        <v>0.25</v>
      </c>
      <c r="D5" s="1">
        <v>0.4</v>
      </c>
      <c r="E5" s="2">
        <f t="shared" si="0"/>
        <v>0.125</v>
      </c>
      <c r="F5" s="2">
        <f t="shared" si="1"/>
        <v>8.0000000000000016E-2</v>
      </c>
    </row>
    <row r="6" spans="2:6">
      <c r="B6" s="1">
        <v>1</v>
      </c>
      <c r="C6" s="1">
        <v>0.03</v>
      </c>
      <c r="D6" s="1">
        <v>0.37</v>
      </c>
      <c r="E6" s="2">
        <f t="shared" si="0"/>
        <v>0.03</v>
      </c>
      <c r="F6" s="2">
        <f t="shared" si="1"/>
        <v>0.13689999999999999</v>
      </c>
    </row>
    <row r="7" spans="2:6">
      <c r="B7" s="1">
        <v>5</v>
      </c>
      <c r="C7" s="1">
        <v>0.04</v>
      </c>
      <c r="D7" s="1">
        <v>0.35</v>
      </c>
      <c r="E7" s="2">
        <f t="shared" si="0"/>
        <v>0.2</v>
      </c>
      <c r="F7" s="2">
        <f t="shared" si="1"/>
        <v>0.61249999999999993</v>
      </c>
    </row>
    <row r="8" spans="2:6">
      <c r="B8" s="1">
        <v>10</v>
      </c>
      <c r="C8" s="1">
        <v>0.06</v>
      </c>
      <c r="D8" s="1">
        <f>0.3</f>
        <v>0.3</v>
      </c>
      <c r="E8" s="2">
        <f t="shared" si="0"/>
        <v>0.6</v>
      </c>
      <c r="F8" s="2">
        <f t="shared" si="1"/>
        <v>0.89999999999999991</v>
      </c>
    </row>
  </sheetData>
  <phoneticPr fontId="1" type="noConversion"/>
  <pageMargins left="0.75000000000000011" right="0.75000000000000011" top="1" bottom="1" header="0.5" footer="0.5"/>
  <pageSetup paperSize="9" orientation="portrait" horizontalDpi="4294967292" verticalDpi="4294967292"/>
  <headerFooter>
    <oddHeader>&amp;C&amp;"-,Bold"&amp;18Interpolating Drift and Covariance</oddHeader>
    <oddFooter>&amp;L&amp;"Calibri,Regular"&amp;K000000Page &amp;P of &amp;N&amp;R&amp;"Lucida Sans,Regular"&amp;14&amp;K000000 Copyright © 2012 Virtufin Ltd&amp;"Lucida Grande,Regular".&amp;12 &amp;G</oddFooter>
  </headerFooter>
  <drawing r:id="rId1"/>
  <legacyDrawingHF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Virtufin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Haener</dc:creator>
  <cp:lastModifiedBy>Patrick Haener</cp:lastModifiedBy>
  <dcterms:created xsi:type="dcterms:W3CDTF">2012-08-13T07:38:39Z</dcterms:created>
  <dcterms:modified xsi:type="dcterms:W3CDTF">2012-09-11T15:36:35Z</dcterms:modified>
</cp:coreProperties>
</file>