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haussler/Dropbox/master_thesis/masterthesis/data/enzyme_inactivation/"/>
    </mc:Choice>
  </mc:AlternateContent>
  <xr:revisionPtr revIDLastSave="0" documentId="13_ncr:1_{C5CDAB3B-FEE7-3C47-926F-BA226CECA21E}" xr6:coauthVersionLast="47" xr6:coauthVersionMax="47" xr10:uidLastSave="{00000000-0000-0000-0000-000000000000}"/>
  <bookViews>
    <workbookView xWindow="0" yWindow="500" windowWidth="23260" windowHeight="12580" activeTab="1" xr2:uid="{B62F5175-831D-418E-9F93-C18B181ACD6B}"/>
  </bookViews>
  <sheets>
    <sheet name="Remaining activity" sheetId="1" r:id="rId1"/>
    <sheet name="csv" sheetId="3" r:id="rId2"/>
    <sheet name="Enz vs Washed well" sheetId="2" r:id="rId3"/>
  </sheets>
  <definedNames>
    <definedName name="_xlchart.v1.0" hidden="1">'Enz vs Washed well'!$C$3</definedName>
    <definedName name="_xlchart.v1.1" hidden="1">'Enz vs Washed well'!$C$4:$C$21</definedName>
    <definedName name="_xlchart.v1.2" hidden="1">'Enz vs Washed well'!$D$3</definedName>
    <definedName name="_xlchart.v1.3" hidden="1">'Enz vs Washed well'!$D$4:$D$21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P33" i="1"/>
  <c r="Q33" i="1"/>
  <c r="R33" i="1"/>
  <c r="S33" i="1"/>
  <c r="T33" i="1"/>
  <c r="U33" i="1"/>
  <c r="O33" i="1"/>
  <c r="P32" i="1"/>
  <c r="Q32" i="1"/>
  <c r="R32" i="1"/>
  <c r="S32" i="1"/>
  <c r="T32" i="1"/>
  <c r="U32" i="1"/>
  <c r="O32" i="1"/>
  <c r="D32" i="1"/>
  <c r="H35" i="1"/>
  <c r="H36" i="1"/>
  <c r="E24" i="2" l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X2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27" i="1" l="1"/>
  <c r="C28" i="1" s="1"/>
  <c r="B27" i="1"/>
  <c r="B28" i="1" s="1"/>
</calcChain>
</file>

<file path=xl/sharedStrings.xml><?xml version="1.0" encoding="utf-8"?>
<sst xmlns="http://schemas.openxmlformats.org/spreadsheetml/2006/main" count="73" uniqueCount="19">
  <si>
    <t>Reaction at different"binding" to MTP times</t>
  </si>
  <si>
    <t>minutes</t>
  </si>
  <si>
    <t>time (min)</t>
  </si>
  <si>
    <t>Empty wells (control)</t>
  </si>
  <si>
    <t>Rates</t>
  </si>
  <si>
    <t>Inc time (min)</t>
  </si>
  <si>
    <t>replica 1</t>
  </si>
  <si>
    <t>replica 2</t>
  </si>
  <si>
    <t>replica 3</t>
  </si>
  <si>
    <t>No Enzyme</t>
  </si>
  <si>
    <t>incubated 24h</t>
  </si>
  <si>
    <r>
      <t>(10</t>
    </r>
    <r>
      <rPr>
        <b/>
        <vertAlign val="superscript"/>
        <sz val="11"/>
        <color theme="1"/>
        <rFont val="Calibri"/>
        <family val="2"/>
        <scheme val="minor"/>
      </rPr>
      <t>-4</t>
    </r>
    <r>
      <rPr>
        <b/>
        <sz val="11"/>
        <color theme="1"/>
        <rFont val="Calibri"/>
        <family val="2"/>
        <scheme val="minor"/>
      </rPr>
      <t xml:space="preserve"> mg initially)</t>
    </r>
  </si>
  <si>
    <t>t-test</t>
  </si>
  <si>
    <t>Washed Well</t>
  </si>
  <si>
    <t>Non-significant</t>
  </si>
  <si>
    <t>reduction of activity (%)</t>
  </si>
  <si>
    <t>0.108.043</t>
  </si>
  <si>
    <t>** I messed up this well</t>
  </si>
  <si>
    <r>
      <t>0</t>
    </r>
    <r>
      <rPr>
        <b/>
        <sz val="11"/>
        <color rgb="FFFF0000"/>
        <rFont val="Calibri"/>
        <family val="2"/>
        <scheme val="minor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</si>
</sst>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'Remaining activity'!$G$30:$M$30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activity'!$G$31:$M$31</c:f>
              <c:numCache>
                <c:formatCode>General</c:formatCode>
                <c:ptCount val="7"/>
                <c:pt idx="1">
                  <c:v>1.0371399999999999E-2</c:v>
                </c:pt>
                <c:pt idx="2">
                  <c:v>9.2485999999999992E-3</c:v>
                </c:pt>
                <c:pt idx="3">
                  <c:v>5.9657E-3</c:v>
                </c:pt>
                <c:pt idx="4">
                  <c:v>6.5957000000000003E-3</c:v>
                </c:pt>
                <c:pt idx="5">
                  <c:v>6.0729E-3</c:v>
                </c:pt>
                <c:pt idx="6">
                  <c:v>5.2243000000000003E-3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9-45D9-9653-D7AE6646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'Remaining activity'!$O$30:$U$30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activity'!$O$32:$U$32</c:f>
              <c:numCache>
                <c:formatCode>General</c:formatCode>
                <c:ptCount val="7"/>
                <c:pt idx="0">
                  <c:v>1</c:v>
                </c:pt>
                <c:pt idx="1">
                  <c:v>0.37023637648474927</c:v>
                </c:pt>
                <c:pt idx="2">
                  <c:v>0.42124446758656597</c:v>
                </c:pt>
                <c:pt idx="3">
                  <c:v>0.36531003492732211</c:v>
                </c:pt>
                <c:pt idx="4">
                  <c:v>0.33632678178369407</c:v>
                </c:pt>
                <c:pt idx="5">
                  <c:v>0.41254813918182831</c:v>
                </c:pt>
                <c:pt idx="6">
                  <c:v>0.3406749459860629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B-4749-94E9-C141B92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'Remaining activity'!$O$30:$U$30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activity'!$O$33:$U$33</c:f>
              <c:numCache>
                <c:formatCode>General</c:formatCode>
                <c:ptCount val="7"/>
                <c:pt idx="0">
                  <c:v>1</c:v>
                </c:pt>
                <c:pt idx="1">
                  <c:v>0.32496878947349034</c:v>
                </c:pt>
                <c:pt idx="2">
                  <c:v>0.27414810913925231</c:v>
                </c:pt>
                <c:pt idx="3">
                  <c:v>0.26025712318122729</c:v>
                </c:pt>
                <c:pt idx="4">
                  <c:v>0.25299860427261983</c:v>
                </c:pt>
                <c:pt idx="5">
                  <c:v>0.22048441683269318</c:v>
                </c:pt>
                <c:pt idx="6">
                  <c:v>0.24195063028691588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4D6D-AF98-2D2D6012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8E7D23C5-96F8-4CD1-916D-D34F23210D97}">
          <cx:tx>
            <cx:txData>
              <cx:f>_xlchart.v1.0</cx:f>
              <cx:v>No Enzyme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66780D-1C8A-4E48-8190-A73DDDB7536A}">
          <cx:tx>
            <cx:txData>
              <cx:f>_xlchart.v1.2</cx:f>
              <cx:v>Washed Well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  <cx:axis id="1">
        <cx:valScaling max="1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37</xdr:row>
      <xdr:rowOff>11430</xdr:rowOff>
    </xdr:from>
    <xdr:to>
      <xdr:col>11</xdr:col>
      <xdr:colOff>45720</xdr:colOff>
      <xdr:row>52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50A9-8D83-A16C-5C15-77293A861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36</xdr:row>
      <xdr:rowOff>160020</xdr:rowOff>
    </xdr:from>
    <xdr:to>
      <xdr:col>17</xdr:col>
      <xdr:colOff>213360</xdr:colOff>
      <xdr:row>51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34B5C-D41B-4B59-84FF-462BDC44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36</xdr:row>
      <xdr:rowOff>144780</xdr:rowOff>
    </xdr:from>
    <xdr:to>
      <xdr:col>23</xdr:col>
      <xdr:colOff>411480</xdr:colOff>
      <xdr:row>51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E89EF-0030-4E7A-AB9C-CDC66E0C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99060</xdr:rowOff>
    </xdr:from>
    <xdr:to>
      <xdr:col>11</xdr:col>
      <xdr:colOff>480060</xdr:colOff>
      <xdr:row>20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431A03-4A90-0572-2016-53D1AF949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3880" y="695960"/>
              <a:ext cx="4335780" cy="315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A809-9A12-4CEF-84E6-B0F5641DEFE2}">
  <dimension ref="A1:BM51"/>
  <sheetViews>
    <sheetView workbookViewId="0">
      <selection activeCell="A3" sqref="A3:V25"/>
    </sheetView>
  </sheetViews>
  <sheetFormatPr baseColWidth="10" defaultColWidth="8.83203125" defaultRowHeight="15" x14ac:dyDescent="0.2"/>
  <cols>
    <col min="1" max="1" width="17.1640625" customWidth="1"/>
    <col min="2" max="2" width="12.83203125" bestFit="1" customWidth="1"/>
    <col min="24" max="59" width="18.33203125" bestFit="1" customWidth="1"/>
    <col min="60" max="65" width="19" bestFit="1" customWidth="1"/>
  </cols>
  <sheetData>
    <row r="1" spans="1:65" x14ac:dyDescent="0.2">
      <c r="A1" t="s">
        <v>0</v>
      </c>
    </row>
    <row r="2" spans="1:65" x14ac:dyDescent="0.2">
      <c r="B2" t="s">
        <v>1</v>
      </c>
    </row>
    <row r="3" spans="1:65" x14ac:dyDescent="0.2">
      <c r="A3" s="5" t="s">
        <v>2</v>
      </c>
      <c r="B3" s="3" t="s">
        <v>18</v>
      </c>
      <c r="C3" s="3">
        <v>0</v>
      </c>
      <c r="D3" s="5">
        <v>0</v>
      </c>
      <c r="E3" s="3">
        <v>10</v>
      </c>
      <c r="F3" s="3">
        <v>10</v>
      </c>
      <c r="G3" s="5">
        <v>10</v>
      </c>
      <c r="H3" s="3">
        <v>20</v>
      </c>
      <c r="I3" s="3">
        <v>20</v>
      </c>
      <c r="J3" s="5">
        <v>20</v>
      </c>
      <c r="K3" s="3">
        <v>30</v>
      </c>
      <c r="L3" s="3">
        <v>30</v>
      </c>
      <c r="M3" s="5">
        <v>30</v>
      </c>
      <c r="N3" s="3">
        <v>40</v>
      </c>
      <c r="O3" s="3">
        <v>40</v>
      </c>
      <c r="P3" s="5">
        <v>40</v>
      </c>
      <c r="Q3" s="3">
        <v>50</v>
      </c>
      <c r="R3" s="3">
        <v>50</v>
      </c>
      <c r="S3" s="5">
        <v>50</v>
      </c>
      <c r="T3" s="3">
        <v>60</v>
      </c>
      <c r="U3" s="3">
        <v>60</v>
      </c>
      <c r="V3" s="3">
        <v>60</v>
      </c>
      <c r="X3" s="3" t="s">
        <v>3</v>
      </c>
      <c r="Y3" s="3" t="s">
        <v>3</v>
      </c>
      <c r="Z3" s="3" t="s">
        <v>3</v>
      </c>
      <c r="AA3" s="3" t="s">
        <v>3</v>
      </c>
      <c r="AB3" s="3" t="s">
        <v>3</v>
      </c>
      <c r="AC3" s="3" t="s">
        <v>3</v>
      </c>
      <c r="AD3" s="3" t="s">
        <v>3</v>
      </c>
      <c r="AE3" s="3" t="s">
        <v>3</v>
      </c>
      <c r="AF3" s="3" t="s">
        <v>3</v>
      </c>
      <c r="AG3" s="3" t="s">
        <v>3</v>
      </c>
      <c r="AH3" s="3" t="s">
        <v>3</v>
      </c>
      <c r="AI3" s="3" t="s">
        <v>3</v>
      </c>
      <c r="AJ3" s="3" t="s">
        <v>3</v>
      </c>
      <c r="AK3" s="3" t="s">
        <v>3</v>
      </c>
      <c r="AL3" s="3" t="s">
        <v>3</v>
      </c>
      <c r="AM3" s="3" t="s">
        <v>3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  <c r="AT3" s="3" t="s">
        <v>3</v>
      </c>
      <c r="AU3" s="3" t="s">
        <v>3</v>
      </c>
      <c r="AV3" s="3" t="s">
        <v>3</v>
      </c>
      <c r="AW3" s="3" t="s">
        <v>3</v>
      </c>
      <c r="AX3" s="3" t="s">
        <v>3</v>
      </c>
      <c r="AY3" s="3" t="s">
        <v>3</v>
      </c>
      <c r="AZ3" s="3" t="s">
        <v>3</v>
      </c>
      <c r="BA3" s="3" t="s">
        <v>3</v>
      </c>
      <c r="BB3" s="3" t="s">
        <v>3</v>
      </c>
      <c r="BC3" s="3" t="s">
        <v>3</v>
      </c>
      <c r="BD3" s="3" t="s">
        <v>3</v>
      </c>
      <c r="BE3" s="3" t="s">
        <v>3</v>
      </c>
      <c r="BF3" s="3" t="s">
        <v>3</v>
      </c>
      <c r="BG3" s="3" t="s">
        <v>3</v>
      </c>
      <c r="BH3" s="3" t="s">
        <v>3</v>
      </c>
      <c r="BI3" s="3" t="s">
        <v>3</v>
      </c>
      <c r="BJ3" s="3" t="s">
        <v>3</v>
      </c>
      <c r="BK3" s="3" t="s">
        <v>3</v>
      </c>
      <c r="BL3" s="3" t="s">
        <v>3</v>
      </c>
      <c r="BM3" s="3" t="s">
        <v>3</v>
      </c>
    </row>
    <row r="4" spans="1:65" x14ac:dyDescent="0.2">
      <c r="A4" s="5">
        <v>0</v>
      </c>
      <c r="B4" s="1">
        <v>0.10299999999999999</v>
      </c>
      <c r="C4">
        <v>0.24399999999999999</v>
      </c>
      <c r="D4" s="6">
        <v>6.0999999999999999E-2</v>
      </c>
      <c r="E4">
        <v>9.0999999999999998E-2</v>
      </c>
      <c r="F4">
        <v>0.1</v>
      </c>
      <c r="G4" s="6">
        <v>9.0999999999999998E-2</v>
      </c>
      <c r="H4">
        <v>9.9000000000000005E-2</v>
      </c>
      <c r="I4">
        <v>0.111</v>
      </c>
      <c r="J4" s="6">
        <v>8.6999999999999994E-2</v>
      </c>
      <c r="K4">
        <v>9.9000000000000005E-2</v>
      </c>
      <c r="L4">
        <v>0.11</v>
      </c>
      <c r="M4" s="6">
        <v>9.4E-2</v>
      </c>
      <c r="N4">
        <v>0.107</v>
      </c>
      <c r="O4">
        <v>0.113</v>
      </c>
      <c r="P4" s="6">
        <v>0.10299999999999999</v>
      </c>
      <c r="Q4">
        <v>0.105</v>
      </c>
      <c r="R4">
        <v>0.111</v>
      </c>
      <c r="S4" s="6">
        <v>9.8000000000000004E-2</v>
      </c>
      <c r="T4">
        <v>0.10199999999999999</v>
      </c>
      <c r="U4">
        <v>0.115</v>
      </c>
      <c r="V4">
        <v>0.10299999999999999</v>
      </c>
      <c r="X4">
        <v>5.5E-2</v>
      </c>
      <c r="Y4">
        <v>5.8999999999999997E-2</v>
      </c>
      <c r="Z4">
        <v>5.5E-2</v>
      </c>
      <c r="AA4">
        <v>5.5E-2</v>
      </c>
      <c r="AB4">
        <v>5.5E-2</v>
      </c>
      <c r="AC4">
        <v>5.6000000000000001E-2</v>
      </c>
      <c r="AD4">
        <v>5.8000000000000003E-2</v>
      </c>
      <c r="AE4">
        <v>5.6000000000000001E-2</v>
      </c>
      <c r="AF4">
        <v>5.6000000000000001E-2</v>
      </c>
      <c r="AG4">
        <v>5.5E-2</v>
      </c>
      <c r="AH4">
        <v>5.6000000000000001E-2</v>
      </c>
      <c r="AI4">
        <v>5.5E-2</v>
      </c>
      <c r="AJ4">
        <v>6.4000000000000001E-2</v>
      </c>
      <c r="AK4">
        <v>6.0999999999999999E-2</v>
      </c>
      <c r="AL4">
        <v>6.0999999999999999E-2</v>
      </c>
      <c r="AM4">
        <v>6.2E-2</v>
      </c>
      <c r="AN4">
        <v>0.06</v>
      </c>
      <c r="AO4">
        <v>6.6000000000000003E-2</v>
      </c>
      <c r="AP4">
        <v>0.06</v>
      </c>
      <c r="AQ4">
        <v>6.0999999999999999E-2</v>
      </c>
      <c r="AR4">
        <v>0.06</v>
      </c>
      <c r="AS4">
        <v>6.0999999999999999E-2</v>
      </c>
      <c r="AT4">
        <v>0.06</v>
      </c>
      <c r="AU4">
        <v>0.06</v>
      </c>
      <c r="AV4">
        <v>6.0999999999999999E-2</v>
      </c>
      <c r="AW4">
        <v>6.0999999999999999E-2</v>
      </c>
      <c r="AX4">
        <v>0.06</v>
      </c>
      <c r="AY4">
        <v>7.0000000000000007E-2</v>
      </c>
      <c r="AZ4">
        <v>7.0999999999999994E-2</v>
      </c>
      <c r="BA4">
        <v>6.9000000000000006E-2</v>
      </c>
      <c r="BB4">
        <v>6.9000000000000006E-2</v>
      </c>
      <c r="BC4">
        <v>6.8000000000000005E-2</v>
      </c>
      <c r="BD4">
        <v>6.9000000000000006E-2</v>
      </c>
      <c r="BE4">
        <v>6.8000000000000005E-2</v>
      </c>
      <c r="BF4">
        <v>6.9000000000000006E-2</v>
      </c>
      <c r="BG4">
        <v>6.8000000000000005E-2</v>
      </c>
      <c r="BH4">
        <v>7.4999999999999997E-2</v>
      </c>
      <c r="BI4">
        <v>7.2999999999999995E-2</v>
      </c>
      <c r="BJ4">
        <v>7.0999999999999994E-2</v>
      </c>
      <c r="BK4">
        <v>7.2999999999999995E-2</v>
      </c>
      <c r="BL4">
        <v>7.2999999999999995E-2</v>
      </c>
      <c r="BM4">
        <v>7.1999999999999995E-2</v>
      </c>
    </row>
    <row r="5" spans="1:65" x14ac:dyDescent="0.2">
      <c r="A5" s="5">
        <f>14/60</f>
        <v>0.23333333333333334</v>
      </c>
      <c r="B5" s="1">
        <v>0.14699999999999999</v>
      </c>
      <c r="C5">
        <v>0.30299999999999999</v>
      </c>
      <c r="D5" s="6">
        <v>6.2E-2</v>
      </c>
      <c r="E5">
        <v>0.108</v>
      </c>
      <c r="F5">
        <v>0.123</v>
      </c>
      <c r="G5" s="6">
        <v>0.11</v>
      </c>
      <c r="H5">
        <v>0.113</v>
      </c>
      <c r="I5">
        <v>0.13400000000000001</v>
      </c>
      <c r="J5" s="6">
        <v>0.10199999999999999</v>
      </c>
      <c r="K5">
        <v>0.112</v>
      </c>
      <c r="L5">
        <v>0.13300000000000001</v>
      </c>
      <c r="M5" s="6">
        <v>0.109</v>
      </c>
      <c r="N5">
        <v>0.122</v>
      </c>
      <c r="O5">
        <v>0.13300000000000001</v>
      </c>
      <c r="P5" s="6">
        <v>0.11600000000000001</v>
      </c>
      <c r="Q5">
        <v>0.11899999999999999</v>
      </c>
      <c r="R5">
        <v>0.13100000000000001</v>
      </c>
      <c r="S5" s="6">
        <v>0.112</v>
      </c>
      <c r="T5">
        <v>0.111</v>
      </c>
      <c r="U5">
        <v>0.13600000000000001</v>
      </c>
      <c r="V5">
        <v>0.11600000000000001</v>
      </c>
      <c r="X5">
        <v>5.5E-2</v>
      </c>
      <c r="Y5">
        <v>0.06</v>
      </c>
      <c r="Z5">
        <v>5.5E-2</v>
      </c>
      <c r="AA5">
        <v>5.6000000000000001E-2</v>
      </c>
      <c r="AB5">
        <v>5.5E-2</v>
      </c>
      <c r="AC5">
        <v>5.7000000000000002E-2</v>
      </c>
      <c r="AD5">
        <v>5.8000000000000003E-2</v>
      </c>
      <c r="AE5">
        <v>5.6000000000000001E-2</v>
      </c>
      <c r="AF5">
        <v>5.6000000000000001E-2</v>
      </c>
      <c r="AG5">
        <v>5.6000000000000001E-2</v>
      </c>
      <c r="AH5">
        <v>5.6000000000000001E-2</v>
      </c>
      <c r="AI5">
        <v>5.3999999999999999E-2</v>
      </c>
      <c r="AJ5">
        <v>6.4000000000000001E-2</v>
      </c>
      <c r="AK5">
        <v>6.0999999999999999E-2</v>
      </c>
      <c r="AL5">
        <v>6.0999999999999999E-2</v>
      </c>
      <c r="AM5">
        <v>6.2E-2</v>
      </c>
      <c r="AN5">
        <v>6.0999999999999999E-2</v>
      </c>
      <c r="AO5">
        <v>6.6000000000000003E-2</v>
      </c>
      <c r="AP5">
        <v>0.06</v>
      </c>
      <c r="AQ5">
        <v>6.0999999999999999E-2</v>
      </c>
      <c r="AR5">
        <v>0.06</v>
      </c>
      <c r="AS5">
        <v>6.0999999999999999E-2</v>
      </c>
      <c r="AT5">
        <v>0.06</v>
      </c>
      <c r="AU5">
        <v>0.06</v>
      </c>
      <c r="AV5">
        <v>0.06</v>
      </c>
      <c r="AW5">
        <v>6.0999999999999999E-2</v>
      </c>
      <c r="AX5">
        <v>0.06</v>
      </c>
      <c r="AY5">
        <v>7.0000000000000007E-2</v>
      </c>
      <c r="AZ5">
        <v>7.0999999999999994E-2</v>
      </c>
      <c r="BA5">
        <v>6.9000000000000006E-2</v>
      </c>
      <c r="BB5">
        <v>7.0000000000000007E-2</v>
      </c>
      <c r="BC5">
        <v>6.8000000000000005E-2</v>
      </c>
      <c r="BD5">
        <v>7.0000000000000007E-2</v>
      </c>
      <c r="BE5">
        <v>6.8000000000000005E-2</v>
      </c>
      <c r="BF5">
        <v>6.9000000000000006E-2</v>
      </c>
      <c r="BG5">
        <v>6.8000000000000005E-2</v>
      </c>
      <c r="BH5">
        <v>7.4999999999999997E-2</v>
      </c>
      <c r="BI5">
        <v>7.2999999999999995E-2</v>
      </c>
      <c r="BJ5">
        <v>7.0999999999999994E-2</v>
      </c>
      <c r="BK5">
        <v>7.2999999999999995E-2</v>
      </c>
      <c r="BL5">
        <v>7.2999999999999995E-2</v>
      </c>
      <c r="BM5">
        <v>7.1999999999999995E-2</v>
      </c>
    </row>
    <row r="6" spans="1:65" x14ac:dyDescent="0.2">
      <c r="A6" s="5">
        <f>A5+14/60</f>
        <v>0.46666666666666667</v>
      </c>
      <c r="B6" s="1">
        <v>0.16900000000000001</v>
      </c>
      <c r="C6">
        <v>0.34100000000000003</v>
      </c>
      <c r="D6" s="6">
        <v>0.25700000000000001</v>
      </c>
      <c r="E6">
        <v>0.11899999999999999</v>
      </c>
      <c r="F6">
        <v>0.14899999999999999</v>
      </c>
      <c r="G6" s="6">
        <v>0.13100000000000001</v>
      </c>
      <c r="H6">
        <v>0.125</v>
      </c>
      <c r="I6">
        <v>0.159</v>
      </c>
      <c r="J6" s="6">
        <v>0.11899999999999999</v>
      </c>
      <c r="K6">
        <v>0.127</v>
      </c>
      <c r="L6">
        <v>0.156</v>
      </c>
      <c r="M6" s="6">
        <v>0.126</v>
      </c>
      <c r="N6">
        <v>0.13700000000000001</v>
      </c>
      <c r="O6">
        <v>0.154</v>
      </c>
      <c r="P6" s="6">
        <v>0.13200000000000001</v>
      </c>
      <c r="Q6">
        <v>0.13400000000000001</v>
      </c>
      <c r="R6">
        <v>0.15</v>
      </c>
      <c r="S6" s="6">
        <v>0.125</v>
      </c>
      <c r="T6">
        <v>0.12</v>
      </c>
      <c r="U6">
        <v>0.156</v>
      </c>
      <c r="V6">
        <v>0.129</v>
      </c>
      <c r="X6">
        <v>5.5E-2</v>
      </c>
      <c r="Y6">
        <v>0.06</v>
      </c>
      <c r="Z6">
        <v>5.6000000000000001E-2</v>
      </c>
      <c r="AA6">
        <v>5.6000000000000001E-2</v>
      </c>
      <c r="AB6">
        <v>5.5E-2</v>
      </c>
      <c r="AC6">
        <v>5.7000000000000002E-2</v>
      </c>
      <c r="AD6">
        <v>5.8000000000000003E-2</v>
      </c>
      <c r="AE6">
        <v>5.6000000000000001E-2</v>
      </c>
      <c r="AF6">
        <v>5.6000000000000001E-2</v>
      </c>
      <c r="AG6">
        <v>5.6000000000000001E-2</v>
      </c>
      <c r="AH6">
        <v>5.7000000000000002E-2</v>
      </c>
      <c r="AI6">
        <v>5.3999999999999999E-2</v>
      </c>
      <c r="AJ6">
        <v>6.4000000000000001E-2</v>
      </c>
      <c r="AK6">
        <v>6.0999999999999999E-2</v>
      </c>
      <c r="AL6">
        <v>6.0999999999999999E-2</v>
      </c>
      <c r="AM6">
        <v>6.2E-2</v>
      </c>
      <c r="AN6">
        <v>6.0999999999999999E-2</v>
      </c>
      <c r="AO6">
        <v>6.6000000000000003E-2</v>
      </c>
      <c r="AP6">
        <v>0.06</v>
      </c>
      <c r="AQ6">
        <v>6.0999999999999999E-2</v>
      </c>
      <c r="AR6">
        <v>0.06</v>
      </c>
      <c r="AS6">
        <v>6.0999999999999999E-2</v>
      </c>
      <c r="AT6">
        <v>0.06</v>
      </c>
      <c r="AU6">
        <v>6.0999999999999999E-2</v>
      </c>
      <c r="AV6">
        <v>0.06</v>
      </c>
      <c r="AW6">
        <v>6.0999999999999999E-2</v>
      </c>
      <c r="AX6">
        <v>0.06</v>
      </c>
      <c r="AY6">
        <v>7.0000000000000007E-2</v>
      </c>
      <c r="AZ6">
        <v>7.0999999999999994E-2</v>
      </c>
      <c r="BA6">
        <v>7.0000000000000007E-2</v>
      </c>
      <c r="BB6">
        <v>7.0000000000000007E-2</v>
      </c>
      <c r="BC6">
        <v>6.9000000000000006E-2</v>
      </c>
      <c r="BD6">
        <v>7.0000000000000007E-2</v>
      </c>
      <c r="BE6">
        <v>6.8000000000000005E-2</v>
      </c>
      <c r="BF6">
        <v>7.0000000000000007E-2</v>
      </c>
      <c r="BG6">
        <v>6.9000000000000006E-2</v>
      </c>
      <c r="BH6">
        <v>7.4999999999999997E-2</v>
      </c>
      <c r="BI6">
        <v>7.3999999999999996E-2</v>
      </c>
      <c r="BJ6">
        <v>7.1999999999999995E-2</v>
      </c>
      <c r="BK6">
        <v>7.3999999999999996E-2</v>
      </c>
      <c r="BL6">
        <v>7.2999999999999995E-2</v>
      </c>
      <c r="BM6">
        <v>7.1999999999999995E-2</v>
      </c>
    </row>
    <row r="7" spans="1:65" x14ac:dyDescent="0.2">
      <c r="A7" s="5">
        <f t="shared" ref="A7:A25" si="0">A6+14/60</f>
        <v>0.7</v>
      </c>
      <c r="B7" s="1">
        <v>0.16700000000000001</v>
      </c>
      <c r="C7">
        <v>0.38900000000000001</v>
      </c>
      <c r="D7" s="6">
        <v>0.14499999999999999</v>
      </c>
      <c r="E7">
        <v>0.13800000000000001</v>
      </c>
      <c r="F7">
        <v>0.17399999999999999</v>
      </c>
      <c r="G7" s="6">
        <v>0.14899999999999999</v>
      </c>
      <c r="H7">
        <v>0.128</v>
      </c>
      <c r="I7">
        <v>0.186</v>
      </c>
      <c r="J7" s="6">
        <v>0.13500000000000001</v>
      </c>
      <c r="K7">
        <v>0.14000000000000001</v>
      </c>
      <c r="L7">
        <v>0.18</v>
      </c>
      <c r="M7" s="6">
        <v>0.14299999999999999</v>
      </c>
      <c r="N7">
        <v>0.14599999999999999</v>
      </c>
      <c r="O7">
        <v>0.17499999999999999</v>
      </c>
      <c r="P7" s="6">
        <v>0.14699999999999999</v>
      </c>
      <c r="Q7">
        <v>0.14699999999999999</v>
      </c>
      <c r="R7">
        <v>0.16900000000000001</v>
      </c>
      <c r="S7" s="6">
        <v>0.13800000000000001</v>
      </c>
      <c r="T7">
        <v>0.13</v>
      </c>
      <c r="U7">
        <v>0.17699999999999999</v>
      </c>
      <c r="V7">
        <v>0.14599999999999999</v>
      </c>
      <c r="X7">
        <v>5.5E-2</v>
      </c>
      <c r="Y7">
        <v>0.06</v>
      </c>
      <c r="Z7">
        <v>5.6000000000000001E-2</v>
      </c>
      <c r="AA7">
        <v>5.6000000000000001E-2</v>
      </c>
      <c r="AB7">
        <v>5.5E-2</v>
      </c>
      <c r="AC7">
        <v>5.7000000000000002E-2</v>
      </c>
      <c r="AD7">
        <v>5.8000000000000003E-2</v>
      </c>
      <c r="AE7">
        <v>5.6000000000000001E-2</v>
      </c>
      <c r="AF7">
        <v>5.7000000000000002E-2</v>
      </c>
      <c r="AG7">
        <v>5.6000000000000001E-2</v>
      </c>
      <c r="AH7">
        <v>5.7000000000000002E-2</v>
      </c>
      <c r="AI7">
        <v>5.5E-2</v>
      </c>
      <c r="AJ7">
        <v>6.4000000000000001E-2</v>
      </c>
      <c r="AK7">
        <v>6.0999999999999999E-2</v>
      </c>
      <c r="AL7">
        <v>6.0999999999999999E-2</v>
      </c>
      <c r="AM7">
        <v>6.3E-2</v>
      </c>
      <c r="AN7">
        <v>6.0999999999999999E-2</v>
      </c>
      <c r="AO7">
        <v>6.6000000000000003E-2</v>
      </c>
      <c r="AP7">
        <v>6.0999999999999999E-2</v>
      </c>
      <c r="AQ7">
        <v>6.0999999999999999E-2</v>
      </c>
      <c r="AR7">
        <v>0.06</v>
      </c>
      <c r="AS7">
        <v>6.0999999999999999E-2</v>
      </c>
      <c r="AT7">
        <v>0.06</v>
      </c>
      <c r="AU7">
        <v>6.0999999999999999E-2</v>
      </c>
      <c r="AV7">
        <v>0.06</v>
      </c>
      <c r="AW7">
        <v>6.0999999999999999E-2</v>
      </c>
      <c r="AX7">
        <v>0.06</v>
      </c>
      <c r="AY7">
        <v>7.0000000000000007E-2</v>
      </c>
      <c r="AZ7">
        <v>7.0999999999999994E-2</v>
      </c>
      <c r="BA7">
        <v>7.0000000000000007E-2</v>
      </c>
      <c r="BB7">
        <v>7.0000000000000007E-2</v>
      </c>
      <c r="BC7">
        <v>7.0000000000000007E-2</v>
      </c>
      <c r="BD7">
        <v>7.0000000000000007E-2</v>
      </c>
      <c r="BE7">
        <v>6.9000000000000006E-2</v>
      </c>
      <c r="BF7">
        <v>7.0000000000000007E-2</v>
      </c>
      <c r="BG7">
        <v>6.9000000000000006E-2</v>
      </c>
      <c r="BH7">
        <v>7.4999999999999997E-2</v>
      </c>
      <c r="BI7">
        <v>7.3999999999999996E-2</v>
      </c>
      <c r="BJ7">
        <v>7.1999999999999995E-2</v>
      </c>
      <c r="BK7">
        <v>7.3999999999999996E-2</v>
      </c>
      <c r="BL7">
        <v>7.2999999999999995E-2</v>
      </c>
      <c r="BM7">
        <v>7.1999999999999995E-2</v>
      </c>
    </row>
    <row r="8" spans="1:65" x14ac:dyDescent="0.2">
      <c r="A8" s="5">
        <f t="shared" si="0"/>
        <v>0.93333333333333335</v>
      </c>
      <c r="B8" s="1">
        <v>0.159</v>
      </c>
      <c r="C8">
        <v>0.435</v>
      </c>
      <c r="D8" s="6">
        <v>0.24</v>
      </c>
      <c r="E8">
        <v>0.16</v>
      </c>
      <c r="F8">
        <v>0.19900000000000001</v>
      </c>
      <c r="G8" s="6">
        <v>0.16400000000000001</v>
      </c>
      <c r="H8">
        <v>0.14299999999999999</v>
      </c>
      <c r="I8">
        <v>0.214</v>
      </c>
      <c r="J8" s="6">
        <v>0.14799999999999999</v>
      </c>
      <c r="K8">
        <v>0.154</v>
      </c>
      <c r="L8">
        <v>0.20499999999999999</v>
      </c>
      <c r="M8" s="6">
        <v>0.16</v>
      </c>
      <c r="N8">
        <v>0.16</v>
      </c>
      <c r="O8">
        <v>0.19600000000000001</v>
      </c>
      <c r="P8" s="6">
        <v>0.16400000000000001</v>
      </c>
      <c r="Q8">
        <v>0.16200000000000001</v>
      </c>
      <c r="R8">
        <v>0.191</v>
      </c>
      <c r="S8" s="6">
        <v>0.154</v>
      </c>
      <c r="T8">
        <v>0.14000000000000001</v>
      </c>
      <c r="U8">
        <v>0.19600000000000001</v>
      </c>
      <c r="V8">
        <v>0.161</v>
      </c>
      <c r="X8">
        <v>5.6000000000000001E-2</v>
      </c>
      <c r="Y8">
        <v>6.0999999999999999E-2</v>
      </c>
      <c r="Z8">
        <v>5.6000000000000001E-2</v>
      </c>
      <c r="AA8">
        <v>5.6000000000000001E-2</v>
      </c>
      <c r="AB8">
        <v>5.6000000000000001E-2</v>
      </c>
      <c r="AC8">
        <v>5.8000000000000003E-2</v>
      </c>
      <c r="AD8">
        <v>5.8999999999999997E-2</v>
      </c>
      <c r="AE8">
        <v>5.7000000000000002E-2</v>
      </c>
      <c r="AF8">
        <v>5.7000000000000002E-2</v>
      </c>
      <c r="AG8">
        <v>5.6000000000000001E-2</v>
      </c>
      <c r="AH8">
        <v>5.7000000000000002E-2</v>
      </c>
      <c r="AI8">
        <v>5.6000000000000001E-2</v>
      </c>
      <c r="AJ8">
        <v>6.4000000000000001E-2</v>
      </c>
      <c r="AK8">
        <v>6.0999999999999999E-2</v>
      </c>
      <c r="AL8">
        <v>6.2E-2</v>
      </c>
      <c r="AM8">
        <v>6.3E-2</v>
      </c>
      <c r="AN8">
        <v>6.0999999999999999E-2</v>
      </c>
      <c r="AO8">
        <v>6.7000000000000004E-2</v>
      </c>
      <c r="AP8">
        <v>6.0999999999999999E-2</v>
      </c>
      <c r="AQ8">
        <v>6.2E-2</v>
      </c>
      <c r="AR8">
        <v>6.0999999999999999E-2</v>
      </c>
      <c r="AS8">
        <v>6.2E-2</v>
      </c>
      <c r="AT8">
        <v>0.06</v>
      </c>
      <c r="AU8">
        <v>6.0999999999999999E-2</v>
      </c>
      <c r="AV8">
        <v>6.0999999999999999E-2</v>
      </c>
      <c r="AW8">
        <v>6.2E-2</v>
      </c>
      <c r="AX8">
        <v>6.0999999999999999E-2</v>
      </c>
      <c r="AY8">
        <v>7.0999999999999994E-2</v>
      </c>
      <c r="AZ8">
        <v>7.1999999999999995E-2</v>
      </c>
      <c r="BA8">
        <v>7.0000000000000007E-2</v>
      </c>
      <c r="BB8">
        <v>7.0999999999999994E-2</v>
      </c>
      <c r="BC8">
        <v>7.0000000000000007E-2</v>
      </c>
      <c r="BD8">
        <v>7.0999999999999994E-2</v>
      </c>
      <c r="BE8">
        <v>6.9000000000000006E-2</v>
      </c>
      <c r="BF8">
        <v>7.0000000000000007E-2</v>
      </c>
      <c r="BG8">
        <v>6.9000000000000006E-2</v>
      </c>
      <c r="BH8">
        <v>7.5999999999999998E-2</v>
      </c>
      <c r="BI8">
        <v>7.3999999999999996E-2</v>
      </c>
      <c r="BJ8">
        <v>7.3999999999999996E-2</v>
      </c>
      <c r="BK8">
        <v>7.3999999999999996E-2</v>
      </c>
      <c r="BL8">
        <v>7.2999999999999995E-2</v>
      </c>
      <c r="BM8">
        <v>7.2999999999999995E-2</v>
      </c>
    </row>
    <row r="9" spans="1:65" x14ac:dyDescent="0.2">
      <c r="A9" s="5">
        <f t="shared" si="0"/>
        <v>1.1666666666666667</v>
      </c>
      <c r="B9" s="1">
        <v>0.156</v>
      </c>
      <c r="C9">
        <v>0.442</v>
      </c>
      <c r="D9" s="6">
        <v>0.29199999999999998</v>
      </c>
      <c r="E9">
        <v>0.16600000000000001</v>
      </c>
      <c r="F9">
        <v>0.222</v>
      </c>
      <c r="G9" s="6">
        <v>0.191</v>
      </c>
      <c r="H9">
        <v>0.16300000000000001</v>
      </c>
      <c r="I9">
        <v>0.24199999999999999</v>
      </c>
      <c r="J9" s="6">
        <v>0.16600000000000001</v>
      </c>
      <c r="K9">
        <v>0.16600000000000001</v>
      </c>
      <c r="L9">
        <v>0.22900000000000001</v>
      </c>
      <c r="M9" s="6">
        <v>0.17499999999999999</v>
      </c>
      <c r="N9">
        <v>0.17399999999999999</v>
      </c>
      <c r="O9">
        <v>0.218</v>
      </c>
      <c r="P9" s="6">
        <v>0.17799999999999999</v>
      </c>
      <c r="Q9">
        <v>0.17199999999999999</v>
      </c>
      <c r="R9">
        <v>0.217</v>
      </c>
      <c r="S9" s="6">
        <v>0.16500000000000001</v>
      </c>
      <c r="T9">
        <v>0.151</v>
      </c>
      <c r="U9">
        <v>0.215</v>
      </c>
      <c r="V9">
        <v>0.17199999999999999</v>
      </c>
      <c r="X9">
        <v>5.6000000000000001E-2</v>
      </c>
      <c r="Y9">
        <v>6.0999999999999999E-2</v>
      </c>
      <c r="Z9">
        <v>5.6000000000000001E-2</v>
      </c>
      <c r="AA9">
        <v>5.7000000000000002E-2</v>
      </c>
      <c r="AB9">
        <v>5.6000000000000001E-2</v>
      </c>
      <c r="AC9">
        <v>5.7000000000000002E-2</v>
      </c>
      <c r="AD9">
        <v>5.8999999999999997E-2</v>
      </c>
      <c r="AE9">
        <v>5.7000000000000002E-2</v>
      </c>
      <c r="AF9">
        <v>5.7000000000000002E-2</v>
      </c>
      <c r="AG9">
        <v>5.7000000000000002E-2</v>
      </c>
      <c r="AH9">
        <v>5.8000000000000003E-2</v>
      </c>
      <c r="AI9">
        <v>5.6000000000000001E-2</v>
      </c>
      <c r="AJ9">
        <v>6.5000000000000002E-2</v>
      </c>
      <c r="AK9">
        <v>6.2E-2</v>
      </c>
      <c r="AL9">
        <v>6.2E-2</v>
      </c>
      <c r="AM9">
        <v>6.3E-2</v>
      </c>
      <c r="AN9">
        <v>6.0999999999999999E-2</v>
      </c>
      <c r="AO9">
        <v>6.7000000000000004E-2</v>
      </c>
      <c r="AP9">
        <v>6.2E-2</v>
      </c>
      <c r="AQ9">
        <v>6.2E-2</v>
      </c>
      <c r="AR9">
        <v>6.0999999999999999E-2</v>
      </c>
      <c r="AS9">
        <v>6.2E-2</v>
      </c>
      <c r="AT9">
        <v>6.0999999999999999E-2</v>
      </c>
      <c r="AU9">
        <v>6.0999999999999999E-2</v>
      </c>
      <c r="AV9">
        <v>6.0999999999999999E-2</v>
      </c>
      <c r="AW9">
        <v>6.2E-2</v>
      </c>
      <c r="AX9">
        <v>6.0999999999999999E-2</v>
      </c>
      <c r="AY9">
        <v>7.0999999999999994E-2</v>
      </c>
      <c r="AZ9">
        <v>7.1999999999999995E-2</v>
      </c>
      <c r="BA9">
        <v>7.0000000000000007E-2</v>
      </c>
      <c r="BB9">
        <v>7.1999999999999995E-2</v>
      </c>
      <c r="BC9">
        <v>7.0000000000000007E-2</v>
      </c>
      <c r="BD9">
        <v>7.0999999999999994E-2</v>
      </c>
      <c r="BE9">
        <v>6.9000000000000006E-2</v>
      </c>
      <c r="BF9">
        <v>7.0000000000000007E-2</v>
      </c>
      <c r="BG9">
        <v>6.9000000000000006E-2</v>
      </c>
      <c r="BH9">
        <v>7.5999999999999998E-2</v>
      </c>
      <c r="BI9">
        <v>7.3999999999999996E-2</v>
      </c>
      <c r="BJ9">
        <v>7.3999999999999996E-2</v>
      </c>
      <c r="BK9">
        <v>7.3999999999999996E-2</v>
      </c>
      <c r="BL9">
        <v>7.3999999999999996E-2</v>
      </c>
      <c r="BM9">
        <v>7.2999999999999995E-2</v>
      </c>
    </row>
    <row r="10" spans="1:65" x14ac:dyDescent="0.2">
      <c r="A10" s="5">
        <f t="shared" si="0"/>
        <v>1.4000000000000001</v>
      </c>
      <c r="B10" s="1">
        <v>0.159</v>
      </c>
      <c r="C10">
        <v>0.46899999999999997</v>
      </c>
      <c r="D10" s="6">
        <v>0.22800000000000001</v>
      </c>
      <c r="E10">
        <v>0.17199999999999999</v>
      </c>
      <c r="F10">
        <v>0.245</v>
      </c>
      <c r="G10" s="6">
        <v>0.20799999999999999</v>
      </c>
      <c r="H10">
        <v>0.18099999999999999</v>
      </c>
      <c r="I10">
        <v>0.27100000000000002</v>
      </c>
      <c r="J10" s="6">
        <v>0.186</v>
      </c>
      <c r="K10">
        <v>0.17899999999999999</v>
      </c>
      <c r="L10">
        <v>0.253</v>
      </c>
      <c r="M10" s="6">
        <v>0.191</v>
      </c>
      <c r="N10">
        <v>0.185</v>
      </c>
      <c r="O10">
        <v>0.24</v>
      </c>
      <c r="P10" s="6">
        <v>0.19</v>
      </c>
      <c r="Q10">
        <v>0.183</v>
      </c>
      <c r="R10">
        <v>0.24199999999999999</v>
      </c>
      <c r="S10" s="6">
        <v>0.18</v>
      </c>
      <c r="T10">
        <v>0.161</v>
      </c>
      <c r="U10">
        <v>0.23499999999999999</v>
      </c>
      <c r="V10">
        <v>0.185</v>
      </c>
      <c r="X10">
        <v>5.7000000000000002E-2</v>
      </c>
      <c r="Y10">
        <v>6.0999999999999999E-2</v>
      </c>
      <c r="Z10">
        <v>5.7000000000000002E-2</v>
      </c>
      <c r="AA10">
        <v>5.7000000000000002E-2</v>
      </c>
      <c r="AB10">
        <v>5.6000000000000001E-2</v>
      </c>
      <c r="AC10">
        <v>5.8000000000000003E-2</v>
      </c>
      <c r="AD10">
        <v>5.8999999999999997E-2</v>
      </c>
      <c r="AE10">
        <v>5.7000000000000002E-2</v>
      </c>
      <c r="AF10">
        <v>5.8000000000000003E-2</v>
      </c>
      <c r="AG10">
        <v>5.7000000000000002E-2</v>
      </c>
      <c r="AH10">
        <v>5.8000000000000003E-2</v>
      </c>
      <c r="AI10">
        <v>5.6000000000000001E-2</v>
      </c>
      <c r="AJ10">
        <v>6.5000000000000002E-2</v>
      </c>
      <c r="AK10">
        <v>6.2E-2</v>
      </c>
      <c r="AL10">
        <v>6.3E-2</v>
      </c>
      <c r="AM10">
        <v>6.3E-2</v>
      </c>
      <c r="AN10">
        <v>6.0999999999999999E-2</v>
      </c>
      <c r="AO10">
        <v>6.7000000000000004E-2</v>
      </c>
      <c r="AP10">
        <v>6.2E-2</v>
      </c>
      <c r="AQ10">
        <v>6.3E-2</v>
      </c>
      <c r="AR10">
        <v>6.2E-2</v>
      </c>
      <c r="AS10">
        <v>6.2E-2</v>
      </c>
      <c r="AT10">
        <v>6.0999999999999999E-2</v>
      </c>
      <c r="AU10">
        <v>6.2E-2</v>
      </c>
      <c r="AV10">
        <v>6.0999999999999999E-2</v>
      </c>
      <c r="AW10">
        <v>6.2E-2</v>
      </c>
      <c r="AX10">
        <v>6.0999999999999999E-2</v>
      </c>
      <c r="AY10">
        <v>7.0999999999999994E-2</v>
      </c>
      <c r="AZ10">
        <v>7.1999999999999995E-2</v>
      </c>
      <c r="BA10">
        <v>7.0000000000000007E-2</v>
      </c>
      <c r="BB10">
        <v>7.1999999999999995E-2</v>
      </c>
      <c r="BC10">
        <v>9.0999999999999998E-2</v>
      </c>
      <c r="BD10">
        <v>7.0999999999999994E-2</v>
      </c>
      <c r="BE10">
        <v>6.9000000000000006E-2</v>
      </c>
      <c r="BF10">
        <v>7.0000000000000007E-2</v>
      </c>
      <c r="BG10">
        <v>6.9000000000000006E-2</v>
      </c>
      <c r="BH10">
        <v>7.5999999999999998E-2</v>
      </c>
      <c r="BI10">
        <v>7.3999999999999996E-2</v>
      </c>
      <c r="BJ10">
        <v>7.3999999999999996E-2</v>
      </c>
      <c r="BK10">
        <v>7.4999999999999997E-2</v>
      </c>
      <c r="BL10">
        <v>7.3999999999999996E-2</v>
      </c>
      <c r="BM10">
        <v>7.2999999999999995E-2</v>
      </c>
    </row>
    <row r="11" spans="1:65" x14ac:dyDescent="0.2">
      <c r="A11" s="5">
        <f t="shared" si="0"/>
        <v>1.6333333333333335</v>
      </c>
      <c r="B11" s="1">
        <v>0.16700000000000001</v>
      </c>
      <c r="C11">
        <v>0.47399999999999998</v>
      </c>
      <c r="D11" s="6">
        <v>0.21299999999999999</v>
      </c>
      <c r="E11">
        <v>0.18</v>
      </c>
      <c r="F11">
        <v>0.26800000000000002</v>
      </c>
      <c r="G11" s="6">
        <v>0.21299999999999999</v>
      </c>
      <c r="H11">
        <v>0.19900000000000001</v>
      </c>
      <c r="I11">
        <v>0.30099999999999999</v>
      </c>
      <c r="J11" s="6">
        <v>0.20200000000000001</v>
      </c>
      <c r="K11">
        <v>0.192</v>
      </c>
      <c r="L11">
        <v>0.27700000000000002</v>
      </c>
      <c r="M11" s="6">
        <v>0.20799999999999999</v>
      </c>
      <c r="N11">
        <v>0.2</v>
      </c>
      <c r="O11">
        <v>0.26300000000000001</v>
      </c>
      <c r="P11" s="6">
        <v>0.20499999999999999</v>
      </c>
      <c r="Q11">
        <v>0.19700000000000001</v>
      </c>
      <c r="R11">
        <v>0.26100000000000001</v>
      </c>
      <c r="S11" s="6">
        <v>0.19400000000000001</v>
      </c>
      <c r="T11">
        <v>0.17499999999999999</v>
      </c>
      <c r="U11">
        <v>0.25700000000000001</v>
      </c>
      <c r="V11">
        <v>0.19600000000000001</v>
      </c>
      <c r="X11">
        <v>5.8000000000000003E-2</v>
      </c>
      <c r="Y11">
        <v>6.0999999999999999E-2</v>
      </c>
      <c r="Z11">
        <v>5.7000000000000002E-2</v>
      </c>
      <c r="AA11">
        <v>5.7000000000000002E-2</v>
      </c>
      <c r="AB11">
        <v>5.6000000000000001E-2</v>
      </c>
      <c r="AC11">
        <v>5.8000000000000003E-2</v>
      </c>
      <c r="AD11">
        <v>5.8999999999999997E-2</v>
      </c>
      <c r="AE11">
        <v>5.7000000000000002E-2</v>
      </c>
      <c r="AF11">
        <v>5.8000000000000003E-2</v>
      </c>
      <c r="AG11">
        <v>5.7000000000000002E-2</v>
      </c>
      <c r="AH11">
        <v>5.8000000000000003E-2</v>
      </c>
      <c r="AI11">
        <v>5.7000000000000002E-2</v>
      </c>
      <c r="AJ11">
        <v>6.5000000000000002E-2</v>
      </c>
      <c r="AK11">
        <v>6.2E-2</v>
      </c>
      <c r="AL11">
        <v>6.3E-2</v>
      </c>
      <c r="AM11">
        <v>6.3E-2</v>
      </c>
      <c r="AN11">
        <v>6.0999999999999999E-2</v>
      </c>
      <c r="AO11">
        <v>6.8000000000000005E-2</v>
      </c>
      <c r="AP11">
        <v>6.2E-2</v>
      </c>
      <c r="AQ11">
        <v>6.3E-2</v>
      </c>
      <c r="AR11">
        <v>6.0999999999999999E-2</v>
      </c>
      <c r="AS11">
        <v>6.2E-2</v>
      </c>
      <c r="AT11">
        <v>6.0999999999999999E-2</v>
      </c>
      <c r="AU11">
        <v>6.2E-2</v>
      </c>
      <c r="AV11">
        <v>6.0999999999999999E-2</v>
      </c>
      <c r="AW11">
        <v>6.2E-2</v>
      </c>
      <c r="AX11">
        <v>6.0999999999999999E-2</v>
      </c>
      <c r="AY11">
        <v>7.0999999999999994E-2</v>
      </c>
      <c r="AZ11">
        <v>7.1999999999999995E-2</v>
      </c>
      <c r="BA11">
        <v>7.0000000000000007E-2</v>
      </c>
      <c r="BB11">
        <v>7.1999999999999995E-2</v>
      </c>
      <c r="BC11">
        <v>7.0000000000000007E-2</v>
      </c>
      <c r="BD11">
        <v>7.0999999999999994E-2</v>
      </c>
      <c r="BE11">
        <v>6.9000000000000006E-2</v>
      </c>
      <c r="BF11">
        <v>7.0000000000000007E-2</v>
      </c>
      <c r="BG11">
        <v>6.9000000000000006E-2</v>
      </c>
      <c r="BH11">
        <v>7.5999999999999998E-2</v>
      </c>
      <c r="BI11">
        <v>7.3999999999999996E-2</v>
      </c>
      <c r="BJ11">
        <v>7.3999999999999996E-2</v>
      </c>
      <c r="BK11">
        <v>7.3999999999999996E-2</v>
      </c>
      <c r="BL11">
        <v>7.3999999999999996E-2</v>
      </c>
      <c r="BM11">
        <v>7.2999999999999995E-2</v>
      </c>
    </row>
    <row r="12" spans="1:65" x14ac:dyDescent="0.2">
      <c r="A12" s="5">
        <f t="shared" si="0"/>
        <v>1.8666666666666669</v>
      </c>
      <c r="B12" s="1">
        <v>0.18099999999999999</v>
      </c>
      <c r="C12">
        <v>0.47899999999999998</v>
      </c>
      <c r="D12" s="6">
        <v>0.193</v>
      </c>
      <c r="E12">
        <v>0.20100000000000001</v>
      </c>
      <c r="F12">
        <v>0.29099999999999998</v>
      </c>
      <c r="G12" s="6">
        <v>0.22900000000000001</v>
      </c>
      <c r="H12">
        <v>0.21299999999999999</v>
      </c>
      <c r="I12">
        <v>0.33</v>
      </c>
      <c r="J12" s="6">
        <v>0.217</v>
      </c>
      <c r="K12">
        <v>0.20399999999999999</v>
      </c>
      <c r="L12">
        <v>0.30099999999999999</v>
      </c>
      <c r="M12" s="6">
        <v>0.224</v>
      </c>
      <c r="N12">
        <v>0.216</v>
      </c>
      <c r="O12">
        <v>0.28599999999999998</v>
      </c>
      <c r="P12" s="6">
        <v>0.22</v>
      </c>
      <c r="Q12">
        <v>0.20899999999999999</v>
      </c>
      <c r="R12">
        <v>0.27600000000000002</v>
      </c>
      <c r="S12" s="6">
        <v>0.20799999999999999</v>
      </c>
      <c r="T12">
        <v>0.186</v>
      </c>
      <c r="U12">
        <v>0.28199999999999997</v>
      </c>
      <c r="V12">
        <v>0.20899999999999999</v>
      </c>
      <c r="X12">
        <v>5.8000000000000003E-2</v>
      </c>
      <c r="Y12">
        <v>6.2E-2</v>
      </c>
      <c r="Z12">
        <v>5.7000000000000002E-2</v>
      </c>
      <c r="AA12">
        <v>5.8000000000000003E-2</v>
      </c>
      <c r="AB12">
        <v>5.7000000000000002E-2</v>
      </c>
      <c r="AC12">
        <v>5.8000000000000003E-2</v>
      </c>
      <c r="AD12">
        <v>5.8999999999999997E-2</v>
      </c>
      <c r="AE12">
        <v>5.7000000000000002E-2</v>
      </c>
      <c r="AF12">
        <v>5.8000000000000003E-2</v>
      </c>
      <c r="AG12">
        <v>5.7000000000000002E-2</v>
      </c>
      <c r="AH12">
        <v>5.8000000000000003E-2</v>
      </c>
      <c r="AI12">
        <v>5.6000000000000001E-2</v>
      </c>
      <c r="AJ12">
        <v>6.5000000000000002E-2</v>
      </c>
      <c r="AK12">
        <v>6.2E-2</v>
      </c>
      <c r="AL12">
        <v>6.3E-2</v>
      </c>
      <c r="AM12">
        <v>6.3E-2</v>
      </c>
      <c r="AN12">
        <v>6.2E-2</v>
      </c>
      <c r="AO12">
        <v>6.8000000000000005E-2</v>
      </c>
      <c r="AP12">
        <v>6.2E-2</v>
      </c>
      <c r="AQ12">
        <v>6.3E-2</v>
      </c>
      <c r="AR12">
        <v>6.2E-2</v>
      </c>
      <c r="AS12">
        <v>6.2E-2</v>
      </c>
      <c r="AT12">
        <v>6.0999999999999999E-2</v>
      </c>
      <c r="AU12">
        <v>6.2E-2</v>
      </c>
      <c r="AV12">
        <v>6.2E-2</v>
      </c>
      <c r="AW12">
        <v>6.3E-2</v>
      </c>
      <c r="AX12">
        <v>6.0999999999999999E-2</v>
      </c>
      <c r="AY12">
        <v>7.0999999999999994E-2</v>
      </c>
      <c r="AZ12">
        <v>7.1999999999999995E-2</v>
      </c>
      <c r="BA12">
        <v>7.0000000000000007E-2</v>
      </c>
      <c r="BB12">
        <v>7.1999999999999995E-2</v>
      </c>
      <c r="BC12">
        <v>7.0999999999999994E-2</v>
      </c>
      <c r="BD12">
        <v>7.0999999999999994E-2</v>
      </c>
      <c r="BE12">
        <v>7.0000000000000007E-2</v>
      </c>
      <c r="BF12">
        <v>7.0999999999999994E-2</v>
      </c>
      <c r="BG12">
        <v>6.9000000000000006E-2</v>
      </c>
      <c r="BH12">
        <v>7.5999999999999998E-2</v>
      </c>
      <c r="BI12">
        <v>7.3999999999999996E-2</v>
      </c>
      <c r="BJ12">
        <v>9.1999999999999998E-2</v>
      </c>
      <c r="BK12">
        <v>7.3999999999999996E-2</v>
      </c>
      <c r="BL12">
        <v>7.4999999999999997E-2</v>
      </c>
      <c r="BM12">
        <v>7.2999999999999995E-2</v>
      </c>
    </row>
    <row r="13" spans="1:65" x14ac:dyDescent="0.2">
      <c r="A13" s="5">
        <f t="shared" si="0"/>
        <v>2.1</v>
      </c>
      <c r="B13" s="1">
        <v>0.19900000000000001</v>
      </c>
      <c r="C13">
        <v>0.54100000000000004</v>
      </c>
      <c r="D13" s="6">
        <v>0.17799999999999999</v>
      </c>
      <c r="E13">
        <v>0.219</v>
      </c>
      <c r="F13">
        <v>0.315</v>
      </c>
      <c r="G13" s="6">
        <v>0.251</v>
      </c>
      <c r="H13">
        <v>0.22900000000000001</v>
      </c>
      <c r="I13">
        <v>0.35799999999999998</v>
      </c>
      <c r="J13" s="6">
        <v>0.23400000000000001</v>
      </c>
      <c r="K13">
        <v>0.217</v>
      </c>
      <c r="L13">
        <v>0.32500000000000001</v>
      </c>
      <c r="M13" s="6">
        <v>0.23899999999999999</v>
      </c>
      <c r="N13">
        <v>0.23100000000000001</v>
      </c>
      <c r="O13">
        <v>0.308</v>
      </c>
      <c r="P13" s="6">
        <v>0.23400000000000001</v>
      </c>
      <c r="Q13">
        <v>0.22</v>
      </c>
      <c r="R13">
        <v>0.29299999999999998</v>
      </c>
      <c r="S13" s="6">
        <v>0.221</v>
      </c>
      <c r="T13">
        <v>0.19900000000000001</v>
      </c>
      <c r="U13">
        <v>0.30499999999999999</v>
      </c>
      <c r="V13">
        <v>0.22700000000000001</v>
      </c>
      <c r="X13">
        <v>5.8000000000000003E-2</v>
      </c>
      <c r="Y13">
        <v>6.2E-2</v>
      </c>
      <c r="Z13">
        <v>5.7000000000000002E-2</v>
      </c>
      <c r="AA13">
        <v>5.8000000000000003E-2</v>
      </c>
      <c r="AB13">
        <v>5.7000000000000002E-2</v>
      </c>
      <c r="AC13">
        <v>5.8000000000000003E-2</v>
      </c>
      <c r="AD13">
        <v>5.8999999999999997E-2</v>
      </c>
      <c r="AE13">
        <v>5.7000000000000002E-2</v>
      </c>
      <c r="AF13">
        <v>6.2E-2</v>
      </c>
      <c r="AG13">
        <v>5.7000000000000002E-2</v>
      </c>
      <c r="AH13">
        <v>5.8000000000000003E-2</v>
      </c>
      <c r="AI13">
        <v>5.6000000000000001E-2</v>
      </c>
      <c r="AJ13">
        <v>6.5000000000000002E-2</v>
      </c>
      <c r="AK13">
        <v>6.2E-2</v>
      </c>
      <c r="AL13">
        <v>6.3E-2</v>
      </c>
      <c r="AM13">
        <v>6.3E-2</v>
      </c>
      <c r="AN13">
        <v>6.2E-2</v>
      </c>
      <c r="AO13">
        <v>6.8000000000000005E-2</v>
      </c>
      <c r="AP13">
        <v>6.2E-2</v>
      </c>
      <c r="AQ13">
        <v>6.3E-2</v>
      </c>
      <c r="AR13">
        <v>6.2E-2</v>
      </c>
      <c r="AS13">
        <v>6.2E-2</v>
      </c>
      <c r="AT13">
        <v>6.0999999999999999E-2</v>
      </c>
      <c r="AU13">
        <v>6.2E-2</v>
      </c>
      <c r="AV13">
        <v>6.0999999999999999E-2</v>
      </c>
      <c r="AW13">
        <v>6.2E-2</v>
      </c>
      <c r="AX13">
        <v>6.2E-2</v>
      </c>
      <c r="AY13">
        <v>7.0999999999999994E-2</v>
      </c>
      <c r="AZ13">
        <v>7.1999999999999995E-2</v>
      </c>
      <c r="BA13">
        <v>7.0000000000000007E-2</v>
      </c>
      <c r="BB13">
        <v>7.1999999999999995E-2</v>
      </c>
      <c r="BC13">
        <v>7.0000000000000007E-2</v>
      </c>
      <c r="BD13">
        <v>7.0999999999999994E-2</v>
      </c>
      <c r="BE13">
        <v>7.0000000000000007E-2</v>
      </c>
      <c r="BF13">
        <v>7.0999999999999994E-2</v>
      </c>
      <c r="BG13">
        <v>6.9000000000000006E-2</v>
      </c>
      <c r="BH13">
        <v>7.5999999999999998E-2</v>
      </c>
      <c r="BI13">
        <v>7.3999999999999996E-2</v>
      </c>
      <c r="BJ13">
        <v>7.3999999999999996E-2</v>
      </c>
      <c r="BK13">
        <v>7.3999999999999996E-2</v>
      </c>
      <c r="BL13">
        <v>7.3999999999999996E-2</v>
      </c>
      <c r="BM13">
        <v>7.2999999999999995E-2</v>
      </c>
    </row>
    <row r="14" spans="1:65" x14ac:dyDescent="0.2">
      <c r="A14" s="5">
        <f t="shared" si="0"/>
        <v>2.3333333333333335</v>
      </c>
      <c r="B14" s="1">
        <v>0.219</v>
      </c>
      <c r="C14">
        <v>0.626</v>
      </c>
      <c r="D14" s="6">
        <v>0.16300000000000001</v>
      </c>
      <c r="E14">
        <v>0.22900000000000001</v>
      </c>
      <c r="F14">
        <v>0.33800000000000002</v>
      </c>
      <c r="G14" s="6">
        <v>0.28299999999999997</v>
      </c>
      <c r="H14">
        <v>0.247</v>
      </c>
      <c r="I14">
        <v>0.38500000000000001</v>
      </c>
      <c r="J14" s="6">
        <v>0.253</v>
      </c>
      <c r="K14">
        <v>0.23</v>
      </c>
      <c r="L14">
        <v>0.34899999999999998</v>
      </c>
      <c r="M14" s="6">
        <v>0.255</v>
      </c>
      <c r="N14">
        <v>0.246</v>
      </c>
      <c r="O14">
        <v>0.33100000000000002</v>
      </c>
      <c r="P14" s="6">
        <v>0.246</v>
      </c>
      <c r="Q14">
        <v>0.23200000000000001</v>
      </c>
      <c r="R14">
        <v>0.31</v>
      </c>
      <c r="S14" s="6">
        <v>0.23300000000000001</v>
      </c>
      <c r="T14">
        <v>0.20899999999999999</v>
      </c>
      <c r="U14">
        <v>0.32400000000000001</v>
      </c>
      <c r="V14">
        <v>0.24099999999999999</v>
      </c>
      <c r="X14">
        <v>5.8000000000000003E-2</v>
      </c>
      <c r="Y14">
        <v>6.2E-2</v>
      </c>
      <c r="Z14">
        <v>5.8000000000000003E-2</v>
      </c>
      <c r="AA14">
        <v>5.8999999999999997E-2</v>
      </c>
      <c r="AB14">
        <v>5.8000000000000003E-2</v>
      </c>
      <c r="AC14">
        <v>5.8000000000000003E-2</v>
      </c>
      <c r="AD14">
        <v>0.06</v>
      </c>
      <c r="AE14">
        <v>5.7000000000000002E-2</v>
      </c>
      <c r="AF14">
        <v>5.8000000000000003E-2</v>
      </c>
      <c r="AG14">
        <v>5.7000000000000002E-2</v>
      </c>
      <c r="AH14">
        <v>5.8000000000000003E-2</v>
      </c>
      <c r="AI14">
        <v>5.6000000000000001E-2</v>
      </c>
      <c r="AJ14">
        <v>6.5000000000000002E-2</v>
      </c>
      <c r="AK14">
        <v>6.3E-2</v>
      </c>
      <c r="AL14">
        <v>6.3E-2</v>
      </c>
      <c r="AM14">
        <v>6.3E-2</v>
      </c>
      <c r="AN14">
        <v>6.2E-2</v>
      </c>
      <c r="AO14">
        <v>6.8000000000000005E-2</v>
      </c>
      <c r="AP14">
        <v>6.2E-2</v>
      </c>
      <c r="AQ14">
        <v>6.3E-2</v>
      </c>
      <c r="AR14">
        <v>6.2E-2</v>
      </c>
      <c r="AS14">
        <v>6.3E-2</v>
      </c>
      <c r="AT14">
        <v>6.0999999999999999E-2</v>
      </c>
      <c r="AU14">
        <v>6.2E-2</v>
      </c>
      <c r="AV14">
        <v>6.0999999999999999E-2</v>
      </c>
      <c r="AW14">
        <v>6.2E-2</v>
      </c>
      <c r="AX14">
        <v>6.2E-2</v>
      </c>
      <c r="AY14">
        <v>7.0999999999999994E-2</v>
      </c>
      <c r="AZ14">
        <v>7.1999999999999995E-2</v>
      </c>
      <c r="BA14">
        <v>7.0000000000000007E-2</v>
      </c>
      <c r="BB14">
        <v>7.1999999999999995E-2</v>
      </c>
      <c r="BC14">
        <v>7.0000000000000007E-2</v>
      </c>
      <c r="BD14">
        <v>7.0999999999999994E-2</v>
      </c>
      <c r="BE14">
        <v>7.0000000000000007E-2</v>
      </c>
      <c r="BF14">
        <v>7.0999999999999994E-2</v>
      </c>
      <c r="BG14">
        <v>6.9000000000000006E-2</v>
      </c>
      <c r="BH14">
        <v>7.5999999999999998E-2</v>
      </c>
      <c r="BI14">
        <v>7.3999999999999996E-2</v>
      </c>
      <c r="BJ14">
        <v>7.4999999999999997E-2</v>
      </c>
      <c r="BK14">
        <v>7.4999999999999997E-2</v>
      </c>
      <c r="BL14">
        <v>7.3999999999999996E-2</v>
      </c>
      <c r="BM14">
        <v>7.2999999999999995E-2</v>
      </c>
    </row>
    <row r="15" spans="1:65" x14ac:dyDescent="0.2">
      <c r="A15" s="5">
        <f t="shared" si="0"/>
        <v>2.5666666666666669</v>
      </c>
      <c r="B15" s="1">
        <v>0.23200000000000001</v>
      </c>
      <c r="C15">
        <v>0.70099999999999996</v>
      </c>
      <c r="D15" s="6">
        <v>0.17899999999999999</v>
      </c>
      <c r="E15">
        <v>0.24099999999999999</v>
      </c>
      <c r="F15">
        <v>0.36099999999999999</v>
      </c>
      <c r="G15" s="6">
        <v>0.28499999999999998</v>
      </c>
      <c r="H15">
        <v>0.28000000000000003</v>
      </c>
      <c r="I15">
        <v>0.40899999999999997</v>
      </c>
      <c r="J15" s="6">
        <v>0.26900000000000002</v>
      </c>
      <c r="K15">
        <v>0.24199999999999999</v>
      </c>
      <c r="L15">
        <v>0.372</v>
      </c>
      <c r="M15" s="6">
        <v>0.27200000000000002</v>
      </c>
      <c r="N15">
        <v>0.26200000000000001</v>
      </c>
      <c r="O15">
        <v>0.35499999999999998</v>
      </c>
      <c r="P15" s="6">
        <v>0.26100000000000001</v>
      </c>
      <c r="Q15">
        <v>0.247</v>
      </c>
      <c r="R15">
        <v>0.32900000000000001</v>
      </c>
      <c r="S15" s="6">
        <v>0.24099999999999999</v>
      </c>
      <c r="T15">
        <v>0.218</v>
      </c>
      <c r="U15">
        <v>0.34699999999999998</v>
      </c>
      <c r="V15">
        <v>0.25</v>
      </c>
      <c r="X15">
        <v>5.8000000000000003E-2</v>
      </c>
      <c r="Y15">
        <v>6.2E-2</v>
      </c>
      <c r="Z15">
        <v>5.8000000000000003E-2</v>
      </c>
      <c r="AA15">
        <v>5.8999999999999997E-2</v>
      </c>
      <c r="AB15">
        <v>5.8000000000000003E-2</v>
      </c>
      <c r="AC15">
        <v>5.8000000000000003E-2</v>
      </c>
      <c r="AD15">
        <v>0.06</v>
      </c>
      <c r="AE15">
        <v>5.7000000000000002E-2</v>
      </c>
      <c r="AF15">
        <v>5.8000000000000003E-2</v>
      </c>
      <c r="AG15">
        <v>5.7000000000000002E-2</v>
      </c>
      <c r="AH15">
        <v>5.8000000000000003E-2</v>
      </c>
      <c r="AI15">
        <v>5.6000000000000001E-2</v>
      </c>
      <c r="AJ15">
        <v>6.5000000000000002E-2</v>
      </c>
      <c r="AK15">
        <v>6.3E-2</v>
      </c>
      <c r="AL15">
        <v>6.3E-2</v>
      </c>
      <c r="AM15">
        <v>6.3E-2</v>
      </c>
      <c r="AN15">
        <v>6.2E-2</v>
      </c>
      <c r="AO15">
        <v>6.8000000000000005E-2</v>
      </c>
      <c r="AP15">
        <v>6.2E-2</v>
      </c>
      <c r="AQ15">
        <v>6.3E-2</v>
      </c>
      <c r="AR15">
        <v>6.2E-2</v>
      </c>
      <c r="AS15">
        <v>6.3E-2</v>
      </c>
      <c r="AT15">
        <v>6.0999999999999999E-2</v>
      </c>
      <c r="AU15">
        <v>6.2E-2</v>
      </c>
      <c r="AV15">
        <v>6.0999999999999999E-2</v>
      </c>
      <c r="AW15">
        <v>6.3E-2</v>
      </c>
      <c r="AX15">
        <v>6.0999999999999999E-2</v>
      </c>
      <c r="AY15">
        <v>7.1999999999999995E-2</v>
      </c>
      <c r="AZ15">
        <v>7.1999999999999995E-2</v>
      </c>
      <c r="BA15">
        <v>7.0000000000000007E-2</v>
      </c>
      <c r="BB15">
        <v>7.1999999999999995E-2</v>
      </c>
      <c r="BC15">
        <v>7.0000000000000007E-2</v>
      </c>
      <c r="BD15">
        <v>7.0999999999999994E-2</v>
      </c>
      <c r="BE15">
        <v>7.0000000000000007E-2</v>
      </c>
      <c r="BF15">
        <v>7.0999999999999994E-2</v>
      </c>
      <c r="BG15">
        <v>6.9000000000000006E-2</v>
      </c>
      <c r="BH15">
        <v>7.5999999999999998E-2</v>
      </c>
      <c r="BI15">
        <v>7.3999999999999996E-2</v>
      </c>
      <c r="BJ15">
        <v>7.4999999999999997E-2</v>
      </c>
      <c r="BK15">
        <v>7.4999999999999997E-2</v>
      </c>
      <c r="BL15">
        <v>7.3999999999999996E-2</v>
      </c>
      <c r="BM15">
        <v>7.2999999999999995E-2</v>
      </c>
    </row>
    <row r="16" spans="1:65" x14ac:dyDescent="0.2">
      <c r="A16" s="5">
        <f t="shared" si="0"/>
        <v>2.8000000000000003</v>
      </c>
      <c r="B16" s="1">
        <v>0.23400000000000001</v>
      </c>
      <c r="C16">
        <v>0.74399999999999999</v>
      </c>
      <c r="D16" s="6">
        <v>0.28699999999999998</v>
      </c>
      <c r="E16">
        <v>0.25700000000000001</v>
      </c>
      <c r="F16">
        <v>0.38500000000000001</v>
      </c>
      <c r="G16" s="6">
        <v>0.29799999999999999</v>
      </c>
      <c r="H16">
        <v>0.29599999999999999</v>
      </c>
      <c r="I16">
        <v>0.432</v>
      </c>
      <c r="J16" s="6">
        <v>0.28399999999999997</v>
      </c>
      <c r="K16">
        <v>0.25700000000000001</v>
      </c>
      <c r="L16">
        <v>0.39400000000000002</v>
      </c>
      <c r="M16" s="6">
        <v>0.28699999999999998</v>
      </c>
      <c r="N16">
        <v>0.27800000000000002</v>
      </c>
      <c r="O16">
        <v>0.378</v>
      </c>
      <c r="P16" s="6">
        <v>0.27500000000000002</v>
      </c>
      <c r="Q16">
        <v>0.26200000000000001</v>
      </c>
      <c r="R16">
        <v>0.35499999999999998</v>
      </c>
      <c r="S16" s="6">
        <v>0.25600000000000001</v>
      </c>
      <c r="T16">
        <v>0.22900000000000001</v>
      </c>
      <c r="U16">
        <v>0.36599999999999999</v>
      </c>
      <c r="V16">
        <v>0.26200000000000001</v>
      </c>
      <c r="X16">
        <v>5.8000000000000003E-2</v>
      </c>
      <c r="Y16">
        <v>6.3E-2</v>
      </c>
      <c r="Z16">
        <v>5.8999999999999997E-2</v>
      </c>
      <c r="AA16">
        <v>5.8999999999999997E-2</v>
      </c>
      <c r="AB16">
        <v>5.8000000000000003E-2</v>
      </c>
      <c r="AC16">
        <v>5.8000000000000003E-2</v>
      </c>
      <c r="AD16">
        <v>0.06</v>
      </c>
      <c r="AE16">
        <v>5.7000000000000002E-2</v>
      </c>
      <c r="AF16">
        <v>5.8000000000000003E-2</v>
      </c>
      <c r="AG16">
        <v>5.7000000000000002E-2</v>
      </c>
      <c r="AH16">
        <v>5.8000000000000003E-2</v>
      </c>
      <c r="AI16">
        <v>5.6000000000000001E-2</v>
      </c>
      <c r="AJ16">
        <v>6.5000000000000002E-2</v>
      </c>
      <c r="AK16">
        <v>6.3E-2</v>
      </c>
      <c r="AL16">
        <v>6.3E-2</v>
      </c>
      <c r="AM16">
        <v>6.4000000000000001E-2</v>
      </c>
      <c r="AN16">
        <v>6.2E-2</v>
      </c>
      <c r="AO16">
        <v>6.8000000000000005E-2</v>
      </c>
      <c r="AP16">
        <v>6.2E-2</v>
      </c>
      <c r="AQ16">
        <v>6.3E-2</v>
      </c>
      <c r="AR16">
        <v>6.2E-2</v>
      </c>
      <c r="AS16">
        <v>6.3E-2</v>
      </c>
      <c r="AT16">
        <v>6.0999999999999999E-2</v>
      </c>
      <c r="AU16">
        <v>6.2E-2</v>
      </c>
      <c r="AV16">
        <v>6.0999999999999999E-2</v>
      </c>
      <c r="AW16">
        <v>6.3E-2</v>
      </c>
      <c r="AX16">
        <v>6.0999999999999999E-2</v>
      </c>
      <c r="AY16">
        <v>7.1999999999999995E-2</v>
      </c>
      <c r="AZ16">
        <v>7.1999999999999995E-2</v>
      </c>
      <c r="BA16">
        <v>7.0999999999999994E-2</v>
      </c>
      <c r="BB16">
        <v>7.1999999999999995E-2</v>
      </c>
      <c r="BC16">
        <v>7.0000000000000007E-2</v>
      </c>
      <c r="BD16">
        <v>7.0999999999999994E-2</v>
      </c>
      <c r="BE16">
        <v>7.0000000000000007E-2</v>
      </c>
      <c r="BF16">
        <v>7.0999999999999994E-2</v>
      </c>
      <c r="BG16">
        <v>6.9000000000000006E-2</v>
      </c>
      <c r="BH16">
        <v>7.5999999999999998E-2</v>
      </c>
      <c r="BI16">
        <v>7.4999999999999997E-2</v>
      </c>
      <c r="BJ16">
        <v>7.4999999999999997E-2</v>
      </c>
      <c r="BK16">
        <v>7.4999999999999997E-2</v>
      </c>
      <c r="BL16">
        <v>7.3999999999999996E-2</v>
      </c>
      <c r="BM16">
        <v>7.2999999999999995E-2</v>
      </c>
    </row>
    <row r="17" spans="1:65" x14ac:dyDescent="0.2">
      <c r="A17" s="5">
        <f t="shared" si="0"/>
        <v>3.0333333333333337</v>
      </c>
      <c r="B17" s="1">
        <v>0.221</v>
      </c>
      <c r="C17">
        <v>0.77700000000000002</v>
      </c>
      <c r="D17" s="6">
        <v>0.33700000000000002</v>
      </c>
      <c r="E17">
        <v>0.27400000000000002</v>
      </c>
      <c r="F17">
        <v>0.40899999999999997</v>
      </c>
      <c r="G17" s="6">
        <v>0.316</v>
      </c>
      <c r="H17">
        <v>0.29499999999999998</v>
      </c>
      <c r="I17">
        <v>0.45200000000000001</v>
      </c>
      <c r="J17" s="6">
        <v>0.29899999999999999</v>
      </c>
      <c r="K17">
        <v>0.27100000000000002</v>
      </c>
      <c r="L17">
        <v>0.41599999999999998</v>
      </c>
      <c r="M17" s="6">
        <v>0.30199999999999999</v>
      </c>
      <c r="N17">
        <v>0.29099999999999998</v>
      </c>
      <c r="O17">
        <v>0.4</v>
      </c>
      <c r="P17" s="6">
        <v>0.28699999999999998</v>
      </c>
      <c r="Q17">
        <v>0.27700000000000002</v>
      </c>
      <c r="R17">
        <v>0.38800000000000001</v>
      </c>
      <c r="S17" s="6">
        <v>0.27200000000000002</v>
      </c>
      <c r="T17">
        <v>0.24099999999999999</v>
      </c>
      <c r="U17">
        <v>0.38300000000000001</v>
      </c>
      <c r="V17">
        <v>0.27300000000000002</v>
      </c>
      <c r="X17">
        <v>5.8999999999999997E-2</v>
      </c>
      <c r="Y17">
        <v>6.3E-2</v>
      </c>
      <c r="Z17">
        <v>5.8000000000000003E-2</v>
      </c>
      <c r="AA17">
        <v>5.8999999999999997E-2</v>
      </c>
      <c r="AB17">
        <v>5.8000000000000003E-2</v>
      </c>
      <c r="AC17">
        <v>5.8000000000000003E-2</v>
      </c>
      <c r="AD17">
        <v>0.06</v>
      </c>
      <c r="AE17">
        <v>5.8000000000000003E-2</v>
      </c>
      <c r="AF17">
        <v>5.8000000000000003E-2</v>
      </c>
      <c r="AG17">
        <v>5.7000000000000002E-2</v>
      </c>
      <c r="AH17">
        <v>5.8000000000000003E-2</v>
      </c>
      <c r="AI17">
        <v>5.7000000000000002E-2</v>
      </c>
      <c r="AJ17">
        <v>6.6000000000000003E-2</v>
      </c>
      <c r="AK17">
        <v>6.3E-2</v>
      </c>
      <c r="AL17">
        <v>6.3E-2</v>
      </c>
      <c r="AM17">
        <v>6.4000000000000001E-2</v>
      </c>
      <c r="AN17">
        <v>6.3E-2</v>
      </c>
      <c r="AO17">
        <v>6.8000000000000005E-2</v>
      </c>
      <c r="AP17">
        <v>6.3E-2</v>
      </c>
      <c r="AQ17">
        <v>6.4000000000000001E-2</v>
      </c>
      <c r="AR17">
        <v>6.2E-2</v>
      </c>
      <c r="AS17">
        <v>6.3E-2</v>
      </c>
      <c r="AT17">
        <v>6.0999999999999999E-2</v>
      </c>
      <c r="AU17">
        <v>6.2E-2</v>
      </c>
      <c r="AV17">
        <v>6.2E-2</v>
      </c>
      <c r="AW17">
        <v>6.3E-2</v>
      </c>
      <c r="AX17">
        <v>6.2E-2</v>
      </c>
      <c r="AY17">
        <v>7.1999999999999995E-2</v>
      </c>
      <c r="AZ17">
        <v>7.2999999999999995E-2</v>
      </c>
      <c r="BA17">
        <v>7.0999999999999994E-2</v>
      </c>
      <c r="BB17">
        <v>7.1999999999999995E-2</v>
      </c>
      <c r="BC17">
        <v>7.0000000000000007E-2</v>
      </c>
      <c r="BD17">
        <v>7.0999999999999994E-2</v>
      </c>
      <c r="BE17">
        <v>7.0000000000000007E-2</v>
      </c>
      <c r="BF17">
        <v>7.0999999999999994E-2</v>
      </c>
      <c r="BG17">
        <v>6.9000000000000006E-2</v>
      </c>
      <c r="BH17">
        <v>7.5999999999999998E-2</v>
      </c>
      <c r="BI17">
        <v>7.4999999999999997E-2</v>
      </c>
      <c r="BJ17">
        <v>7.4999999999999997E-2</v>
      </c>
      <c r="BK17">
        <v>7.4999999999999997E-2</v>
      </c>
      <c r="BL17">
        <v>7.3999999999999996E-2</v>
      </c>
      <c r="BM17">
        <v>7.2999999999999995E-2</v>
      </c>
    </row>
    <row r="18" spans="1:65" x14ac:dyDescent="0.2">
      <c r="A18" s="5">
        <f t="shared" si="0"/>
        <v>3.2666666666666671</v>
      </c>
      <c r="B18" s="1">
        <v>0.21</v>
      </c>
      <c r="C18">
        <v>0.81</v>
      </c>
      <c r="D18" s="6">
        <v>0.40100000000000002</v>
      </c>
      <c r="E18">
        <v>0.28999999999999998</v>
      </c>
      <c r="F18">
        <v>0.435</v>
      </c>
      <c r="G18" s="6">
        <v>0.33</v>
      </c>
      <c r="H18">
        <v>0.308</v>
      </c>
      <c r="I18">
        <v>0.47199999999999998</v>
      </c>
      <c r="J18" s="6">
        <v>0.32200000000000001</v>
      </c>
      <c r="K18">
        <v>0.28399999999999997</v>
      </c>
      <c r="L18">
        <v>0.439</v>
      </c>
      <c r="M18" s="6">
        <v>0.318</v>
      </c>
      <c r="N18">
        <v>0.30499999999999999</v>
      </c>
      <c r="O18">
        <v>0.42</v>
      </c>
      <c r="P18" s="6">
        <v>0.30399999999999999</v>
      </c>
      <c r="Q18">
        <v>0.28799999999999998</v>
      </c>
      <c r="R18">
        <v>0.41799999999999998</v>
      </c>
      <c r="S18" s="6">
        <v>0.28399999999999997</v>
      </c>
      <c r="T18">
        <v>0.248</v>
      </c>
      <c r="U18">
        <v>0.41</v>
      </c>
      <c r="V18">
        <v>0.28699999999999998</v>
      </c>
      <c r="X18">
        <v>5.8999999999999997E-2</v>
      </c>
      <c r="Y18">
        <v>6.3E-2</v>
      </c>
      <c r="Z18">
        <v>5.8000000000000003E-2</v>
      </c>
      <c r="AA18">
        <v>5.8999999999999997E-2</v>
      </c>
      <c r="AB18">
        <v>5.8000000000000003E-2</v>
      </c>
      <c r="AC18">
        <v>5.8000000000000003E-2</v>
      </c>
      <c r="AD18">
        <v>0.06</v>
      </c>
      <c r="AE18">
        <v>5.7000000000000002E-2</v>
      </c>
      <c r="AF18">
        <v>5.8999999999999997E-2</v>
      </c>
      <c r="AG18">
        <v>5.8000000000000003E-2</v>
      </c>
      <c r="AH18">
        <v>5.8999999999999997E-2</v>
      </c>
      <c r="AI18">
        <v>5.7000000000000002E-2</v>
      </c>
      <c r="AJ18">
        <v>6.6000000000000003E-2</v>
      </c>
      <c r="AK18">
        <v>6.3E-2</v>
      </c>
      <c r="AL18">
        <v>6.3E-2</v>
      </c>
      <c r="AM18">
        <v>6.4000000000000001E-2</v>
      </c>
      <c r="AN18">
        <v>6.3E-2</v>
      </c>
      <c r="AO18">
        <v>6.8000000000000005E-2</v>
      </c>
      <c r="AP18">
        <v>6.3E-2</v>
      </c>
      <c r="AQ18">
        <v>6.4000000000000001E-2</v>
      </c>
      <c r="AR18">
        <v>6.2E-2</v>
      </c>
      <c r="AS18">
        <v>6.3E-2</v>
      </c>
      <c r="AT18">
        <v>6.2E-2</v>
      </c>
      <c r="AU18">
        <v>6.2E-2</v>
      </c>
      <c r="AV18">
        <v>6.2E-2</v>
      </c>
      <c r="AW18">
        <v>6.3E-2</v>
      </c>
      <c r="AX18">
        <v>6.2E-2</v>
      </c>
      <c r="AY18">
        <v>7.1999999999999995E-2</v>
      </c>
      <c r="AZ18">
        <v>7.1999999999999995E-2</v>
      </c>
      <c r="BA18">
        <v>7.0999999999999994E-2</v>
      </c>
      <c r="BB18">
        <v>7.1999999999999995E-2</v>
      </c>
      <c r="BC18">
        <v>7.0999999999999994E-2</v>
      </c>
      <c r="BD18">
        <v>7.0999999999999994E-2</v>
      </c>
      <c r="BE18">
        <v>7.0000000000000007E-2</v>
      </c>
      <c r="BF18">
        <v>7.0999999999999994E-2</v>
      </c>
      <c r="BG18">
        <v>7.0000000000000007E-2</v>
      </c>
      <c r="BH18">
        <v>7.5999999999999998E-2</v>
      </c>
      <c r="BI18">
        <v>7.4999999999999997E-2</v>
      </c>
      <c r="BJ18">
        <v>7.4999999999999997E-2</v>
      </c>
      <c r="BK18">
        <v>7.4999999999999997E-2</v>
      </c>
      <c r="BL18">
        <v>7.3999999999999996E-2</v>
      </c>
      <c r="BM18">
        <v>7.2999999999999995E-2</v>
      </c>
    </row>
    <row r="19" spans="1:65" x14ac:dyDescent="0.2">
      <c r="A19" s="5">
        <f t="shared" si="0"/>
        <v>3.5000000000000004</v>
      </c>
      <c r="B19" s="1">
        <v>0.20799999999999999</v>
      </c>
      <c r="C19">
        <v>0.84299999999999997</v>
      </c>
      <c r="D19" s="6">
        <v>0.42499999999999999</v>
      </c>
      <c r="E19">
        <v>0.316</v>
      </c>
      <c r="F19">
        <v>0.46</v>
      </c>
      <c r="G19" s="6">
        <v>0.34499999999999997</v>
      </c>
      <c r="H19">
        <v>0.32200000000000001</v>
      </c>
      <c r="I19">
        <v>0.49</v>
      </c>
      <c r="J19" s="6">
        <v>0.33300000000000002</v>
      </c>
      <c r="K19">
        <v>0.29799999999999999</v>
      </c>
      <c r="L19">
        <v>0.46200000000000002</v>
      </c>
      <c r="M19" s="6">
        <v>0.33500000000000002</v>
      </c>
      <c r="N19">
        <v>0.31900000000000001</v>
      </c>
      <c r="O19">
        <v>0.44</v>
      </c>
      <c r="P19" s="6">
        <v>0.32</v>
      </c>
      <c r="Q19">
        <v>0.29699999999999999</v>
      </c>
      <c r="R19">
        <v>0.44</v>
      </c>
      <c r="S19" s="6">
        <v>0.29699999999999999</v>
      </c>
      <c r="T19">
        <v>0.25700000000000001</v>
      </c>
      <c r="U19">
        <v>0.435</v>
      </c>
      <c r="V19">
        <v>0.30499999999999999</v>
      </c>
      <c r="X19">
        <v>5.8999999999999997E-2</v>
      </c>
      <c r="Y19">
        <v>6.4000000000000001E-2</v>
      </c>
      <c r="Z19">
        <v>5.8000000000000003E-2</v>
      </c>
      <c r="AA19">
        <v>5.8999999999999997E-2</v>
      </c>
      <c r="AB19">
        <v>5.8000000000000003E-2</v>
      </c>
      <c r="AC19">
        <v>5.8999999999999997E-2</v>
      </c>
      <c r="AD19">
        <v>0.06</v>
      </c>
      <c r="AE19">
        <v>5.7000000000000002E-2</v>
      </c>
      <c r="AF19">
        <v>5.8999999999999997E-2</v>
      </c>
      <c r="AG19">
        <v>5.8000000000000003E-2</v>
      </c>
      <c r="AH19">
        <v>5.8999999999999997E-2</v>
      </c>
      <c r="AI19">
        <v>5.8000000000000003E-2</v>
      </c>
      <c r="AJ19">
        <v>6.6000000000000003E-2</v>
      </c>
      <c r="AK19">
        <v>6.3E-2</v>
      </c>
      <c r="AL19">
        <v>6.3E-2</v>
      </c>
      <c r="AM19">
        <v>6.4000000000000001E-2</v>
      </c>
      <c r="AN19">
        <v>6.3E-2</v>
      </c>
      <c r="AO19">
        <v>6.8000000000000005E-2</v>
      </c>
      <c r="AP19">
        <v>6.3E-2</v>
      </c>
      <c r="AQ19">
        <v>6.3E-2</v>
      </c>
      <c r="AR19">
        <v>6.2E-2</v>
      </c>
      <c r="AS19">
        <v>6.3E-2</v>
      </c>
      <c r="AT19">
        <v>6.2E-2</v>
      </c>
      <c r="AU19">
        <v>6.3E-2</v>
      </c>
      <c r="AV19">
        <v>6.2E-2</v>
      </c>
      <c r="AW19">
        <v>6.3E-2</v>
      </c>
      <c r="AX19">
        <v>6.2E-2</v>
      </c>
      <c r="AY19">
        <v>7.1999999999999995E-2</v>
      </c>
      <c r="AZ19">
        <v>7.1999999999999995E-2</v>
      </c>
      <c r="BA19">
        <v>7.0999999999999994E-2</v>
      </c>
      <c r="BB19">
        <v>7.1999999999999995E-2</v>
      </c>
      <c r="BC19">
        <v>7.0999999999999994E-2</v>
      </c>
      <c r="BD19">
        <v>7.0999999999999994E-2</v>
      </c>
      <c r="BE19">
        <v>7.0000000000000007E-2</v>
      </c>
      <c r="BF19">
        <v>7.0999999999999994E-2</v>
      </c>
      <c r="BG19">
        <v>7.0000000000000007E-2</v>
      </c>
      <c r="BH19">
        <v>7.5999999999999998E-2</v>
      </c>
      <c r="BI19">
        <v>7.4999999999999997E-2</v>
      </c>
      <c r="BJ19">
        <v>7.4999999999999997E-2</v>
      </c>
      <c r="BK19">
        <v>7.4999999999999997E-2</v>
      </c>
      <c r="BL19">
        <v>7.4999999999999997E-2</v>
      </c>
      <c r="BM19">
        <v>7.3999999999999996E-2</v>
      </c>
    </row>
    <row r="20" spans="1:65" x14ac:dyDescent="0.2">
      <c r="A20" s="5">
        <f t="shared" si="0"/>
        <v>3.7333333333333338</v>
      </c>
      <c r="B20" s="1">
        <v>0.20799999999999999</v>
      </c>
      <c r="C20">
        <v>0.872</v>
      </c>
      <c r="D20" s="6">
        <v>0.45200000000000001</v>
      </c>
      <c r="E20">
        <v>0.34499999999999997</v>
      </c>
      <c r="F20">
        <v>0.48599999999999999</v>
      </c>
      <c r="G20" s="6">
        <v>0.36499999999999999</v>
      </c>
      <c r="H20">
        <v>0.33800000000000002</v>
      </c>
      <c r="I20">
        <v>0.50900000000000001</v>
      </c>
      <c r="J20" s="6">
        <v>0.34799999999999998</v>
      </c>
      <c r="K20">
        <v>0.312</v>
      </c>
      <c r="L20">
        <v>0.48599999999999999</v>
      </c>
      <c r="M20" s="6">
        <v>0.35</v>
      </c>
      <c r="N20">
        <v>0.33100000000000002</v>
      </c>
      <c r="O20">
        <v>0.45900000000000002</v>
      </c>
      <c r="P20" s="6">
        <v>0.33600000000000002</v>
      </c>
      <c r="Q20">
        <v>0.30299999999999999</v>
      </c>
      <c r="R20">
        <v>0.45700000000000002</v>
      </c>
      <c r="S20" s="6">
        <v>0.308</v>
      </c>
      <c r="T20">
        <v>0.26600000000000001</v>
      </c>
      <c r="U20">
        <v>0.45700000000000002</v>
      </c>
      <c r="V20">
        <v>0.31900000000000001</v>
      </c>
      <c r="X20">
        <v>5.8999999999999997E-2</v>
      </c>
      <c r="Y20">
        <v>6.4000000000000001E-2</v>
      </c>
      <c r="Z20">
        <v>5.8000000000000003E-2</v>
      </c>
      <c r="AA20">
        <v>0.06</v>
      </c>
      <c r="AB20">
        <v>5.8000000000000003E-2</v>
      </c>
      <c r="AC20">
        <v>5.8999999999999997E-2</v>
      </c>
      <c r="AD20">
        <v>0.06</v>
      </c>
      <c r="AE20">
        <v>5.8000000000000003E-2</v>
      </c>
      <c r="AF20">
        <v>5.8999999999999997E-2</v>
      </c>
      <c r="AG20">
        <v>5.8000000000000003E-2</v>
      </c>
      <c r="AH20">
        <v>5.8999999999999997E-2</v>
      </c>
      <c r="AI20">
        <v>5.8000000000000003E-2</v>
      </c>
      <c r="AJ20">
        <v>6.6000000000000003E-2</v>
      </c>
      <c r="AK20">
        <v>6.3E-2</v>
      </c>
      <c r="AL20">
        <v>6.3E-2</v>
      </c>
      <c r="AM20">
        <v>6.4000000000000001E-2</v>
      </c>
      <c r="AN20">
        <v>6.3E-2</v>
      </c>
      <c r="AO20">
        <v>6.8000000000000005E-2</v>
      </c>
      <c r="AP20">
        <v>6.3E-2</v>
      </c>
      <c r="AQ20">
        <v>6.3E-2</v>
      </c>
      <c r="AR20">
        <v>6.2E-2</v>
      </c>
      <c r="AS20">
        <v>6.3E-2</v>
      </c>
      <c r="AT20">
        <v>6.2E-2</v>
      </c>
      <c r="AU20">
        <v>6.3E-2</v>
      </c>
      <c r="AV20">
        <v>6.2E-2</v>
      </c>
      <c r="AW20">
        <v>6.3E-2</v>
      </c>
      <c r="AX20">
        <v>6.2E-2</v>
      </c>
      <c r="AY20">
        <v>7.1999999999999995E-2</v>
      </c>
      <c r="AZ20">
        <v>7.1999999999999995E-2</v>
      </c>
      <c r="BA20">
        <v>7.0999999999999994E-2</v>
      </c>
      <c r="BB20">
        <v>7.1999999999999995E-2</v>
      </c>
      <c r="BC20">
        <v>7.0999999999999994E-2</v>
      </c>
      <c r="BD20">
        <v>7.0999999999999994E-2</v>
      </c>
      <c r="BE20">
        <v>7.0000000000000007E-2</v>
      </c>
      <c r="BF20">
        <v>7.0999999999999994E-2</v>
      </c>
      <c r="BG20">
        <v>7.0000000000000007E-2</v>
      </c>
      <c r="BH20">
        <v>7.6999999999999999E-2</v>
      </c>
      <c r="BI20">
        <v>7.4999999999999997E-2</v>
      </c>
      <c r="BJ20">
        <v>7.4999999999999997E-2</v>
      </c>
      <c r="BK20">
        <v>7.4999999999999997E-2</v>
      </c>
      <c r="BL20">
        <v>7.4999999999999997E-2</v>
      </c>
      <c r="BM20">
        <v>7.3999999999999996E-2</v>
      </c>
    </row>
    <row r="21" spans="1:65" x14ac:dyDescent="0.2">
      <c r="A21" s="5">
        <f t="shared" si="0"/>
        <v>3.9666666666666672</v>
      </c>
      <c r="B21" s="1">
        <v>0.20799999999999999</v>
      </c>
      <c r="C21">
        <v>0.89500000000000002</v>
      </c>
      <c r="D21" s="6">
        <v>0.47699999999999998</v>
      </c>
      <c r="E21">
        <v>0.36699999999999999</v>
      </c>
      <c r="F21">
        <v>0.51100000000000001</v>
      </c>
      <c r="G21" s="6">
        <v>0.38400000000000001</v>
      </c>
      <c r="H21">
        <v>0.35899999999999999</v>
      </c>
      <c r="I21">
        <v>0.52700000000000002</v>
      </c>
      <c r="J21" s="6">
        <v>0.36199999999999999</v>
      </c>
      <c r="K21">
        <v>0.32600000000000001</v>
      </c>
      <c r="L21">
        <v>0.51100000000000001</v>
      </c>
      <c r="M21" s="6">
        <v>0.36599999999999999</v>
      </c>
      <c r="N21">
        <v>0.34300000000000003</v>
      </c>
      <c r="O21">
        <v>0.47899999999999998</v>
      </c>
      <c r="P21" s="6">
        <v>0.35099999999999998</v>
      </c>
      <c r="Q21">
        <v>0.308</v>
      </c>
      <c r="R21">
        <v>0.47499999999999998</v>
      </c>
      <c r="S21" s="6">
        <v>0.32</v>
      </c>
      <c r="T21">
        <v>0.27600000000000002</v>
      </c>
      <c r="U21">
        <v>0.47499999999999998</v>
      </c>
      <c r="V21">
        <v>0.33200000000000002</v>
      </c>
      <c r="X21">
        <v>0.06</v>
      </c>
      <c r="Y21">
        <v>6.4000000000000001E-2</v>
      </c>
      <c r="Z21">
        <v>5.8999999999999997E-2</v>
      </c>
      <c r="AA21">
        <v>0.06</v>
      </c>
      <c r="AB21">
        <v>5.8999999999999997E-2</v>
      </c>
      <c r="AC21">
        <v>5.8999999999999997E-2</v>
      </c>
      <c r="AD21">
        <v>0.06</v>
      </c>
      <c r="AE21">
        <v>5.8000000000000003E-2</v>
      </c>
      <c r="AF21">
        <v>5.8999999999999997E-2</v>
      </c>
      <c r="AG21">
        <v>5.8000000000000003E-2</v>
      </c>
      <c r="AH21">
        <v>5.8999999999999997E-2</v>
      </c>
      <c r="AI21">
        <v>5.7000000000000002E-2</v>
      </c>
      <c r="AJ21">
        <v>6.6000000000000003E-2</v>
      </c>
      <c r="AK21">
        <v>6.4000000000000001E-2</v>
      </c>
      <c r="AL21">
        <v>6.4000000000000001E-2</v>
      </c>
      <c r="AM21">
        <v>6.4000000000000001E-2</v>
      </c>
      <c r="AN21">
        <v>6.3E-2</v>
      </c>
      <c r="AO21">
        <v>6.8000000000000005E-2</v>
      </c>
      <c r="AP21">
        <v>6.3E-2</v>
      </c>
      <c r="AQ21">
        <v>6.3E-2</v>
      </c>
      <c r="AR21">
        <v>6.2E-2</v>
      </c>
      <c r="AS21">
        <v>6.3E-2</v>
      </c>
      <c r="AT21">
        <v>6.2E-2</v>
      </c>
      <c r="AU21">
        <v>6.3E-2</v>
      </c>
      <c r="AV21">
        <v>6.2E-2</v>
      </c>
      <c r="AW21">
        <v>6.4000000000000001E-2</v>
      </c>
      <c r="AX21">
        <v>6.2E-2</v>
      </c>
      <c r="AY21">
        <v>7.1999999999999995E-2</v>
      </c>
      <c r="AZ21">
        <v>7.1999999999999995E-2</v>
      </c>
      <c r="BA21">
        <v>7.0999999999999994E-2</v>
      </c>
      <c r="BB21">
        <v>7.2999999999999995E-2</v>
      </c>
      <c r="BC21">
        <v>7.0999999999999994E-2</v>
      </c>
      <c r="BD21">
        <v>7.0999999999999994E-2</v>
      </c>
      <c r="BE21">
        <v>7.0000000000000007E-2</v>
      </c>
      <c r="BF21">
        <v>7.1999999999999995E-2</v>
      </c>
      <c r="BG21">
        <v>7.0999999999999994E-2</v>
      </c>
      <c r="BH21">
        <v>7.6999999999999999E-2</v>
      </c>
      <c r="BI21">
        <v>7.4999999999999997E-2</v>
      </c>
      <c r="BJ21">
        <v>7.4999999999999997E-2</v>
      </c>
      <c r="BK21">
        <v>7.4999999999999997E-2</v>
      </c>
      <c r="BL21">
        <v>7.4999999999999997E-2</v>
      </c>
      <c r="BM21">
        <v>7.3999999999999996E-2</v>
      </c>
    </row>
    <row r="22" spans="1:65" x14ac:dyDescent="0.2">
      <c r="A22" s="5">
        <f>A21+14/60</f>
        <v>4.2</v>
      </c>
      <c r="B22" s="1">
        <v>0.20399999999999999</v>
      </c>
      <c r="C22">
        <v>0.91300000000000003</v>
      </c>
      <c r="D22" s="6">
        <v>0.51400000000000001</v>
      </c>
      <c r="E22">
        <v>0.38200000000000001</v>
      </c>
      <c r="F22">
        <v>0.53600000000000003</v>
      </c>
      <c r="G22" s="6">
        <v>0.40500000000000003</v>
      </c>
      <c r="H22">
        <v>0.377</v>
      </c>
      <c r="I22">
        <v>0.54600000000000004</v>
      </c>
      <c r="J22" s="6">
        <v>0.376</v>
      </c>
      <c r="K22">
        <v>0.33900000000000002</v>
      </c>
      <c r="L22">
        <v>0.53700000000000003</v>
      </c>
      <c r="M22" s="6">
        <v>0.38200000000000001</v>
      </c>
      <c r="N22">
        <v>0.35299999999999998</v>
      </c>
      <c r="O22">
        <v>0.501</v>
      </c>
      <c r="P22" s="6">
        <v>0.36499999999999999</v>
      </c>
      <c r="Q22">
        <v>0.314</v>
      </c>
      <c r="R22">
        <v>0.497</v>
      </c>
      <c r="S22" s="6">
        <v>0.33200000000000002</v>
      </c>
      <c r="T22">
        <v>0.28599999999999998</v>
      </c>
      <c r="U22">
        <v>0.495</v>
      </c>
      <c r="V22">
        <v>0.35</v>
      </c>
      <c r="X22">
        <v>0.06</v>
      </c>
      <c r="Y22">
        <v>6.4000000000000001E-2</v>
      </c>
      <c r="Z22">
        <v>5.8999999999999997E-2</v>
      </c>
      <c r="AA22">
        <v>0.06</v>
      </c>
      <c r="AB22">
        <v>5.8999999999999997E-2</v>
      </c>
      <c r="AC22">
        <v>5.8999999999999997E-2</v>
      </c>
      <c r="AD22">
        <v>6.0999999999999999E-2</v>
      </c>
      <c r="AE22">
        <v>5.8000000000000003E-2</v>
      </c>
      <c r="AF22">
        <v>5.8999999999999997E-2</v>
      </c>
      <c r="AG22">
        <v>5.8000000000000003E-2</v>
      </c>
      <c r="AH22">
        <v>5.8999999999999997E-2</v>
      </c>
      <c r="AI22">
        <v>5.8000000000000003E-2</v>
      </c>
      <c r="AJ22">
        <v>6.6000000000000003E-2</v>
      </c>
      <c r="AK22">
        <v>6.4000000000000001E-2</v>
      </c>
      <c r="AL22">
        <v>6.4000000000000001E-2</v>
      </c>
      <c r="AM22">
        <v>6.4000000000000001E-2</v>
      </c>
      <c r="AN22">
        <v>6.3E-2</v>
      </c>
      <c r="AO22">
        <v>6.9000000000000006E-2</v>
      </c>
      <c r="AP22">
        <v>6.3E-2</v>
      </c>
      <c r="AQ22">
        <v>6.3E-2</v>
      </c>
      <c r="AR22">
        <v>6.2E-2</v>
      </c>
      <c r="AS22">
        <v>6.3E-2</v>
      </c>
      <c r="AT22">
        <v>6.3E-2</v>
      </c>
      <c r="AU22">
        <v>6.3E-2</v>
      </c>
      <c r="AV22">
        <v>6.2E-2</v>
      </c>
      <c r="AW22">
        <v>6.4000000000000001E-2</v>
      </c>
      <c r="AX22">
        <v>6.3E-2</v>
      </c>
      <c r="AY22">
        <v>7.1999999999999995E-2</v>
      </c>
      <c r="AZ22">
        <v>7.1999999999999995E-2</v>
      </c>
      <c r="BA22">
        <v>7.1999999999999995E-2</v>
      </c>
      <c r="BB22">
        <v>7.2999999999999995E-2</v>
      </c>
      <c r="BC22">
        <v>7.0999999999999994E-2</v>
      </c>
      <c r="BD22">
        <v>7.0999999999999994E-2</v>
      </c>
      <c r="BE22">
        <v>7.0000000000000007E-2</v>
      </c>
      <c r="BF22">
        <v>7.0999999999999994E-2</v>
      </c>
      <c r="BG22">
        <v>7.0999999999999994E-2</v>
      </c>
      <c r="BH22">
        <v>7.6999999999999999E-2</v>
      </c>
      <c r="BI22">
        <v>7.4999999999999997E-2</v>
      </c>
      <c r="BJ22">
        <v>7.3999999999999996E-2</v>
      </c>
      <c r="BK22">
        <v>7.4999999999999997E-2</v>
      </c>
      <c r="BL22">
        <v>7.4999999999999997E-2</v>
      </c>
      <c r="BM22">
        <v>7.3999999999999996E-2</v>
      </c>
    </row>
    <row r="23" spans="1:65" x14ac:dyDescent="0.2">
      <c r="A23" s="5">
        <f t="shared" si="0"/>
        <v>4.4333333333333336</v>
      </c>
      <c r="B23" s="1">
        <v>0.2</v>
      </c>
      <c r="C23">
        <v>0.92600000000000005</v>
      </c>
      <c r="D23" s="6">
        <v>0.56200000000000006</v>
      </c>
      <c r="E23">
        <v>0.4</v>
      </c>
      <c r="F23">
        <v>0.56000000000000005</v>
      </c>
      <c r="G23" s="6">
        <v>0.42399999999999999</v>
      </c>
      <c r="H23">
        <v>0.39900000000000002</v>
      </c>
      <c r="I23">
        <v>0.56599999999999995</v>
      </c>
      <c r="J23" s="6">
        <v>0.39100000000000001</v>
      </c>
      <c r="K23">
        <v>0.35199999999999998</v>
      </c>
      <c r="L23">
        <v>0.56200000000000006</v>
      </c>
      <c r="M23" s="6">
        <v>0.39700000000000002</v>
      </c>
      <c r="N23">
        <v>0.36399999999999999</v>
      </c>
      <c r="O23">
        <v>0.52500000000000002</v>
      </c>
      <c r="P23" s="6">
        <v>0.379</v>
      </c>
      <c r="Q23">
        <v>0.32500000000000001</v>
      </c>
      <c r="R23">
        <v>0.52</v>
      </c>
      <c r="S23" s="6">
        <v>0.34499999999999997</v>
      </c>
      <c r="T23">
        <v>0.29599999999999999</v>
      </c>
      <c r="U23">
        <v>0.51400000000000001</v>
      </c>
      <c r="V23">
        <v>0.36199999999999999</v>
      </c>
      <c r="X23">
        <v>0.06</v>
      </c>
      <c r="Y23">
        <v>6.4000000000000001E-2</v>
      </c>
      <c r="Z23">
        <v>5.8999999999999997E-2</v>
      </c>
      <c r="AA23">
        <v>6.0999999999999999E-2</v>
      </c>
      <c r="AB23">
        <v>5.8999999999999997E-2</v>
      </c>
      <c r="AC23">
        <v>5.8999999999999997E-2</v>
      </c>
      <c r="AD23">
        <v>6.0999999999999999E-2</v>
      </c>
      <c r="AE23">
        <v>5.8000000000000003E-2</v>
      </c>
      <c r="AF23">
        <v>5.8999999999999997E-2</v>
      </c>
      <c r="AG23">
        <v>5.8999999999999997E-2</v>
      </c>
      <c r="AH23">
        <v>0.06</v>
      </c>
      <c r="AI23">
        <v>5.8000000000000003E-2</v>
      </c>
      <c r="AJ23">
        <v>6.7000000000000004E-2</v>
      </c>
      <c r="AK23">
        <v>6.4000000000000001E-2</v>
      </c>
      <c r="AL23">
        <v>6.4000000000000001E-2</v>
      </c>
      <c r="AM23">
        <v>6.5000000000000002E-2</v>
      </c>
      <c r="AN23">
        <v>6.3E-2</v>
      </c>
      <c r="AO23">
        <v>6.8000000000000005E-2</v>
      </c>
      <c r="AP23">
        <v>6.3E-2</v>
      </c>
      <c r="AQ23">
        <v>6.3E-2</v>
      </c>
      <c r="AR23">
        <v>6.2E-2</v>
      </c>
      <c r="AS23">
        <v>6.3E-2</v>
      </c>
      <c r="AT23">
        <v>6.3E-2</v>
      </c>
      <c r="AU23">
        <v>6.3E-2</v>
      </c>
      <c r="AV23">
        <v>6.3E-2</v>
      </c>
      <c r="AW23">
        <v>6.4000000000000001E-2</v>
      </c>
      <c r="AX23">
        <v>6.3E-2</v>
      </c>
      <c r="AY23">
        <v>7.1999999999999995E-2</v>
      </c>
      <c r="AZ23">
        <v>7.2999999999999995E-2</v>
      </c>
      <c r="BA23">
        <v>7.1999999999999995E-2</v>
      </c>
      <c r="BB23">
        <v>7.2999999999999995E-2</v>
      </c>
      <c r="BC23">
        <v>7.0999999999999994E-2</v>
      </c>
      <c r="BD23">
        <v>7.0999999999999994E-2</v>
      </c>
      <c r="BE23">
        <v>7.0000000000000007E-2</v>
      </c>
      <c r="BF23">
        <v>7.1999999999999995E-2</v>
      </c>
      <c r="BG23">
        <v>7.0999999999999994E-2</v>
      </c>
      <c r="BH23">
        <v>7.6999999999999999E-2</v>
      </c>
      <c r="BI23">
        <v>7.4999999999999997E-2</v>
      </c>
      <c r="BJ23">
        <v>7.3999999999999996E-2</v>
      </c>
      <c r="BK23">
        <v>7.4999999999999997E-2</v>
      </c>
      <c r="BL23">
        <v>7.5999999999999998E-2</v>
      </c>
      <c r="BM23">
        <v>7.3999999999999996E-2</v>
      </c>
    </row>
    <row r="24" spans="1:65" x14ac:dyDescent="0.2">
      <c r="A24" s="5">
        <f t="shared" si="0"/>
        <v>4.666666666666667</v>
      </c>
      <c r="B24" s="1">
        <v>0.19700000000000001</v>
      </c>
      <c r="C24">
        <v>0.93500000000000005</v>
      </c>
      <c r="D24" s="6">
        <v>0.60199999999999998</v>
      </c>
      <c r="E24">
        <v>0.41299999999999998</v>
      </c>
      <c r="F24">
        <v>0.58299999999999996</v>
      </c>
      <c r="G24" s="6">
        <v>0.44400000000000001</v>
      </c>
      <c r="H24">
        <v>0.42299999999999999</v>
      </c>
      <c r="I24">
        <v>0.58499999999999996</v>
      </c>
      <c r="J24" s="6">
        <v>0.40699999999999997</v>
      </c>
      <c r="K24">
        <v>0.36399999999999999</v>
      </c>
      <c r="L24">
        <v>0.58599999999999997</v>
      </c>
      <c r="M24" s="6">
        <v>0.41199999999999998</v>
      </c>
      <c r="N24">
        <v>0.376</v>
      </c>
      <c r="O24">
        <v>0.54800000000000004</v>
      </c>
      <c r="P24" s="6">
        <v>0.39100000000000001</v>
      </c>
      <c r="Q24">
        <v>0.33600000000000002</v>
      </c>
      <c r="R24">
        <v>0.53800000000000003</v>
      </c>
      <c r="S24" s="6">
        <v>0.35899999999999999</v>
      </c>
      <c r="T24">
        <v>0.308</v>
      </c>
      <c r="U24">
        <v>0.52800000000000002</v>
      </c>
      <c r="V24">
        <v>0.373</v>
      </c>
      <c r="X24">
        <v>0.06</v>
      </c>
      <c r="Y24">
        <v>6.4000000000000001E-2</v>
      </c>
      <c r="Z24">
        <v>5.8999999999999997E-2</v>
      </c>
      <c r="AA24">
        <v>6.0999999999999999E-2</v>
      </c>
      <c r="AB24">
        <v>5.8999999999999997E-2</v>
      </c>
      <c r="AC24">
        <v>5.8999999999999997E-2</v>
      </c>
      <c r="AD24">
        <v>6.0999999999999999E-2</v>
      </c>
      <c r="AE24">
        <v>5.8000000000000003E-2</v>
      </c>
      <c r="AF24">
        <v>0.06</v>
      </c>
      <c r="AG24">
        <v>5.8999999999999997E-2</v>
      </c>
      <c r="AH24">
        <v>0.06</v>
      </c>
      <c r="AI24">
        <v>5.8999999999999997E-2</v>
      </c>
      <c r="AJ24">
        <v>6.7000000000000004E-2</v>
      </c>
      <c r="AK24">
        <v>6.4000000000000001E-2</v>
      </c>
      <c r="AL24">
        <v>6.4000000000000001E-2</v>
      </c>
      <c r="AM24">
        <v>6.5000000000000002E-2</v>
      </c>
      <c r="AN24">
        <v>6.3E-2</v>
      </c>
      <c r="AO24">
        <v>6.8000000000000005E-2</v>
      </c>
      <c r="AP24">
        <v>6.3E-2</v>
      </c>
      <c r="AQ24">
        <v>6.3E-2</v>
      </c>
      <c r="AR24">
        <v>6.2E-2</v>
      </c>
      <c r="AS24">
        <v>6.3E-2</v>
      </c>
      <c r="AT24">
        <v>6.3E-2</v>
      </c>
      <c r="AU24">
        <v>6.3E-2</v>
      </c>
      <c r="AV24">
        <v>6.3E-2</v>
      </c>
      <c r="AW24">
        <v>6.4000000000000001E-2</v>
      </c>
      <c r="AX24">
        <v>6.3E-2</v>
      </c>
      <c r="AY24">
        <v>7.1999999999999995E-2</v>
      </c>
      <c r="AZ24">
        <v>7.2999999999999995E-2</v>
      </c>
      <c r="BA24">
        <v>7.1999999999999995E-2</v>
      </c>
      <c r="BB24">
        <v>7.2999999999999995E-2</v>
      </c>
      <c r="BC24">
        <v>7.0999999999999994E-2</v>
      </c>
      <c r="BD24">
        <v>7.1999999999999995E-2</v>
      </c>
      <c r="BE24">
        <v>7.0999999999999994E-2</v>
      </c>
      <c r="BF24">
        <v>7.1999999999999995E-2</v>
      </c>
      <c r="BG24">
        <v>7.0999999999999994E-2</v>
      </c>
      <c r="BH24">
        <v>7.6999999999999999E-2</v>
      </c>
      <c r="BI24">
        <v>7.5999999999999998E-2</v>
      </c>
      <c r="BJ24">
        <v>7.3999999999999996E-2</v>
      </c>
      <c r="BK24">
        <v>7.4999999999999997E-2</v>
      </c>
      <c r="BL24">
        <v>7.5999999999999998E-2</v>
      </c>
      <c r="BM24">
        <v>7.4999999999999997E-2</v>
      </c>
    </row>
    <row r="25" spans="1:65" x14ac:dyDescent="0.2">
      <c r="A25" s="5">
        <f t="shared" si="0"/>
        <v>4.9000000000000004</v>
      </c>
      <c r="B25" s="1">
        <v>0.19700000000000001</v>
      </c>
      <c r="C25">
        <v>0.94699999999999995</v>
      </c>
      <c r="D25" s="6">
        <v>0.61</v>
      </c>
      <c r="E25">
        <v>0.42299999999999999</v>
      </c>
      <c r="F25">
        <v>0.60499999999999998</v>
      </c>
      <c r="G25" s="6">
        <v>0.46700000000000003</v>
      </c>
      <c r="H25">
        <v>0.438</v>
      </c>
      <c r="I25">
        <v>0.60399999999999998</v>
      </c>
      <c r="J25" s="6">
        <v>0.42099999999999999</v>
      </c>
      <c r="K25">
        <v>0.376</v>
      </c>
      <c r="L25">
        <v>0.60799999999999998</v>
      </c>
      <c r="M25" s="6">
        <v>0.42599999999999999</v>
      </c>
      <c r="N25">
        <v>0.38800000000000001</v>
      </c>
      <c r="O25">
        <v>0.57199999999999995</v>
      </c>
      <c r="P25" s="6">
        <v>0.40200000000000002</v>
      </c>
      <c r="Q25">
        <v>0.35099999999999998</v>
      </c>
      <c r="R25">
        <v>0.55300000000000005</v>
      </c>
      <c r="S25" s="6">
        <v>0.375</v>
      </c>
      <c r="T25">
        <v>0.32</v>
      </c>
      <c r="U25">
        <v>0.54500000000000004</v>
      </c>
      <c r="V25">
        <v>0.38600000000000001</v>
      </c>
      <c r="X25">
        <v>0.06</v>
      </c>
      <c r="Y25">
        <v>6.5000000000000002E-2</v>
      </c>
      <c r="Z25">
        <v>5.8999999999999997E-2</v>
      </c>
      <c r="AA25">
        <v>6.0999999999999999E-2</v>
      </c>
      <c r="AB25">
        <v>5.8999999999999997E-2</v>
      </c>
      <c r="AC25">
        <v>5.8999999999999997E-2</v>
      </c>
      <c r="AD25">
        <v>6.0999999999999999E-2</v>
      </c>
      <c r="AE25">
        <v>5.8000000000000003E-2</v>
      </c>
      <c r="AF25">
        <v>0.06</v>
      </c>
      <c r="AG25">
        <v>5.8999999999999997E-2</v>
      </c>
      <c r="AH25">
        <v>0.06</v>
      </c>
      <c r="AI25">
        <v>5.8999999999999997E-2</v>
      </c>
      <c r="AJ25">
        <v>6.7000000000000004E-2</v>
      </c>
      <c r="AK25">
        <v>6.4000000000000001E-2</v>
      </c>
      <c r="AL25">
        <v>6.4000000000000001E-2</v>
      </c>
      <c r="AM25">
        <v>6.5000000000000002E-2</v>
      </c>
      <c r="AN25">
        <v>6.3E-2</v>
      </c>
      <c r="AO25">
        <v>6.8000000000000005E-2</v>
      </c>
      <c r="AP25">
        <v>6.3E-2</v>
      </c>
      <c r="AQ25">
        <v>6.3E-2</v>
      </c>
      <c r="AR25">
        <v>6.2E-2</v>
      </c>
      <c r="AS25">
        <v>6.4000000000000001E-2</v>
      </c>
      <c r="AT25">
        <v>6.3E-2</v>
      </c>
      <c r="AU25">
        <v>6.4000000000000001E-2</v>
      </c>
      <c r="AV25">
        <v>6.3E-2</v>
      </c>
      <c r="AW25">
        <v>6.4000000000000001E-2</v>
      </c>
      <c r="AX25">
        <v>6.3E-2</v>
      </c>
      <c r="AY25">
        <v>7.1999999999999995E-2</v>
      </c>
      <c r="AZ25">
        <v>7.2999999999999995E-2</v>
      </c>
      <c r="BA25">
        <v>7.1999999999999995E-2</v>
      </c>
      <c r="BB25">
        <v>7.2999999999999995E-2</v>
      </c>
      <c r="BC25">
        <v>7.0999999999999994E-2</v>
      </c>
      <c r="BD25">
        <v>7.1999999999999995E-2</v>
      </c>
      <c r="BE25">
        <v>7.0999999999999994E-2</v>
      </c>
      <c r="BF25">
        <v>7.1999999999999995E-2</v>
      </c>
      <c r="BG25">
        <v>7.0999999999999994E-2</v>
      </c>
      <c r="BH25">
        <v>7.6999999999999999E-2</v>
      </c>
      <c r="BI25">
        <v>7.5999999999999998E-2</v>
      </c>
      <c r="BJ25">
        <v>7.3999999999999996E-2</v>
      </c>
      <c r="BK25">
        <v>7.5999999999999998E-2</v>
      </c>
      <c r="BL25">
        <v>7.5999999999999998E-2</v>
      </c>
      <c r="BM25">
        <v>7.4999999999999997E-2</v>
      </c>
    </row>
    <row r="27" spans="1:65" x14ac:dyDescent="0.2">
      <c r="B27">
        <f>SLOPE(B11:B15,$A$11:$A$15)</f>
        <v>7.2000000000000008E-2</v>
      </c>
      <c r="C27">
        <f>SLOPE(C12:C16,$A$12:$A$16)</f>
        <v>0.29571428571428571</v>
      </c>
      <c r="X27">
        <f>SLOPE(X4:X25,$A$4:$A$25)</f>
        <v>1.1494716463660553E-3</v>
      </c>
      <c r="Y27">
        <f t="shared" ref="Y27:BM27" si="1">SLOPE(Y4:Y25,$A$4:$A$25)</f>
        <v>1.0913930789707197E-3</v>
      </c>
      <c r="Z27">
        <f t="shared" si="1"/>
        <v>8.3245946599983824E-4</v>
      </c>
      <c r="AA27">
        <f t="shared" si="1"/>
        <v>1.1881906912962804E-3</v>
      </c>
      <c r="AB27">
        <f t="shared" si="1"/>
        <v>9.4135677986609614E-4</v>
      </c>
      <c r="AC27">
        <f t="shared" si="1"/>
        <v>5.0576752440106344E-4</v>
      </c>
      <c r="AD27">
        <f t="shared" si="1"/>
        <v>6.3886424134871277E-4</v>
      </c>
      <c r="AE27">
        <f t="shared" si="1"/>
        <v>4.1864967330805877E-4</v>
      </c>
      <c r="AF27">
        <f t="shared" si="1"/>
        <v>7.0904251028474502E-4</v>
      </c>
      <c r="AG27">
        <f t="shared" si="1"/>
        <v>6.6548358473824266E-4</v>
      </c>
      <c r="AH27">
        <f t="shared" si="1"/>
        <v>7.1146245059288413E-4</v>
      </c>
      <c r="AI27">
        <f t="shared" si="1"/>
        <v>8.4697910784867333E-4</v>
      </c>
      <c r="AJ27">
        <f t="shared" si="1"/>
        <v>6.2676453980801863E-4</v>
      </c>
      <c r="AK27">
        <f t="shared" si="1"/>
        <v>7.0178268936032964E-4</v>
      </c>
      <c r="AL27">
        <f t="shared" si="1"/>
        <v>6.1224489795918418E-4</v>
      </c>
      <c r="AM27">
        <f t="shared" si="1"/>
        <v>5.6626603210454185E-4</v>
      </c>
      <c r="AN27">
        <f t="shared" si="1"/>
        <v>6.0498507703476696E-4</v>
      </c>
      <c r="AO27">
        <f t="shared" si="1"/>
        <v>4.6462853916270106E-4</v>
      </c>
      <c r="AP27">
        <f t="shared" si="1"/>
        <v>6.2676453980801863E-4</v>
      </c>
      <c r="AQ27">
        <f t="shared" si="1"/>
        <v>4.3558925546503222E-4</v>
      </c>
      <c r="AR27">
        <f t="shared" si="1"/>
        <v>4.2348955392433699E-4</v>
      </c>
      <c r="AS27">
        <f t="shared" si="1"/>
        <v>5.154472856336215E-4</v>
      </c>
      <c r="AT27">
        <f t="shared" si="1"/>
        <v>6.509639428894093E-4</v>
      </c>
      <c r="AU27">
        <f t="shared" si="1"/>
        <v>6.3402436073243596E-4</v>
      </c>
      <c r="AV27">
        <f t="shared" si="1"/>
        <v>5.3238686779059495E-4</v>
      </c>
      <c r="AW27">
        <f t="shared" si="1"/>
        <v>6.6064370412196542E-4</v>
      </c>
      <c r="AX27">
        <f t="shared" si="1"/>
        <v>6.2192465919174052E-4</v>
      </c>
      <c r="AY27">
        <f t="shared" si="1"/>
        <v>4.6704847947083778E-4</v>
      </c>
      <c r="AZ27">
        <f t="shared" si="1"/>
        <v>3.2427200129063509E-4</v>
      </c>
      <c r="BA27">
        <f t="shared" si="1"/>
        <v>5.6142615148825983E-4</v>
      </c>
      <c r="BB27">
        <f t="shared" si="1"/>
        <v>6.3644430104057247E-4</v>
      </c>
      <c r="BC27">
        <f t="shared" si="1"/>
        <v>3.6299104622082942E-5</v>
      </c>
      <c r="BD27">
        <f t="shared" si="1"/>
        <v>3.218520609824936E-4</v>
      </c>
      <c r="BE27">
        <f t="shared" si="1"/>
        <v>5.0576752440106387E-4</v>
      </c>
      <c r="BF27">
        <f t="shared" si="1"/>
        <v>5.3722674840686938E-4</v>
      </c>
      <c r="BG27">
        <f t="shared" si="1"/>
        <v>5.7352585302895625E-4</v>
      </c>
      <c r="BH27">
        <f t="shared" si="1"/>
        <v>4.0654997176736349E-4</v>
      </c>
      <c r="BI27">
        <f t="shared" si="1"/>
        <v>4.8398806162781361E-4</v>
      </c>
      <c r="BJ27">
        <f t="shared" si="1"/>
        <v>3.4363152375574787E-4</v>
      </c>
      <c r="BK27">
        <f t="shared" si="1"/>
        <v>4.1622973299991977E-4</v>
      </c>
      <c r="BL27">
        <f t="shared" si="1"/>
        <v>5.8562555456965451E-4</v>
      </c>
      <c r="BM27">
        <f t="shared" si="1"/>
        <v>5.2512704686617784E-4</v>
      </c>
    </row>
    <row r="28" spans="1:65" x14ac:dyDescent="0.2">
      <c r="B28">
        <f>B27*1000</f>
        <v>72.000000000000014</v>
      </c>
      <c r="C28">
        <f>C27*1000</f>
        <v>295.71428571428572</v>
      </c>
    </row>
    <row r="29" spans="1:65" x14ac:dyDescent="0.2">
      <c r="B29" s="8" t="s">
        <v>17</v>
      </c>
      <c r="Y29" t="s">
        <v>9</v>
      </c>
    </row>
    <row r="30" spans="1:65" x14ac:dyDescent="0.2">
      <c r="B30" s="4" t="s">
        <v>5</v>
      </c>
      <c r="C30" s="4" t="s">
        <v>4</v>
      </c>
      <c r="D30" s="2"/>
      <c r="G30" s="7">
        <v>0</v>
      </c>
      <c r="H30" s="7">
        <v>10</v>
      </c>
      <c r="I30" s="7">
        <v>20</v>
      </c>
      <c r="J30" s="7">
        <v>30</v>
      </c>
      <c r="K30" s="7">
        <v>40</v>
      </c>
      <c r="L30" s="7">
        <v>50</v>
      </c>
      <c r="M30" s="7">
        <v>60</v>
      </c>
      <c r="O30" s="7">
        <v>0</v>
      </c>
      <c r="P30" s="7">
        <v>10</v>
      </c>
      <c r="Q30" s="7">
        <v>20</v>
      </c>
      <c r="R30" s="7">
        <v>30</v>
      </c>
      <c r="S30" s="7">
        <v>40</v>
      </c>
      <c r="T30" s="7">
        <v>50</v>
      </c>
      <c r="U30" s="7">
        <v>60</v>
      </c>
      <c r="Y30" t="s">
        <v>9</v>
      </c>
    </row>
    <row r="31" spans="1:65" x14ac:dyDescent="0.2">
      <c r="B31">
        <v>0</v>
      </c>
      <c r="C31" s="1"/>
      <c r="F31" s="3" t="s">
        <v>6</v>
      </c>
      <c r="H31">
        <v>1.0371399999999999E-2</v>
      </c>
      <c r="I31">
        <v>9.2485999999999992E-3</v>
      </c>
      <c r="J31">
        <v>5.9657E-3</v>
      </c>
      <c r="K31">
        <v>6.5957000000000003E-3</v>
      </c>
      <c r="L31">
        <v>6.0729E-3</v>
      </c>
      <c r="M31">
        <v>5.2243000000000003E-3</v>
      </c>
      <c r="Y31" t="s">
        <v>9</v>
      </c>
    </row>
    <row r="32" spans="1:65" x14ac:dyDescent="0.2">
      <c r="B32">
        <v>0</v>
      </c>
      <c r="C32">
        <v>0.29575699999999999</v>
      </c>
      <c r="D32">
        <f>AVERAGE(C32:C33)</f>
        <v>0.28364999999999996</v>
      </c>
      <c r="F32" s="3" t="s">
        <v>7</v>
      </c>
      <c r="G32">
        <v>295.75700000000001</v>
      </c>
      <c r="H32">
        <v>109.5</v>
      </c>
      <c r="I32">
        <v>124.586</v>
      </c>
      <c r="J32">
        <v>108.04300000000001</v>
      </c>
      <c r="K32">
        <v>99.471000000000004</v>
      </c>
      <c r="L32">
        <v>122.014</v>
      </c>
      <c r="M32">
        <v>100.75700000000001</v>
      </c>
      <c r="O32">
        <f>G32/$G$32</f>
        <v>1</v>
      </c>
      <c r="P32">
        <f t="shared" ref="P32:U32" si="2">H32/$G$32</f>
        <v>0.37023637648474927</v>
      </c>
      <c r="Q32">
        <f t="shared" si="2"/>
        <v>0.42124446758656597</v>
      </c>
      <c r="R32">
        <f t="shared" si="2"/>
        <v>0.36531003492732211</v>
      </c>
      <c r="S32">
        <f t="shared" si="2"/>
        <v>0.33632678178369407</v>
      </c>
      <c r="T32">
        <f t="shared" si="2"/>
        <v>0.41254813918182831</v>
      </c>
      <c r="U32">
        <f t="shared" si="2"/>
        <v>0.3406749459860629</v>
      </c>
      <c r="Y32" t="s">
        <v>9</v>
      </c>
    </row>
    <row r="33" spans="2:25" x14ac:dyDescent="0.2">
      <c r="B33" s="2">
        <v>0</v>
      </c>
      <c r="C33" s="2">
        <v>0.27154299999999998</v>
      </c>
      <c r="D33" s="2"/>
      <c r="F33" s="3" t="s">
        <v>8</v>
      </c>
      <c r="G33" s="2">
        <v>271.54300000000001</v>
      </c>
      <c r="H33" s="2">
        <v>88.242999999999995</v>
      </c>
      <c r="I33" s="2">
        <v>74.442999999999998</v>
      </c>
      <c r="J33" s="2">
        <v>70.671000000000006</v>
      </c>
      <c r="K33" s="2">
        <v>68.7</v>
      </c>
      <c r="L33" s="2">
        <v>59.871000000000002</v>
      </c>
      <c r="M33" s="2">
        <v>65.7</v>
      </c>
      <c r="O33">
        <f>G33/$G$33</f>
        <v>1</v>
      </c>
      <c r="P33">
        <f t="shared" ref="P33:U33" si="3">H33/$G$33</f>
        <v>0.32496878947349034</v>
      </c>
      <c r="Q33">
        <f t="shared" si="3"/>
        <v>0.27414810913925231</v>
      </c>
      <c r="R33">
        <f t="shared" si="3"/>
        <v>0.26025712318122729</v>
      </c>
      <c r="S33">
        <f t="shared" si="3"/>
        <v>0.25299860427261983</v>
      </c>
      <c r="T33">
        <f t="shared" si="3"/>
        <v>0.22048441683269318</v>
      </c>
      <c r="U33">
        <f t="shared" si="3"/>
        <v>0.24195063028691588</v>
      </c>
      <c r="Y33" t="s">
        <v>9</v>
      </c>
    </row>
    <row r="34" spans="2:25" x14ac:dyDescent="0.2">
      <c r="B34">
        <v>10</v>
      </c>
      <c r="C34">
        <v>0.103714</v>
      </c>
      <c r="N34" t="s">
        <v>15</v>
      </c>
      <c r="Y34" t="s">
        <v>9</v>
      </c>
    </row>
    <row r="35" spans="2:25" x14ac:dyDescent="0.2">
      <c r="B35">
        <v>10</v>
      </c>
      <c r="C35">
        <v>0.1095</v>
      </c>
      <c r="D35">
        <f>AVERAGE(C35:C36)</f>
        <v>9.8871500000000001E-2</v>
      </c>
      <c r="H35">
        <f>H32/G32*100</f>
        <v>37.023637648474924</v>
      </c>
      <c r="Y35" t="s">
        <v>9</v>
      </c>
    </row>
    <row r="36" spans="2:25" x14ac:dyDescent="0.2">
      <c r="B36" s="2">
        <v>10</v>
      </c>
      <c r="C36" s="2">
        <v>8.8243000000000002E-2</v>
      </c>
      <c r="D36" s="2"/>
      <c r="H36">
        <f>H33/G33*100</f>
        <v>32.496878947349032</v>
      </c>
      <c r="Y36" t="s">
        <v>9</v>
      </c>
    </row>
    <row r="37" spans="2:25" x14ac:dyDescent="0.2">
      <c r="B37">
        <v>20</v>
      </c>
      <c r="C37">
        <v>9.2485999999999999E-2</v>
      </c>
      <c r="Y37" t="s">
        <v>9</v>
      </c>
    </row>
    <row r="38" spans="2:25" x14ac:dyDescent="0.2">
      <c r="B38">
        <v>20</v>
      </c>
      <c r="C38">
        <v>0.124586</v>
      </c>
      <c r="D38">
        <f>AVERAGE(C38:C39)</f>
        <v>9.9514500000000006E-2</v>
      </c>
      <c r="Y38" t="s">
        <v>9</v>
      </c>
    </row>
    <row r="39" spans="2:25" x14ac:dyDescent="0.2">
      <c r="B39" s="2">
        <v>20</v>
      </c>
      <c r="C39" s="2">
        <v>7.4442999999999995E-2</v>
      </c>
      <c r="D39" s="2"/>
      <c r="Y39" t="s">
        <v>9</v>
      </c>
    </row>
    <row r="40" spans="2:25" x14ac:dyDescent="0.2">
      <c r="B40">
        <v>30</v>
      </c>
      <c r="C40">
        <v>5.9657000000000002E-2</v>
      </c>
    </row>
    <row r="41" spans="2:25" x14ac:dyDescent="0.2">
      <c r="B41">
        <v>30</v>
      </c>
      <c r="C41" t="s">
        <v>16</v>
      </c>
    </row>
    <row r="42" spans="2:25" x14ac:dyDescent="0.2">
      <c r="B42" s="2">
        <v>30</v>
      </c>
      <c r="C42" s="2">
        <v>7.0670999999999998E-2</v>
      </c>
      <c r="D42" s="2"/>
    </row>
    <row r="43" spans="2:25" x14ac:dyDescent="0.2">
      <c r="B43">
        <v>40</v>
      </c>
      <c r="C43">
        <v>6.5957000000000002E-2</v>
      </c>
    </row>
    <row r="44" spans="2:25" x14ac:dyDescent="0.2">
      <c r="B44">
        <v>40</v>
      </c>
      <c r="C44">
        <v>9.9471000000000004E-2</v>
      </c>
    </row>
    <row r="45" spans="2:25" x14ac:dyDescent="0.2">
      <c r="B45" s="2">
        <v>40</v>
      </c>
      <c r="C45" s="2">
        <v>6.8700000000000002E-3</v>
      </c>
      <c r="D45" s="2"/>
    </row>
    <row r="46" spans="2:25" x14ac:dyDescent="0.2">
      <c r="B46">
        <v>50</v>
      </c>
      <c r="C46">
        <v>6.0729E-3</v>
      </c>
    </row>
    <row r="47" spans="2:25" x14ac:dyDescent="0.2">
      <c r="B47">
        <v>50</v>
      </c>
      <c r="C47">
        <v>0.122014</v>
      </c>
    </row>
    <row r="48" spans="2:25" x14ac:dyDescent="0.2">
      <c r="B48" s="2">
        <v>50</v>
      </c>
      <c r="C48" s="2">
        <v>5.9871000000000001E-2</v>
      </c>
      <c r="D48" s="2"/>
    </row>
    <row r="49" spans="2:3" x14ac:dyDescent="0.2">
      <c r="B49">
        <v>60</v>
      </c>
      <c r="C49">
        <v>5.2242999999999998E-2</v>
      </c>
    </row>
    <row r="50" spans="2:3" x14ac:dyDescent="0.2">
      <c r="B50">
        <v>60</v>
      </c>
      <c r="C50">
        <v>0.100757</v>
      </c>
    </row>
    <row r="51" spans="2:3" x14ac:dyDescent="0.2">
      <c r="B51">
        <v>60</v>
      </c>
      <c r="C51">
        <v>6.5700000000000003E-3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97DB-4CFB-AF40-A775-0716B188027E}">
  <dimension ref="A1:V23"/>
  <sheetViews>
    <sheetView tabSelected="1" workbookViewId="0">
      <selection activeCell="D28" sqref="D28"/>
    </sheetView>
  </sheetViews>
  <sheetFormatPr baseColWidth="10" defaultRowHeight="15" x14ac:dyDescent="0.2"/>
  <sheetData>
    <row r="1" spans="1:22" x14ac:dyDescent="0.2">
      <c r="A1" s="5" t="s">
        <v>2</v>
      </c>
      <c r="B1" s="3" t="s">
        <v>18</v>
      </c>
      <c r="C1" s="3">
        <v>0</v>
      </c>
      <c r="D1" s="5">
        <v>0</v>
      </c>
      <c r="E1" s="3">
        <v>10</v>
      </c>
      <c r="F1" s="3">
        <v>10</v>
      </c>
      <c r="G1" s="5">
        <v>10</v>
      </c>
      <c r="H1" s="3">
        <v>20</v>
      </c>
      <c r="I1" s="3">
        <v>20</v>
      </c>
      <c r="J1" s="5">
        <v>20</v>
      </c>
      <c r="K1" s="3">
        <v>30</v>
      </c>
      <c r="L1" s="3">
        <v>30</v>
      </c>
      <c r="M1" s="5">
        <v>30</v>
      </c>
      <c r="N1" s="3">
        <v>40</v>
      </c>
      <c r="O1" s="3">
        <v>40</v>
      </c>
      <c r="P1" s="5">
        <v>40</v>
      </c>
      <c r="Q1" s="3">
        <v>50</v>
      </c>
      <c r="R1" s="3">
        <v>50</v>
      </c>
      <c r="S1" s="5">
        <v>50</v>
      </c>
      <c r="T1" s="3">
        <v>60</v>
      </c>
      <c r="U1" s="3">
        <v>60</v>
      </c>
      <c r="V1" s="3">
        <v>60</v>
      </c>
    </row>
    <row r="2" spans="1:22" x14ac:dyDescent="0.2">
      <c r="A2" s="5">
        <v>0</v>
      </c>
      <c r="B2" s="1">
        <v>0.10299999999999999</v>
      </c>
      <c r="C2">
        <v>0.24399999999999999</v>
      </c>
      <c r="D2" s="6">
        <v>6.0999999999999999E-2</v>
      </c>
      <c r="E2">
        <v>9.0999999999999998E-2</v>
      </c>
      <c r="F2">
        <v>0.1</v>
      </c>
      <c r="G2" s="6">
        <v>9.0999999999999998E-2</v>
      </c>
      <c r="H2">
        <v>9.9000000000000005E-2</v>
      </c>
      <c r="I2">
        <v>0.111</v>
      </c>
      <c r="J2" s="6">
        <v>8.6999999999999994E-2</v>
      </c>
      <c r="K2">
        <v>9.9000000000000005E-2</v>
      </c>
      <c r="L2">
        <v>0.11</v>
      </c>
      <c r="M2" s="6">
        <v>9.4E-2</v>
      </c>
      <c r="N2">
        <v>0.107</v>
      </c>
      <c r="O2">
        <v>0.113</v>
      </c>
      <c r="P2" s="6">
        <v>0.10299999999999999</v>
      </c>
      <c r="Q2">
        <v>0.105</v>
      </c>
      <c r="R2">
        <v>0.111</v>
      </c>
      <c r="S2" s="6">
        <v>9.8000000000000004E-2</v>
      </c>
      <c r="T2">
        <v>0.10199999999999999</v>
      </c>
      <c r="U2">
        <v>0.115</v>
      </c>
      <c r="V2">
        <v>0.10299999999999999</v>
      </c>
    </row>
    <row r="3" spans="1:22" x14ac:dyDescent="0.2">
      <c r="A3" s="5">
        <f>14/60</f>
        <v>0.23333333333333334</v>
      </c>
      <c r="B3" s="1">
        <v>0.14699999999999999</v>
      </c>
      <c r="C3">
        <v>0.30299999999999999</v>
      </c>
      <c r="D3" s="6">
        <v>6.2E-2</v>
      </c>
      <c r="E3">
        <v>0.108</v>
      </c>
      <c r="F3">
        <v>0.123</v>
      </c>
      <c r="G3" s="6">
        <v>0.11</v>
      </c>
      <c r="H3">
        <v>0.113</v>
      </c>
      <c r="I3">
        <v>0.13400000000000001</v>
      </c>
      <c r="J3" s="6">
        <v>0.10199999999999999</v>
      </c>
      <c r="K3">
        <v>0.112</v>
      </c>
      <c r="L3">
        <v>0.13300000000000001</v>
      </c>
      <c r="M3" s="6">
        <v>0.109</v>
      </c>
      <c r="N3">
        <v>0.122</v>
      </c>
      <c r="O3">
        <v>0.13300000000000001</v>
      </c>
      <c r="P3" s="6">
        <v>0.11600000000000001</v>
      </c>
      <c r="Q3">
        <v>0.11899999999999999</v>
      </c>
      <c r="R3">
        <v>0.13100000000000001</v>
      </c>
      <c r="S3" s="6">
        <v>0.112</v>
      </c>
      <c r="T3">
        <v>0.111</v>
      </c>
      <c r="U3">
        <v>0.13600000000000001</v>
      </c>
      <c r="V3">
        <v>0.11600000000000001</v>
      </c>
    </row>
    <row r="4" spans="1:22" x14ac:dyDescent="0.2">
      <c r="A4" s="5">
        <f>A3+14/60</f>
        <v>0.46666666666666667</v>
      </c>
      <c r="B4" s="1">
        <v>0.16900000000000001</v>
      </c>
      <c r="C4">
        <v>0.34100000000000003</v>
      </c>
      <c r="D4" s="6">
        <v>0.25700000000000001</v>
      </c>
      <c r="E4">
        <v>0.11899999999999999</v>
      </c>
      <c r="F4">
        <v>0.14899999999999999</v>
      </c>
      <c r="G4" s="6">
        <v>0.13100000000000001</v>
      </c>
      <c r="H4">
        <v>0.125</v>
      </c>
      <c r="I4">
        <v>0.159</v>
      </c>
      <c r="J4" s="6">
        <v>0.11899999999999999</v>
      </c>
      <c r="K4">
        <v>0.127</v>
      </c>
      <c r="L4">
        <v>0.156</v>
      </c>
      <c r="M4" s="6">
        <v>0.126</v>
      </c>
      <c r="N4">
        <v>0.13700000000000001</v>
      </c>
      <c r="O4">
        <v>0.154</v>
      </c>
      <c r="P4" s="6">
        <v>0.13200000000000001</v>
      </c>
      <c r="Q4">
        <v>0.13400000000000001</v>
      </c>
      <c r="R4">
        <v>0.15</v>
      </c>
      <c r="S4" s="6">
        <v>0.125</v>
      </c>
      <c r="T4">
        <v>0.12</v>
      </c>
      <c r="U4">
        <v>0.156</v>
      </c>
      <c r="V4">
        <v>0.129</v>
      </c>
    </row>
    <row r="5" spans="1:22" x14ac:dyDescent="0.2">
      <c r="A5" s="5">
        <f t="shared" ref="A5:A23" si="0">A4+14/60</f>
        <v>0.7</v>
      </c>
      <c r="B5" s="1">
        <v>0.16700000000000001</v>
      </c>
      <c r="C5">
        <v>0.38900000000000001</v>
      </c>
      <c r="D5" s="6">
        <v>0.14499999999999999</v>
      </c>
      <c r="E5">
        <v>0.13800000000000001</v>
      </c>
      <c r="F5">
        <v>0.17399999999999999</v>
      </c>
      <c r="G5" s="6">
        <v>0.14899999999999999</v>
      </c>
      <c r="H5">
        <v>0.128</v>
      </c>
      <c r="I5">
        <v>0.186</v>
      </c>
      <c r="J5" s="6">
        <v>0.13500000000000001</v>
      </c>
      <c r="K5">
        <v>0.14000000000000001</v>
      </c>
      <c r="L5">
        <v>0.18</v>
      </c>
      <c r="M5" s="6">
        <v>0.14299999999999999</v>
      </c>
      <c r="N5">
        <v>0.14599999999999999</v>
      </c>
      <c r="O5">
        <v>0.17499999999999999</v>
      </c>
      <c r="P5" s="6">
        <v>0.14699999999999999</v>
      </c>
      <c r="Q5">
        <v>0.14699999999999999</v>
      </c>
      <c r="R5">
        <v>0.16900000000000001</v>
      </c>
      <c r="S5" s="6">
        <v>0.13800000000000001</v>
      </c>
      <c r="T5">
        <v>0.13</v>
      </c>
      <c r="U5">
        <v>0.17699999999999999</v>
      </c>
      <c r="V5">
        <v>0.14599999999999999</v>
      </c>
    </row>
    <row r="6" spans="1:22" x14ac:dyDescent="0.2">
      <c r="A6" s="5">
        <f t="shared" si="0"/>
        <v>0.93333333333333335</v>
      </c>
      <c r="B6" s="1">
        <v>0.159</v>
      </c>
      <c r="C6">
        <v>0.435</v>
      </c>
      <c r="D6" s="6">
        <v>0.24</v>
      </c>
      <c r="E6">
        <v>0.16</v>
      </c>
      <c r="F6">
        <v>0.19900000000000001</v>
      </c>
      <c r="G6" s="6">
        <v>0.16400000000000001</v>
      </c>
      <c r="H6">
        <v>0.14299999999999999</v>
      </c>
      <c r="I6">
        <v>0.214</v>
      </c>
      <c r="J6" s="6">
        <v>0.14799999999999999</v>
      </c>
      <c r="K6">
        <v>0.154</v>
      </c>
      <c r="L6">
        <v>0.20499999999999999</v>
      </c>
      <c r="M6" s="6">
        <v>0.16</v>
      </c>
      <c r="N6">
        <v>0.16</v>
      </c>
      <c r="O6">
        <v>0.19600000000000001</v>
      </c>
      <c r="P6" s="6">
        <v>0.16400000000000001</v>
      </c>
      <c r="Q6">
        <v>0.16200000000000001</v>
      </c>
      <c r="R6">
        <v>0.191</v>
      </c>
      <c r="S6" s="6">
        <v>0.154</v>
      </c>
      <c r="T6">
        <v>0.14000000000000001</v>
      </c>
      <c r="U6">
        <v>0.19600000000000001</v>
      </c>
      <c r="V6">
        <v>0.161</v>
      </c>
    </row>
    <row r="7" spans="1:22" x14ac:dyDescent="0.2">
      <c r="A7" s="5">
        <f t="shared" si="0"/>
        <v>1.1666666666666667</v>
      </c>
      <c r="B7" s="1">
        <v>0.156</v>
      </c>
      <c r="C7">
        <v>0.442</v>
      </c>
      <c r="D7" s="6">
        <v>0.29199999999999998</v>
      </c>
      <c r="E7">
        <v>0.16600000000000001</v>
      </c>
      <c r="F7">
        <v>0.222</v>
      </c>
      <c r="G7" s="6">
        <v>0.191</v>
      </c>
      <c r="H7">
        <v>0.16300000000000001</v>
      </c>
      <c r="I7">
        <v>0.24199999999999999</v>
      </c>
      <c r="J7" s="6">
        <v>0.16600000000000001</v>
      </c>
      <c r="K7">
        <v>0.16600000000000001</v>
      </c>
      <c r="L7">
        <v>0.22900000000000001</v>
      </c>
      <c r="M7" s="6">
        <v>0.17499999999999999</v>
      </c>
      <c r="N7">
        <v>0.17399999999999999</v>
      </c>
      <c r="O7">
        <v>0.218</v>
      </c>
      <c r="P7" s="6">
        <v>0.17799999999999999</v>
      </c>
      <c r="Q7">
        <v>0.17199999999999999</v>
      </c>
      <c r="R7">
        <v>0.217</v>
      </c>
      <c r="S7" s="6">
        <v>0.16500000000000001</v>
      </c>
      <c r="T7">
        <v>0.151</v>
      </c>
      <c r="U7">
        <v>0.215</v>
      </c>
      <c r="V7">
        <v>0.17199999999999999</v>
      </c>
    </row>
    <row r="8" spans="1:22" x14ac:dyDescent="0.2">
      <c r="A8" s="5">
        <f t="shared" si="0"/>
        <v>1.4000000000000001</v>
      </c>
      <c r="B8" s="1">
        <v>0.159</v>
      </c>
      <c r="C8">
        <v>0.46899999999999997</v>
      </c>
      <c r="D8" s="6">
        <v>0.22800000000000001</v>
      </c>
      <c r="E8">
        <v>0.17199999999999999</v>
      </c>
      <c r="F8">
        <v>0.245</v>
      </c>
      <c r="G8" s="6">
        <v>0.20799999999999999</v>
      </c>
      <c r="H8">
        <v>0.18099999999999999</v>
      </c>
      <c r="I8">
        <v>0.27100000000000002</v>
      </c>
      <c r="J8" s="6">
        <v>0.186</v>
      </c>
      <c r="K8">
        <v>0.17899999999999999</v>
      </c>
      <c r="L8">
        <v>0.253</v>
      </c>
      <c r="M8" s="6">
        <v>0.191</v>
      </c>
      <c r="N8">
        <v>0.185</v>
      </c>
      <c r="O8">
        <v>0.24</v>
      </c>
      <c r="P8" s="6">
        <v>0.19</v>
      </c>
      <c r="Q8">
        <v>0.183</v>
      </c>
      <c r="R8">
        <v>0.24199999999999999</v>
      </c>
      <c r="S8" s="6">
        <v>0.18</v>
      </c>
      <c r="T8">
        <v>0.161</v>
      </c>
      <c r="U8">
        <v>0.23499999999999999</v>
      </c>
      <c r="V8">
        <v>0.185</v>
      </c>
    </row>
    <row r="9" spans="1:22" x14ac:dyDescent="0.2">
      <c r="A9" s="5">
        <f t="shared" si="0"/>
        <v>1.6333333333333335</v>
      </c>
      <c r="B9" s="1">
        <v>0.16700000000000001</v>
      </c>
      <c r="C9">
        <v>0.47399999999999998</v>
      </c>
      <c r="D9" s="6">
        <v>0.21299999999999999</v>
      </c>
      <c r="E9">
        <v>0.18</v>
      </c>
      <c r="F9">
        <v>0.26800000000000002</v>
      </c>
      <c r="G9" s="6">
        <v>0.21299999999999999</v>
      </c>
      <c r="H9">
        <v>0.19900000000000001</v>
      </c>
      <c r="I9">
        <v>0.30099999999999999</v>
      </c>
      <c r="J9" s="6">
        <v>0.20200000000000001</v>
      </c>
      <c r="K9">
        <v>0.192</v>
      </c>
      <c r="L9">
        <v>0.27700000000000002</v>
      </c>
      <c r="M9" s="6">
        <v>0.20799999999999999</v>
      </c>
      <c r="N9">
        <v>0.2</v>
      </c>
      <c r="O9">
        <v>0.26300000000000001</v>
      </c>
      <c r="P9" s="6">
        <v>0.20499999999999999</v>
      </c>
      <c r="Q9">
        <v>0.19700000000000001</v>
      </c>
      <c r="R9">
        <v>0.26100000000000001</v>
      </c>
      <c r="S9" s="6">
        <v>0.19400000000000001</v>
      </c>
      <c r="T9">
        <v>0.17499999999999999</v>
      </c>
      <c r="U9">
        <v>0.25700000000000001</v>
      </c>
      <c r="V9">
        <v>0.19600000000000001</v>
      </c>
    </row>
    <row r="10" spans="1:22" x14ac:dyDescent="0.2">
      <c r="A10" s="5">
        <f t="shared" si="0"/>
        <v>1.8666666666666669</v>
      </c>
      <c r="B10" s="1">
        <v>0.18099999999999999</v>
      </c>
      <c r="C10">
        <v>0.47899999999999998</v>
      </c>
      <c r="D10" s="6">
        <v>0.193</v>
      </c>
      <c r="E10">
        <v>0.20100000000000001</v>
      </c>
      <c r="F10">
        <v>0.29099999999999998</v>
      </c>
      <c r="G10" s="6">
        <v>0.22900000000000001</v>
      </c>
      <c r="H10">
        <v>0.21299999999999999</v>
      </c>
      <c r="I10">
        <v>0.33</v>
      </c>
      <c r="J10" s="6">
        <v>0.217</v>
      </c>
      <c r="K10">
        <v>0.20399999999999999</v>
      </c>
      <c r="L10">
        <v>0.30099999999999999</v>
      </c>
      <c r="M10" s="6">
        <v>0.224</v>
      </c>
      <c r="N10">
        <v>0.216</v>
      </c>
      <c r="O10">
        <v>0.28599999999999998</v>
      </c>
      <c r="P10" s="6">
        <v>0.22</v>
      </c>
      <c r="Q10">
        <v>0.20899999999999999</v>
      </c>
      <c r="R10">
        <v>0.27600000000000002</v>
      </c>
      <c r="S10" s="6">
        <v>0.20799999999999999</v>
      </c>
      <c r="T10">
        <v>0.186</v>
      </c>
      <c r="U10">
        <v>0.28199999999999997</v>
      </c>
      <c r="V10">
        <v>0.20899999999999999</v>
      </c>
    </row>
    <row r="11" spans="1:22" x14ac:dyDescent="0.2">
      <c r="A11" s="5">
        <f t="shared" si="0"/>
        <v>2.1</v>
      </c>
      <c r="B11" s="1">
        <v>0.19900000000000001</v>
      </c>
      <c r="C11">
        <v>0.54100000000000004</v>
      </c>
      <c r="D11" s="6">
        <v>0.17799999999999999</v>
      </c>
      <c r="E11">
        <v>0.219</v>
      </c>
      <c r="F11">
        <v>0.315</v>
      </c>
      <c r="G11" s="6">
        <v>0.251</v>
      </c>
      <c r="H11">
        <v>0.22900000000000001</v>
      </c>
      <c r="I11">
        <v>0.35799999999999998</v>
      </c>
      <c r="J11" s="6">
        <v>0.23400000000000001</v>
      </c>
      <c r="K11">
        <v>0.217</v>
      </c>
      <c r="L11">
        <v>0.32500000000000001</v>
      </c>
      <c r="M11" s="6">
        <v>0.23899999999999999</v>
      </c>
      <c r="N11">
        <v>0.23100000000000001</v>
      </c>
      <c r="O11">
        <v>0.308</v>
      </c>
      <c r="P11" s="6">
        <v>0.23400000000000001</v>
      </c>
      <c r="Q11">
        <v>0.22</v>
      </c>
      <c r="R11">
        <v>0.29299999999999998</v>
      </c>
      <c r="S11" s="6">
        <v>0.221</v>
      </c>
      <c r="T11">
        <v>0.19900000000000001</v>
      </c>
      <c r="U11">
        <v>0.30499999999999999</v>
      </c>
      <c r="V11">
        <v>0.22700000000000001</v>
      </c>
    </row>
    <row r="12" spans="1:22" x14ac:dyDescent="0.2">
      <c r="A12" s="5">
        <f t="shared" si="0"/>
        <v>2.3333333333333335</v>
      </c>
      <c r="B12" s="1">
        <v>0.219</v>
      </c>
      <c r="C12">
        <v>0.626</v>
      </c>
      <c r="D12" s="6">
        <v>0.16300000000000001</v>
      </c>
      <c r="E12">
        <v>0.22900000000000001</v>
      </c>
      <c r="F12">
        <v>0.33800000000000002</v>
      </c>
      <c r="G12" s="6">
        <v>0.28299999999999997</v>
      </c>
      <c r="H12">
        <v>0.247</v>
      </c>
      <c r="I12">
        <v>0.38500000000000001</v>
      </c>
      <c r="J12" s="6">
        <v>0.253</v>
      </c>
      <c r="K12">
        <v>0.23</v>
      </c>
      <c r="L12">
        <v>0.34899999999999998</v>
      </c>
      <c r="M12" s="6">
        <v>0.255</v>
      </c>
      <c r="N12">
        <v>0.246</v>
      </c>
      <c r="O12">
        <v>0.33100000000000002</v>
      </c>
      <c r="P12" s="6">
        <v>0.246</v>
      </c>
      <c r="Q12">
        <v>0.23200000000000001</v>
      </c>
      <c r="R12">
        <v>0.31</v>
      </c>
      <c r="S12" s="6">
        <v>0.23300000000000001</v>
      </c>
      <c r="T12">
        <v>0.20899999999999999</v>
      </c>
      <c r="U12">
        <v>0.32400000000000001</v>
      </c>
      <c r="V12">
        <v>0.24099999999999999</v>
      </c>
    </row>
    <row r="13" spans="1:22" x14ac:dyDescent="0.2">
      <c r="A13" s="5">
        <f t="shared" si="0"/>
        <v>2.5666666666666669</v>
      </c>
      <c r="B13" s="1">
        <v>0.23200000000000001</v>
      </c>
      <c r="C13">
        <v>0.70099999999999996</v>
      </c>
      <c r="D13" s="6">
        <v>0.17899999999999999</v>
      </c>
      <c r="E13">
        <v>0.24099999999999999</v>
      </c>
      <c r="F13">
        <v>0.36099999999999999</v>
      </c>
      <c r="G13" s="6">
        <v>0.28499999999999998</v>
      </c>
      <c r="H13">
        <v>0.28000000000000003</v>
      </c>
      <c r="I13">
        <v>0.40899999999999997</v>
      </c>
      <c r="J13" s="6">
        <v>0.26900000000000002</v>
      </c>
      <c r="K13">
        <v>0.24199999999999999</v>
      </c>
      <c r="L13">
        <v>0.372</v>
      </c>
      <c r="M13" s="6">
        <v>0.27200000000000002</v>
      </c>
      <c r="N13">
        <v>0.26200000000000001</v>
      </c>
      <c r="O13">
        <v>0.35499999999999998</v>
      </c>
      <c r="P13" s="6">
        <v>0.26100000000000001</v>
      </c>
      <c r="Q13">
        <v>0.247</v>
      </c>
      <c r="R13">
        <v>0.32900000000000001</v>
      </c>
      <c r="S13" s="6">
        <v>0.24099999999999999</v>
      </c>
      <c r="T13">
        <v>0.218</v>
      </c>
      <c r="U13">
        <v>0.34699999999999998</v>
      </c>
      <c r="V13">
        <v>0.25</v>
      </c>
    </row>
    <row r="14" spans="1:22" x14ac:dyDescent="0.2">
      <c r="A14" s="5">
        <f t="shared" si="0"/>
        <v>2.8000000000000003</v>
      </c>
      <c r="B14" s="1">
        <v>0.23400000000000001</v>
      </c>
      <c r="C14">
        <v>0.74399999999999999</v>
      </c>
      <c r="D14" s="6">
        <v>0.28699999999999998</v>
      </c>
      <c r="E14">
        <v>0.25700000000000001</v>
      </c>
      <c r="F14">
        <v>0.38500000000000001</v>
      </c>
      <c r="G14" s="6">
        <v>0.29799999999999999</v>
      </c>
      <c r="H14">
        <v>0.29599999999999999</v>
      </c>
      <c r="I14">
        <v>0.432</v>
      </c>
      <c r="J14" s="6">
        <v>0.28399999999999997</v>
      </c>
      <c r="K14">
        <v>0.25700000000000001</v>
      </c>
      <c r="L14">
        <v>0.39400000000000002</v>
      </c>
      <c r="M14" s="6">
        <v>0.28699999999999998</v>
      </c>
      <c r="N14">
        <v>0.27800000000000002</v>
      </c>
      <c r="O14">
        <v>0.378</v>
      </c>
      <c r="P14" s="6">
        <v>0.27500000000000002</v>
      </c>
      <c r="Q14">
        <v>0.26200000000000001</v>
      </c>
      <c r="R14">
        <v>0.35499999999999998</v>
      </c>
      <c r="S14" s="6">
        <v>0.25600000000000001</v>
      </c>
      <c r="T14">
        <v>0.22900000000000001</v>
      </c>
      <c r="U14">
        <v>0.36599999999999999</v>
      </c>
      <c r="V14">
        <v>0.26200000000000001</v>
      </c>
    </row>
    <row r="15" spans="1:22" x14ac:dyDescent="0.2">
      <c r="A15" s="5">
        <f t="shared" si="0"/>
        <v>3.0333333333333337</v>
      </c>
      <c r="B15" s="1">
        <v>0.221</v>
      </c>
      <c r="C15">
        <v>0.77700000000000002</v>
      </c>
      <c r="D15" s="6">
        <v>0.33700000000000002</v>
      </c>
      <c r="E15">
        <v>0.27400000000000002</v>
      </c>
      <c r="F15">
        <v>0.40899999999999997</v>
      </c>
      <c r="G15" s="6">
        <v>0.316</v>
      </c>
      <c r="H15">
        <v>0.29499999999999998</v>
      </c>
      <c r="I15">
        <v>0.45200000000000001</v>
      </c>
      <c r="J15" s="6">
        <v>0.29899999999999999</v>
      </c>
      <c r="K15">
        <v>0.27100000000000002</v>
      </c>
      <c r="L15">
        <v>0.41599999999999998</v>
      </c>
      <c r="M15" s="6">
        <v>0.30199999999999999</v>
      </c>
      <c r="N15">
        <v>0.29099999999999998</v>
      </c>
      <c r="O15">
        <v>0.4</v>
      </c>
      <c r="P15" s="6">
        <v>0.28699999999999998</v>
      </c>
      <c r="Q15">
        <v>0.27700000000000002</v>
      </c>
      <c r="R15">
        <v>0.38800000000000001</v>
      </c>
      <c r="S15" s="6">
        <v>0.27200000000000002</v>
      </c>
      <c r="T15">
        <v>0.24099999999999999</v>
      </c>
      <c r="U15">
        <v>0.38300000000000001</v>
      </c>
      <c r="V15">
        <v>0.27300000000000002</v>
      </c>
    </row>
    <row r="16" spans="1:22" x14ac:dyDescent="0.2">
      <c r="A16" s="5">
        <f t="shared" si="0"/>
        <v>3.2666666666666671</v>
      </c>
      <c r="B16" s="1">
        <v>0.21</v>
      </c>
      <c r="C16">
        <v>0.81</v>
      </c>
      <c r="D16" s="6">
        <v>0.40100000000000002</v>
      </c>
      <c r="E16">
        <v>0.28999999999999998</v>
      </c>
      <c r="F16">
        <v>0.435</v>
      </c>
      <c r="G16" s="6">
        <v>0.33</v>
      </c>
      <c r="H16">
        <v>0.308</v>
      </c>
      <c r="I16">
        <v>0.47199999999999998</v>
      </c>
      <c r="J16" s="6">
        <v>0.32200000000000001</v>
      </c>
      <c r="K16">
        <v>0.28399999999999997</v>
      </c>
      <c r="L16">
        <v>0.439</v>
      </c>
      <c r="M16" s="6">
        <v>0.318</v>
      </c>
      <c r="N16">
        <v>0.30499999999999999</v>
      </c>
      <c r="O16">
        <v>0.42</v>
      </c>
      <c r="P16" s="6">
        <v>0.30399999999999999</v>
      </c>
      <c r="Q16">
        <v>0.28799999999999998</v>
      </c>
      <c r="R16">
        <v>0.41799999999999998</v>
      </c>
      <c r="S16" s="6">
        <v>0.28399999999999997</v>
      </c>
      <c r="T16">
        <v>0.248</v>
      </c>
      <c r="U16">
        <v>0.41</v>
      </c>
      <c r="V16">
        <v>0.28699999999999998</v>
      </c>
    </row>
    <row r="17" spans="1:22" x14ac:dyDescent="0.2">
      <c r="A17" s="5">
        <f t="shared" si="0"/>
        <v>3.5000000000000004</v>
      </c>
      <c r="B17" s="1">
        <v>0.20799999999999999</v>
      </c>
      <c r="C17">
        <v>0.84299999999999997</v>
      </c>
      <c r="D17" s="6">
        <v>0.42499999999999999</v>
      </c>
      <c r="E17">
        <v>0.316</v>
      </c>
      <c r="F17">
        <v>0.46</v>
      </c>
      <c r="G17" s="6">
        <v>0.34499999999999997</v>
      </c>
      <c r="H17">
        <v>0.32200000000000001</v>
      </c>
      <c r="I17">
        <v>0.49</v>
      </c>
      <c r="J17" s="6">
        <v>0.33300000000000002</v>
      </c>
      <c r="K17">
        <v>0.29799999999999999</v>
      </c>
      <c r="L17">
        <v>0.46200000000000002</v>
      </c>
      <c r="M17" s="6">
        <v>0.33500000000000002</v>
      </c>
      <c r="N17">
        <v>0.31900000000000001</v>
      </c>
      <c r="O17">
        <v>0.44</v>
      </c>
      <c r="P17" s="6">
        <v>0.32</v>
      </c>
      <c r="Q17">
        <v>0.29699999999999999</v>
      </c>
      <c r="R17">
        <v>0.44</v>
      </c>
      <c r="S17" s="6">
        <v>0.29699999999999999</v>
      </c>
      <c r="T17">
        <v>0.25700000000000001</v>
      </c>
      <c r="U17">
        <v>0.435</v>
      </c>
      <c r="V17">
        <v>0.30499999999999999</v>
      </c>
    </row>
    <row r="18" spans="1:22" x14ac:dyDescent="0.2">
      <c r="A18" s="5">
        <f t="shared" si="0"/>
        <v>3.7333333333333338</v>
      </c>
      <c r="B18" s="1">
        <v>0.20799999999999999</v>
      </c>
      <c r="C18">
        <v>0.872</v>
      </c>
      <c r="D18" s="6">
        <v>0.45200000000000001</v>
      </c>
      <c r="E18">
        <v>0.34499999999999997</v>
      </c>
      <c r="F18">
        <v>0.48599999999999999</v>
      </c>
      <c r="G18" s="6">
        <v>0.36499999999999999</v>
      </c>
      <c r="H18">
        <v>0.33800000000000002</v>
      </c>
      <c r="I18">
        <v>0.50900000000000001</v>
      </c>
      <c r="J18" s="6">
        <v>0.34799999999999998</v>
      </c>
      <c r="K18">
        <v>0.312</v>
      </c>
      <c r="L18">
        <v>0.48599999999999999</v>
      </c>
      <c r="M18" s="6">
        <v>0.35</v>
      </c>
      <c r="N18">
        <v>0.33100000000000002</v>
      </c>
      <c r="O18">
        <v>0.45900000000000002</v>
      </c>
      <c r="P18" s="6">
        <v>0.33600000000000002</v>
      </c>
      <c r="Q18">
        <v>0.30299999999999999</v>
      </c>
      <c r="R18">
        <v>0.45700000000000002</v>
      </c>
      <c r="S18" s="6">
        <v>0.308</v>
      </c>
      <c r="T18">
        <v>0.26600000000000001</v>
      </c>
      <c r="U18">
        <v>0.45700000000000002</v>
      </c>
      <c r="V18">
        <v>0.31900000000000001</v>
      </c>
    </row>
    <row r="19" spans="1:22" x14ac:dyDescent="0.2">
      <c r="A19" s="5">
        <f t="shared" si="0"/>
        <v>3.9666666666666672</v>
      </c>
      <c r="B19" s="1">
        <v>0.20799999999999999</v>
      </c>
      <c r="C19">
        <v>0.89500000000000002</v>
      </c>
      <c r="D19" s="6">
        <v>0.47699999999999998</v>
      </c>
      <c r="E19">
        <v>0.36699999999999999</v>
      </c>
      <c r="F19">
        <v>0.51100000000000001</v>
      </c>
      <c r="G19" s="6">
        <v>0.38400000000000001</v>
      </c>
      <c r="H19">
        <v>0.35899999999999999</v>
      </c>
      <c r="I19">
        <v>0.52700000000000002</v>
      </c>
      <c r="J19" s="6">
        <v>0.36199999999999999</v>
      </c>
      <c r="K19">
        <v>0.32600000000000001</v>
      </c>
      <c r="L19">
        <v>0.51100000000000001</v>
      </c>
      <c r="M19" s="6">
        <v>0.36599999999999999</v>
      </c>
      <c r="N19">
        <v>0.34300000000000003</v>
      </c>
      <c r="O19">
        <v>0.47899999999999998</v>
      </c>
      <c r="P19" s="6">
        <v>0.35099999999999998</v>
      </c>
      <c r="Q19">
        <v>0.308</v>
      </c>
      <c r="R19">
        <v>0.47499999999999998</v>
      </c>
      <c r="S19" s="6">
        <v>0.32</v>
      </c>
      <c r="T19">
        <v>0.27600000000000002</v>
      </c>
      <c r="U19">
        <v>0.47499999999999998</v>
      </c>
      <c r="V19">
        <v>0.33200000000000002</v>
      </c>
    </row>
    <row r="20" spans="1:22" x14ac:dyDescent="0.2">
      <c r="A20" s="5">
        <f>A19+14/60</f>
        <v>4.2</v>
      </c>
      <c r="B20" s="1">
        <v>0.20399999999999999</v>
      </c>
      <c r="C20">
        <v>0.91300000000000003</v>
      </c>
      <c r="D20" s="6">
        <v>0.51400000000000001</v>
      </c>
      <c r="E20">
        <v>0.38200000000000001</v>
      </c>
      <c r="F20">
        <v>0.53600000000000003</v>
      </c>
      <c r="G20" s="6">
        <v>0.40500000000000003</v>
      </c>
      <c r="H20">
        <v>0.377</v>
      </c>
      <c r="I20">
        <v>0.54600000000000004</v>
      </c>
      <c r="J20" s="6">
        <v>0.376</v>
      </c>
      <c r="K20">
        <v>0.33900000000000002</v>
      </c>
      <c r="L20">
        <v>0.53700000000000003</v>
      </c>
      <c r="M20" s="6">
        <v>0.38200000000000001</v>
      </c>
      <c r="N20">
        <v>0.35299999999999998</v>
      </c>
      <c r="O20">
        <v>0.501</v>
      </c>
      <c r="P20" s="6">
        <v>0.36499999999999999</v>
      </c>
      <c r="Q20">
        <v>0.314</v>
      </c>
      <c r="R20">
        <v>0.497</v>
      </c>
      <c r="S20" s="6">
        <v>0.33200000000000002</v>
      </c>
      <c r="T20">
        <v>0.28599999999999998</v>
      </c>
      <c r="U20">
        <v>0.495</v>
      </c>
      <c r="V20">
        <v>0.35</v>
      </c>
    </row>
    <row r="21" spans="1:22" x14ac:dyDescent="0.2">
      <c r="A21" s="5">
        <f t="shared" si="0"/>
        <v>4.4333333333333336</v>
      </c>
      <c r="B21" s="1">
        <v>0.2</v>
      </c>
      <c r="C21">
        <v>0.92600000000000005</v>
      </c>
      <c r="D21" s="6">
        <v>0.56200000000000006</v>
      </c>
      <c r="E21">
        <v>0.4</v>
      </c>
      <c r="F21">
        <v>0.56000000000000005</v>
      </c>
      <c r="G21" s="6">
        <v>0.42399999999999999</v>
      </c>
      <c r="H21">
        <v>0.39900000000000002</v>
      </c>
      <c r="I21">
        <v>0.56599999999999995</v>
      </c>
      <c r="J21" s="6">
        <v>0.39100000000000001</v>
      </c>
      <c r="K21">
        <v>0.35199999999999998</v>
      </c>
      <c r="L21">
        <v>0.56200000000000006</v>
      </c>
      <c r="M21" s="6">
        <v>0.39700000000000002</v>
      </c>
      <c r="N21">
        <v>0.36399999999999999</v>
      </c>
      <c r="O21">
        <v>0.52500000000000002</v>
      </c>
      <c r="P21" s="6">
        <v>0.379</v>
      </c>
      <c r="Q21">
        <v>0.32500000000000001</v>
      </c>
      <c r="R21">
        <v>0.52</v>
      </c>
      <c r="S21" s="6">
        <v>0.34499999999999997</v>
      </c>
      <c r="T21">
        <v>0.29599999999999999</v>
      </c>
      <c r="U21">
        <v>0.51400000000000001</v>
      </c>
      <c r="V21">
        <v>0.36199999999999999</v>
      </c>
    </row>
    <row r="22" spans="1:22" x14ac:dyDescent="0.2">
      <c r="A22" s="5">
        <f t="shared" si="0"/>
        <v>4.666666666666667</v>
      </c>
      <c r="B22" s="1">
        <v>0.19700000000000001</v>
      </c>
      <c r="C22">
        <v>0.93500000000000005</v>
      </c>
      <c r="D22" s="6">
        <v>0.60199999999999998</v>
      </c>
      <c r="E22">
        <v>0.41299999999999998</v>
      </c>
      <c r="F22">
        <v>0.58299999999999996</v>
      </c>
      <c r="G22" s="6">
        <v>0.44400000000000001</v>
      </c>
      <c r="H22">
        <v>0.42299999999999999</v>
      </c>
      <c r="I22">
        <v>0.58499999999999996</v>
      </c>
      <c r="J22" s="6">
        <v>0.40699999999999997</v>
      </c>
      <c r="K22">
        <v>0.36399999999999999</v>
      </c>
      <c r="L22">
        <v>0.58599999999999997</v>
      </c>
      <c r="M22" s="6">
        <v>0.41199999999999998</v>
      </c>
      <c r="N22">
        <v>0.376</v>
      </c>
      <c r="O22">
        <v>0.54800000000000004</v>
      </c>
      <c r="P22" s="6">
        <v>0.39100000000000001</v>
      </c>
      <c r="Q22">
        <v>0.33600000000000002</v>
      </c>
      <c r="R22">
        <v>0.53800000000000003</v>
      </c>
      <c r="S22" s="6">
        <v>0.35899999999999999</v>
      </c>
      <c r="T22">
        <v>0.308</v>
      </c>
      <c r="U22">
        <v>0.52800000000000002</v>
      </c>
      <c r="V22">
        <v>0.373</v>
      </c>
    </row>
    <row r="23" spans="1:22" x14ac:dyDescent="0.2">
      <c r="A23" s="5">
        <f t="shared" si="0"/>
        <v>4.9000000000000004</v>
      </c>
      <c r="B23" s="1">
        <v>0.19700000000000001</v>
      </c>
      <c r="C23">
        <v>0.94699999999999995</v>
      </c>
      <c r="D23" s="6">
        <v>0.61</v>
      </c>
      <c r="E23">
        <v>0.42299999999999999</v>
      </c>
      <c r="F23">
        <v>0.60499999999999998</v>
      </c>
      <c r="G23" s="6">
        <v>0.46700000000000003</v>
      </c>
      <c r="H23">
        <v>0.438</v>
      </c>
      <c r="I23">
        <v>0.60399999999999998</v>
      </c>
      <c r="J23" s="6">
        <v>0.42099999999999999</v>
      </c>
      <c r="K23">
        <v>0.376</v>
      </c>
      <c r="L23">
        <v>0.60799999999999998</v>
      </c>
      <c r="M23" s="6">
        <v>0.42599999999999999</v>
      </c>
      <c r="N23">
        <v>0.38800000000000001</v>
      </c>
      <c r="O23">
        <v>0.57199999999999995</v>
      </c>
      <c r="P23" s="6">
        <v>0.40200000000000002</v>
      </c>
      <c r="Q23">
        <v>0.35099999999999998</v>
      </c>
      <c r="R23">
        <v>0.55300000000000005</v>
      </c>
      <c r="S23" s="6">
        <v>0.375</v>
      </c>
      <c r="T23">
        <v>0.32</v>
      </c>
      <c r="U23">
        <v>0.54500000000000004</v>
      </c>
      <c r="V23">
        <v>0.38600000000000001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056E-4105-4D14-BC46-0E8318B03166}">
  <dimension ref="C1:F24"/>
  <sheetViews>
    <sheetView workbookViewId="0">
      <selection activeCell="K25" sqref="K25"/>
    </sheetView>
  </sheetViews>
  <sheetFormatPr baseColWidth="10" defaultColWidth="8.83203125" defaultRowHeight="15" x14ac:dyDescent="0.2"/>
  <cols>
    <col min="2" max="2" width="10.1640625" bestFit="1" customWidth="1"/>
    <col min="3" max="3" width="12" bestFit="1" customWidth="1"/>
    <col min="4" max="4" width="15.1640625" bestFit="1" customWidth="1"/>
  </cols>
  <sheetData>
    <row r="1" spans="3:4" ht="17" x14ac:dyDescent="0.2">
      <c r="D1" s="3" t="s">
        <v>11</v>
      </c>
    </row>
    <row r="2" spans="3:4" x14ac:dyDescent="0.2">
      <c r="D2" s="3" t="s">
        <v>10</v>
      </c>
    </row>
    <row r="3" spans="3:4" x14ac:dyDescent="0.2">
      <c r="C3" s="3" t="s">
        <v>9</v>
      </c>
      <c r="D3" s="3" t="s">
        <v>13</v>
      </c>
    </row>
    <row r="4" spans="3:4" x14ac:dyDescent="0.2">
      <c r="C4">
        <v>1.1494716463660553</v>
      </c>
      <c r="D4">
        <v>0.75900000000000001</v>
      </c>
    </row>
    <row r="5" spans="3:4" x14ac:dyDescent="0.2">
      <c r="C5">
        <v>1.0913930789707196</v>
      </c>
      <c r="D5">
        <v>1.266</v>
      </c>
    </row>
    <row r="6" spans="3:4" x14ac:dyDescent="0.2">
      <c r="C6">
        <v>0.83245946599983822</v>
      </c>
      <c r="D6">
        <v>0.79500000000000004</v>
      </c>
    </row>
    <row r="7" spans="3:4" x14ac:dyDescent="0.2">
      <c r="C7">
        <v>1.1881906912962805</v>
      </c>
    </row>
    <row r="8" spans="3:4" x14ac:dyDescent="0.2">
      <c r="C8">
        <v>0.94135677986609612</v>
      </c>
    </row>
    <row r="9" spans="3:4" x14ac:dyDescent="0.2">
      <c r="C9">
        <v>0.50576752440106343</v>
      </c>
    </row>
    <row r="10" spans="3:4" x14ac:dyDescent="0.2">
      <c r="C10">
        <v>0.63886424134871278</v>
      </c>
    </row>
    <row r="11" spans="3:4" x14ac:dyDescent="0.2">
      <c r="C11">
        <v>0.41864967330805875</v>
      </c>
    </row>
    <row r="12" spans="3:4" x14ac:dyDescent="0.2">
      <c r="C12">
        <v>0.70904251028474508</v>
      </c>
    </row>
    <row r="13" spans="3:4" x14ac:dyDescent="0.2">
      <c r="C13">
        <v>0.66548358473824265</v>
      </c>
    </row>
    <row r="14" spans="3:4" x14ac:dyDescent="0.2">
      <c r="C14">
        <v>0.71146245059288415</v>
      </c>
    </row>
    <row r="15" spans="3:4" x14ac:dyDescent="0.2">
      <c r="C15">
        <v>0.84697910784867336</v>
      </c>
    </row>
    <row r="16" spans="3:4" x14ac:dyDescent="0.2">
      <c r="C16">
        <v>0.62676453980801861</v>
      </c>
    </row>
    <row r="17" spans="3:6" x14ac:dyDescent="0.2">
      <c r="C17">
        <v>0.70178268936032961</v>
      </c>
    </row>
    <row r="18" spans="3:6" x14ac:dyDescent="0.2">
      <c r="C18">
        <v>0.61224489795918413</v>
      </c>
    </row>
    <row r="19" spans="3:6" x14ac:dyDescent="0.2">
      <c r="C19">
        <v>0.56626603210454185</v>
      </c>
    </row>
    <row r="20" spans="3:6" x14ac:dyDescent="0.2">
      <c r="C20">
        <v>0.604985077034767</v>
      </c>
    </row>
    <row r="21" spans="3:6" x14ac:dyDescent="0.2">
      <c r="C21">
        <v>0.46462853916270108</v>
      </c>
    </row>
    <row r="23" spans="3:6" x14ac:dyDescent="0.2">
      <c r="E23" s="3" t="s">
        <v>12</v>
      </c>
    </row>
    <row r="24" spans="3:6" x14ac:dyDescent="0.2">
      <c r="E24" s="3">
        <f>_xlfn.T.TEST(C4:C21,D4:D6,2,2)</f>
        <v>0.18191429733100395</v>
      </c>
      <c r="F24" s="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Remaining activity</vt:lpstr>
      <vt:lpstr>csv</vt:lpstr>
      <vt:lpstr>Enz vs Washed 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Durão</dc:creator>
  <cp:lastModifiedBy>ga84dil</cp:lastModifiedBy>
  <dcterms:created xsi:type="dcterms:W3CDTF">2022-09-22T14:08:13Z</dcterms:created>
  <dcterms:modified xsi:type="dcterms:W3CDTF">2022-12-09T09:45:04Z</dcterms:modified>
</cp:coreProperties>
</file>