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3" activeTab="5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Market_Summary" sheetId="5" state="visible" r:id="rId5"/>
    <sheet xmlns:r="http://schemas.openxmlformats.org/officeDocument/2006/relationships" name="Volume_Analysis" sheetId="6" state="visible" r:id="rId6"/>
    <sheet xmlns:r="http://schemas.openxmlformats.org/officeDocument/2006/relationships" name="AO_Symbols" sheetId="7" state="visible" r:id="rId7"/>
  </sheets>
  <definedNames/>
  <calcPr calcId="124519" fullCalcOnLoad="1"/>
  <pivotCaches>
    <pivotCache xmlns:r="http://schemas.openxmlformats.org/officeDocument/2006/relationships" cacheId="0" r:id="rId8"/>
  </pivotCaches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i val="1"/>
      <color rgb="FF000000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1"/>
    <xf numFmtId="0" fontId="1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horizontal="left" vertical="center"/>
    </xf>
    <xf numFmtId="10" fontId="0" fillId="0" borderId="0" pivotButton="0" quotePrefix="0" xfId="0"/>
    <xf numFmtId="0" fontId="0" fillId="0" borderId="0" pivotButton="1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 builtinId="8"/>
  </cellStyles>
  <dxfs count="39">
    <dxf>
      <fill>
        <patternFill>
          <bgColor rgb="FFFFC7CE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/>
      <protection locked="1" hidden="0"/>
    </dxf>
    <dxf>
      <alignment horizontal="general" vertical="bottom"/>
      <protection locked="1" hidden="0"/>
    </dxf>
    <dxf>
      <alignment horizontal="general" vertical="bottom"/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alignment horizontal="general" vertical="bottom"/>
      <protection locked="1" hidden="0"/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[D-Advance_Technical_Analysis_KMI100_STRONG_BUY.xlsx]Market_Summary!PivotTable1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'Buy' by 'Summary'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Market_Summary!$D$4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Market_Summary!$C$5:$C$10</f>
              <strCache>
                <ptCount val="5"/>
                <pt idx="0">
                  <v>BUY</v>
                </pt>
                <pt idx="1">
                  <v>STRONG_BUY</v>
                </pt>
                <pt idx="2">
                  <v>NEUTRAL</v>
                </pt>
                <pt idx="3">
                  <v>SELL</v>
                </pt>
                <pt idx="4">
                  <v>STRONG_SELL</v>
                </pt>
              </strCache>
            </strRef>
          </cat>
          <val>
            <numRef>
              <f>Market_Summary!$D$5:$D$10</f>
              <numCache>
                <formatCode>0.00%</formatCode>
                <ptCount val="5"/>
                <pt idx="0">
                  <v>0.6406035665294925</v>
                </pt>
                <pt idx="1">
                  <v>0.2023319615912209</v>
                </pt>
                <pt idx="2">
                  <v>0.1138545953360768</v>
                </pt>
                <pt idx="3">
                  <v>0.04252400548696845</v>
                </pt>
                <pt idx="4">
                  <v>0.0006858710562414266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1397530928"/>
        <axId val="1425965872"/>
      </barChart>
      <catAx>
        <axId val="1397530928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25965872"/>
        <crosses val="autoZero"/>
        <auto val="1"/>
        <lblAlgn val="ctr"/>
        <lblOffset val="100"/>
        <noMultiLvlLbl val="0"/>
      </catAx>
      <valAx>
        <axId val="1425965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97530928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[D-Advance_Technical_Analysis_KMI100_STRONG_BUY.xlsx]Volume_Analysis!PivotTable2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Volume</a:t>
            </a:r>
            <a:r>
              <a:rPr lang="en-US"/>
              <a:t xml:space="preserve"> increases over time.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ivotFmts>
      <pivotFmt>
        <idx val="0"/>
        <spPr>
          <a:ln xmlns:a="http://schemas.openxmlformats.org/drawingml/2006/main" w="28575" cap="rnd">
            <a:solidFill>
              <a:srgbClr val="ED733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Volume_Analysis!$B$2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rgbClr val="ED73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rgbClr val="ED7331"/>
                </a:solidFill>
                <a:prstDash val="sysDot"/>
              </a:ln>
            </spPr>
            <trendlineType val="linear"/>
            <dispRSqr val="0"/>
            <dispEq val="0"/>
          </trendline>
          <cat>
            <strRef>
              <f>Volume_Analysis!$A$3:$A$6</f>
              <strCache>
                <ptCount val="3"/>
                <pt idx="0">
                  <v>2024-01-04 03:14:56</v>
                </pt>
                <pt idx="1">
                  <v>2024-01-05 21:56:25</v>
                </pt>
                <pt idx="2">
                  <v>2024-01-05 21:59:51</v>
                </pt>
              </strCache>
            </strRef>
          </cat>
          <val>
            <numRef>
              <f>Volume_Analysis!$B$3:$B$6</f>
              <numCache>
                <formatCode>General</formatCode>
                <ptCount val="3"/>
                <pt idx="0">
                  <v>267803207</v>
                </pt>
                <pt idx="1">
                  <v>537160336</v>
                </pt>
                <pt idx="2">
                  <v>614083308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90948000"/>
        <axId val="1428106064"/>
      </lineChart>
      <catAx>
        <axId val="139094800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28106064"/>
        <crosses val="autoZero"/>
        <auto val="1"/>
        <lblAlgn val="ctr"/>
        <lblOffset val="100"/>
        <noMultiLvlLbl val="0"/>
      </catAx>
      <valAx>
        <axId val="14281060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90948000"/>
        <crosses val="autoZero"/>
        <crossBetween val="midCat"/>
        <dispUnits>
          <builtInUnit val="millions"/>
          <dispUnits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</dispUnitsLbl>
        </dispUnits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3</row>
      <rowOff>0</rowOff>
    </from>
    <to>
      <col>12</col>
      <colOff>304800</colOff>
      <row>17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297.0048130787" createdVersion="8" refreshedVersion="8" minRefreshableVersion="3" recordCount="119" r:id="rId1">
  <cacheSource type="worksheet">
    <worksheetSource ref="A1:O120" sheet="All Symbols"/>
  </cacheSource>
  <cacheFields count="15">
    <cacheField name="Date and Time" uniqueList="1" numFmtId="164" sqlType="0" hierarchy="0" level="0" databaseField="1">
      <sharedItems count="3" containsDate="1" containsNonDate="0" containsSemiMixedTypes="0" containsString="0" minDate="2024-01-04T03:14:56" maxDate="2024-01-05T21:59:51">
        <d v="2024-01-04T03:14:56"/>
        <d v="2024-01-05T21:56:25"/>
        <d v="2024-01-05T21:59:51"/>
      </sharedItems>
    </cacheField>
    <cacheField name="Symbol" uniqueList="1" numFmtId="0" sqlType="0" hierarchy="0" level="0" databaseField="1">
      <sharedItems count="0"/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5.26" maxValue="2127.39"/>
    </cacheField>
    <cacheField name="Sell" uniqueList="1" numFmtId="0" sqlType="0" hierarchy="0" level="0" databaseField="1">
      <sharedItems count="0" containsInteger="1" containsNumber="1" containsSemiMixedTypes="0" containsString="0" minValue="0" maxValue="16"/>
    </cacheField>
    <cacheField name="Neutral" uniqueList="1" numFmtId="0" sqlType="0" hierarchy="0" level="0" databaseField="1">
      <sharedItems count="0" containsInteger="1" containsNumber="1" containsSemiMixedTypes="0" containsString="0" minValue="7" maxValue="10"/>
    </cacheField>
    <cacheField name="Buy" uniqueList="1" numFmtId="0" sqlType="0" hierarchy="0" level="0" databaseField="1">
      <sharedItems count="0" containsInteger="1" containsNumber="1" containsSemiMixedTypes="0" containsString="0" minValue="1" maxValue="18"/>
    </cacheField>
    <cacheField name="Volume" uniqueList="1" numFmtId="0" sqlType="0" hierarchy="0" level="0" databaseField="1">
      <sharedItems count="0" containsInteger="1" containsNumber="1" containsSemiMixedTypes="0" containsString="0" minValue="58054" maxValue="481119880"/>
    </cacheField>
    <cacheField name="ADX" uniqueList="1" numFmtId="0" sqlType="0" hierarchy="0" level="0" databaseField="1">
      <sharedItems count="0" containsNumber="1" containsSemiMixedTypes="0" containsString="0" minValue="18.99809948" maxValue="45.98139901"/>
    </cacheField>
    <cacheField name="RSI" uniqueList="1" numFmtId="0" sqlType="0" hierarchy="0" level="0" databaseField="1">
      <sharedItems count="0" containsNumber="1" containsSemiMixedTypes="0" containsString="0" minValue="29.82573331" maxValue="73.60522890999999"/>
    </cacheField>
    <cacheField name="Last RSI" uniqueList="1" numFmtId="0" sqlType="0" hierarchy="0" level="0" databaseField="1">
      <sharedItems count="0" containsNumber="1" containsSemiMixedTypes="0" containsString="0" minValue="29.82573331" maxValue="74.85914375"/>
    </cacheField>
    <cacheField name="AO" uniqueList="1" numFmtId="0" sqlType="0" hierarchy="0" level="0" databaseField="1">
      <sharedItems count="0" containsNumber="1" containsSemiMixedTypes="0" containsString="0" minValue="-23.46217647" maxValue="128.27667647"/>
    </cacheField>
    <cacheField name="%Change(D)" uniqueList="1" numFmtId="0" sqlType="0" hierarchy="0" level="0" databaseField="1">
      <sharedItems count="0" containsNumber="1" containsSemiMixedTypes="0" containsString="0" minValue="-4.14185523" maxValue="16.34980989"/>
    </cacheField>
    <cacheField name="Support" uniqueList="1" numFmtId="0" sqlType="0" hierarchy="0" level="0" databaseField="1">
      <sharedItems count="0" containsNumber="1" containsSemiMixedTypes="0" containsString="0" minValue="2.82666667" maxValue="1645.366666663333"/>
    </cacheField>
    <cacheField name="Resistance" uniqueList="1" numFmtId="0" sqlType="0" hierarchy="0" level="0" databaseField="1">
      <sharedItems count="0" containsNumber="1" containsSemiMixedTypes="0" containsString="0" minValue="3.78666667" maxValue="2378.699999996667"/>
    </cacheField>
  </cacheFields>
</pivotCacheDefinition>
</file>

<file path=xl/pivotCache/pivotCacheRecords1.xml><?xml version="1.0" encoding="utf-8"?>
<pivotCacheRecords xmlns="http://schemas.openxmlformats.org/spreadsheetml/2006/main" count="119">
  <r>
    <x v="0"/>
    <s v="ATRL"/>
    <x v="0"/>
    <n v="327.47"/>
    <n v="5"/>
    <n v="10"/>
    <n v="11"/>
    <n v="625921"/>
    <n v="22.68298721"/>
    <n v="51.77487293"/>
    <n v="53.30095324"/>
    <n v="5.95835294"/>
    <n v="-1.12620773"/>
    <n v="275.5900000033333"/>
    <n v="332.8433333366667"/>
  </r>
  <r>
    <x v="0"/>
    <s v="AVN"/>
    <x v="1"/>
    <n v="57.34"/>
    <n v="9"/>
    <n v="10"/>
    <n v="7"/>
    <n v="2176318"/>
    <n v="33.37495567"/>
    <n v="46.652408"/>
    <n v="45.88051269"/>
    <n v="-4.86882353"/>
    <n v="0.47310321"/>
    <n v="49.28666666333334"/>
    <n v="69.81999999666668"/>
  </r>
  <r>
    <x v="0"/>
    <s v="BIPL"/>
    <x v="2"/>
    <n v="22.2"/>
    <n v="1"/>
    <n v="9"/>
    <n v="16"/>
    <n v="3328542"/>
    <n v="20.20548216"/>
    <n v="58.21852345"/>
    <n v="53.79942982"/>
    <n v="-0.7714411799999999"/>
    <n v="3.68986455"/>
    <n v="18.94999999666667"/>
    <n v="23.25666666333333"/>
  </r>
  <r>
    <x v="0"/>
    <s v="CEPB"/>
    <x v="0"/>
    <n v="32.56"/>
    <n v="7"/>
    <n v="9"/>
    <n v="10"/>
    <n v="594000"/>
    <n v="33.26035623"/>
    <n v="46.52146598"/>
    <n v="45.23769851"/>
    <n v="-3.61908824"/>
    <n v="0.99255583"/>
    <n v="24.19666667"/>
    <n v="39.23666667"/>
  </r>
  <r>
    <x v="0"/>
    <s v="CHCC"/>
    <x v="0"/>
    <n v="162.98"/>
    <n v="2"/>
    <n v="8"/>
    <n v="16"/>
    <n v="326151"/>
    <n v="35.21039781"/>
    <n v="55.599041"/>
    <n v="49.20311355"/>
    <n v="-2.53444118"/>
    <n v="3.0410318"/>
    <n v="137.47"/>
    <n v="167.27"/>
  </r>
  <r>
    <x v="0"/>
    <s v="DAWH"/>
    <x v="3"/>
    <n v="107.64"/>
    <n v="13"/>
    <n v="9"/>
    <n v="4"/>
    <n v="60600"/>
    <n v="40.70511176"/>
    <n v="29.82573331"/>
    <n v="29.92926991"/>
    <n v="-13.53188235"/>
    <n v="-0.09281604"/>
    <n v="111.0733333366667"/>
    <n v="128.3400000033333"/>
  </r>
  <r>
    <x v="0"/>
    <s v="DGKC"/>
    <x v="0"/>
    <n v="77.40000000000001"/>
    <n v="3"/>
    <n v="8"/>
    <n v="15"/>
    <n v="3390669"/>
    <n v="37.77414887"/>
    <n v="57.08266884"/>
    <n v="54.6140654"/>
    <n v="0.05923529"/>
    <n v="2.04350692"/>
    <n v="53.30000000333334"/>
    <n v="81.43333333666666"/>
  </r>
  <r>
    <x v="0"/>
    <s v="EFERT"/>
    <x v="2"/>
    <n v="112.23"/>
    <n v="1"/>
    <n v="9"/>
    <n v="16"/>
    <n v="3979673"/>
    <n v="36.51746959"/>
    <n v="63.17018815"/>
    <n v="60.11768835"/>
    <n v="4.36417647"/>
    <n v="1.92534738"/>
    <n v="86.15666666333334"/>
    <n v="108.0899999966667"/>
  </r>
  <r>
    <x v="0"/>
    <s v="ENGRO"/>
    <x v="1"/>
    <n v="294.91"/>
    <n v="8"/>
    <n v="9"/>
    <n v="9"/>
    <n v="349754"/>
    <n v="30.75468917"/>
    <n v="45.52846938"/>
    <n v="44.11890051"/>
    <n v="-9.00752941"/>
    <n v="0.49752939"/>
    <n v="266.37333333"/>
    <n v="310.21333333"/>
  </r>
  <r>
    <x v="0"/>
    <s v="EPCL"/>
    <x v="0"/>
    <n v="46.59"/>
    <n v="4"/>
    <n v="9"/>
    <n v="13"/>
    <n v="3658820"/>
    <n v="26.84280237"/>
    <n v="51.40245842"/>
    <n v="45.76082394"/>
    <n v="-1.2375"/>
    <n v="2.9158383"/>
    <n v="38.29666666333333"/>
    <n v="49.82999999666666"/>
  </r>
  <r>
    <x v="0"/>
    <s v="FABL"/>
    <x v="0"/>
    <n v="32.58"/>
    <n v="2"/>
    <n v="10"/>
    <n v="14"/>
    <n v="928880"/>
    <n v="30.80966643"/>
    <n v="61.99508581"/>
    <n v="63.51961814"/>
    <n v="2.09461765"/>
    <n v="-0.70100579"/>
    <n v="23.85000000333333"/>
    <n v="30.06333333666667"/>
  </r>
  <r>
    <x v="0"/>
    <s v="FATIMA"/>
    <x v="0"/>
    <n v="35.49"/>
    <n v="2"/>
    <n v="9"/>
    <n v="15"/>
    <n v="713013"/>
    <n v="25.66703741"/>
    <n v="61.03898751"/>
    <n v="59.64939354"/>
    <n v="0.40952941"/>
    <n v="0.68085106"/>
    <n v="30.13333333"/>
    <n v="36.53333333"/>
  </r>
  <r>
    <x v="0"/>
    <s v="FCCL"/>
    <x v="0"/>
    <n v="18.92"/>
    <n v="3"/>
    <n v="9"/>
    <n v="14"/>
    <n v="5959000"/>
    <n v="38.89901361"/>
    <n v="55.68507052"/>
    <n v="53.40630368"/>
    <n v="-0.06311765"/>
    <n v="1.72043011"/>
    <n v="13.60333333"/>
    <n v="19.24333333"/>
  </r>
  <r>
    <x v="0"/>
    <s v="FCEPL"/>
    <x v="1"/>
    <n v="81.87"/>
    <n v="8"/>
    <n v="9"/>
    <n v="9"/>
    <n v="320960"/>
    <n v="35.17659429"/>
    <n v="48.3106418"/>
    <n v="48.51424283"/>
    <n v="-1.20376471"/>
    <n v="-0.17071089"/>
    <n v="60.81333333666667"/>
    <n v="92.12000000333335"/>
  </r>
  <r>
    <x v="0"/>
    <s v="FFBL"/>
    <x v="0"/>
    <n v="31.9"/>
    <n v="3"/>
    <n v="8"/>
    <n v="15"/>
    <n v="3627095"/>
    <n v="45.98139901"/>
    <n v="73.60522890999999"/>
    <n v="74.85914375"/>
    <n v="5.00941176"/>
    <n v="-0.56109726"/>
    <n v="18"/>
    <n v="26"/>
  </r>
  <r>
    <x v="0"/>
    <s v="GHGL"/>
    <x v="0"/>
    <n v="29.31"/>
    <n v="7"/>
    <n v="9"/>
    <n v="10"/>
    <n v="497500"/>
    <n v="29.37613654"/>
    <n v="47.2952708"/>
    <n v="46.75335459"/>
    <n v="-2.08826471"/>
    <n v="0.37671233"/>
    <n v="22.57666666666667"/>
    <n v="39.44333333333334"/>
  </r>
  <r>
    <x v="0"/>
    <s v="GLAXO"/>
    <x v="3"/>
    <n v="82.98999999999999"/>
    <n v="11"/>
    <n v="10"/>
    <n v="5"/>
    <n v="96500"/>
    <n v="29.48681024"/>
    <n v="45.14939687"/>
    <n v="42.86492752"/>
    <n v="-6.33144118"/>
    <n v="1.24435769"/>
    <n v="73.01000000000001"/>
    <n v="97.81"/>
  </r>
  <r>
    <x v="0"/>
    <s v="HINOON"/>
    <x v="0"/>
    <n v="504.56"/>
    <n v="1"/>
    <n v="10"/>
    <n v="15"/>
    <n v="76900"/>
    <n v="39.52375246"/>
    <n v="64.83670339"/>
    <n v="60.58953429"/>
    <n v="-2.84664706"/>
    <n v="2.40922284"/>
    <n v="411.5"/>
    <n v="521.5"/>
  </r>
  <r>
    <x v="0"/>
    <s v="HUBC"/>
    <x v="1"/>
    <n v="117.09"/>
    <n v="7"/>
    <n v="9"/>
    <n v="10"/>
    <n v="6034660"/>
    <n v="29.48824908"/>
    <n v="50.44823187"/>
    <n v="53.06512263"/>
    <n v="-3.98797059"/>
    <n v="-1.23154787"/>
    <n v="100.59666667"/>
    <n v="131.91666667"/>
  </r>
  <r>
    <x v="0"/>
    <s v="ILP"/>
    <x v="2"/>
    <n v="72"/>
    <n v="1"/>
    <n v="9"/>
    <n v="16"/>
    <n v="468924"/>
    <n v="29.18670717"/>
    <n v="59.79717324"/>
    <n v="57.49574359"/>
    <n v="1.44661765"/>
    <n v="1.68055359"/>
    <n v="49.53"/>
    <n v="76.29000000000001"/>
  </r>
  <r>
    <x v="0"/>
    <s v="INIL"/>
    <x v="0"/>
    <n v="138.87"/>
    <n v="3"/>
    <n v="10"/>
    <n v="13"/>
    <n v="121041"/>
    <n v="30.72898748"/>
    <n v="59.936334"/>
    <n v="63.49662888"/>
    <n v="10.99611765"/>
    <n v="-1.60833215"/>
    <n v="103.19"/>
    <n v="123.79"/>
  </r>
  <r>
    <x v="0"/>
    <s v="ISL"/>
    <x v="0"/>
    <n v="73.02"/>
    <n v="6"/>
    <n v="9"/>
    <n v="11"/>
    <n v="208778"/>
    <n v="38.10900978"/>
    <n v="54.94969916"/>
    <n v="57.24784945"/>
    <n v="2.236"/>
    <n v="-1.05691057"/>
    <n v="55.54666666666666"/>
    <n v="73.41333333333334"/>
  </r>
  <r>
    <x v="0"/>
    <s v="KEL"/>
    <x v="0"/>
    <n v="5.26"/>
    <n v="1"/>
    <n v="10"/>
    <n v="15"/>
    <n v="141792931"/>
    <n v="43.6593375"/>
    <n v="60.77262878"/>
    <n v="55.21274955"/>
    <n v="0.8335"/>
    <n v="10.50420168"/>
    <n v="2.82666667"/>
    <n v="3.78666667"/>
  </r>
  <r>
    <x v="0"/>
    <s v="KOHC"/>
    <x v="2"/>
    <n v="234.23"/>
    <n v="1"/>
    <n v="9"/>
    <n v="16"/>
    <n v="315428"/>
    <n v="25.63311933"/>
    <n v="62.41612696"/>
    <n v="55.25609846"/>
    <n v="-6.69938235"/>
    <n v="6.20267513"/>
    <n v="174.0099999966667"/>
    <n v="237.5966666633334"/>
  </r>
  <r>
    <x v="0"/>
    <s v="KTML"/>
    <x v="0"/>
    <n v="94.75"/>
    <n v="1"/>
    <n v="10"/>
    <n v="15"/>
    <n v="117126"/>
    <n v="31.29669174"/>
    <n v="62.19030815"/>
    <n v="53.23082122"/>
    <n v="-0.11847059"/>
    <n v="7.46285585"/>
    <n v="64.63999999666666"/>
    <n v="93.90666666333334"/>
  </r>
  <r>
    <x v="0"/>
    <s v="LOTCHEM"/>
    <x v="1"/>
    <n v="26.99"/>
    <n v="7"/>
    <n v="10"/>
    <n v="9"/>
    <n v="298282"/>
    <n v="26.48968546"/>
    <n v="49.79820921"/>
    <n v="43.44605617"/>
    <n v="-1.76935294"/>
    <n v="3.01526718"/>
    <n v="24.98666667"/>
    <n v="29.62666667"/>
  </r>
  <r>
    <x v="0"/>
    <s v="LUCK"/>
    <x v="0"/>
    <n v="786.98"/>
    <n v="4"/>
    <n v="9"/>
    <n v="13"/>
    <n v="299457"/>
    <n v="32.8367717"/>
    <n v="57.06409568"/>
    <n v="56.11642469"/>
    <n v="2.5065"/>
    <n v="0.46211193"/>
    <n v="624.32666667"/>
    <n v="848.32666667"/>
  </r>
  <r>
    <x v="0"/>
    <s v="MARI"/>
    <x v="0"/>
    <n v="2096.1"/>
    <n v="2"/>
    <n v="10"/>
    <n v="14"/>
    <n v="66614"/>
    <n v="34.38403991"/>
    <n v="60.835074"/>
    <n v="62.80281943"/>
    <n v="128.27667647"/>
    <n v="-0.9418581"/>
    <n v="1500.576666666667"/>
    <n v="1903.243333333333"/>
  </r>
  <r>
    <x v="0"/>
    <s v="MEBL"/>
    <x v="0"/>
    <n v="161.36"/>
    <n v="2"/>
    <n v="10"/>
    <n v="14"/>
    <n v="694657"/>
    <n v="24.58368314"/>
    <n v="56.92725934"/>
    <n v="57.89858856"/>
    <n v="-1.16838235"/>
    <n v="-0.41964947"/>
    <n v="130.93"/>
    <n v="172.73"/>
  </r>
  <r>
    <x v="0"/>
    <s v="MLCF"/>
    <x v="0"/>
    <n v="38.92"/>
    <n v="7"/>
    <n v="8"/>
    <n v="11"/>
    <n v="4080137"/>
    <n v="41.07734124"/>
    <n v="48.97097391"/>
    <n v="46.83784349"/>
    <n v="-1.82117647"/>
    <n v="1.09090909"/>
    <n v="35.60333333"/>
    <n v="41.12333333"/>
  </r>
  <r>
    <x v="0"/>
    <s v="MTL"/>
    <x v="0"/>
    <n v="581.27"/>
    <n v="7"/>
    <n v="8"/>
    <n v="11"/>
    <n v="58054"/>
    <n v="34.2121288"/>
    <n v="49.52702903"/>
    <n v="48.59160606"/>
    <n v="4.98164706"/>
    <n v="0.40766268"/>
    <n v="452"/>
    <n v="630.2800000000001"/>
  </r>
  <r>
    <x v="0"/>
    <s v="MUGHAL"/>
    <x v="1"/>
    <n v="66.18000000000001"/>
    <n v="8"/>
    <n v="9"/>
    <n v="9"/>
    <n v="139111"/>
    <n v="30.00646845"/>
    <n v="47.8768291"/>
    <n v="47.40350075"/>
    <n v="-2.34123529"/>
    <n v="0.28792241"/>
    <n v="55.12"/>
    <n v="73.31999999999999"/>
  </r>
  <r>
    <x v="0"/>
    <s v="NML"/>
    <x v="1"/>
    <n v="76.72"/>
    <n v="9"/>
    <n v="10"/>
    <n v="7"/>
    <n v="1015100"/>
    <n v="33.05232349"/>
    <n v="47.35163554"/>
    <n v="47.99769915"/>
    <n v="-1.81808824"/>
    <n v="-0.33775006"/>
    <n v="59.24666666333334"/>
    <n v="87.37999999666665"/>
  </r>
  <r>
    <x v="0"/>
    <s v="NRL"/>
    <x v="0"/>
    <n v="321.13"/>
    <n v="6"/>
    <n v="10"/>
    <n v="10"/>
    <n v="931522"/>
    <n v="28.91786339"/>
    <n v="52.28342278"/>
    <n v="54.800816"/>
    <n v="15.45894118"/>
    <n v="-2.18397807"/>
    <n v="242.1699999966667"/>
    <n v="312.2366666633333"/>
  </r>
  <r>
    <x v="0"/>
    <s v="OGDC"/>
    <x v="1"/>
    <n v="112.45"/>
    <n v="9"/>
    <n v="9"/>
    <n v="8"/>
    <n v="10443776"/>
    <n v="35.88790844"/>
    <n v="47.82182198"/>
    <n v="44.45507661"/>
    <n v="-3.71352941"/>
    <n v="2.07879448"/>
    <n v="97.23333333666666"/>
    <n v="117.9000000033333"/>
  </r>
  <r>
    <x v="0"/>
    <s v="PABC"/>
    <x v="0"/>
    <n v="75.56999999999999"/>
    <n v="1"/>
    <n v="10"/>
    <n v="15"/>
    <n v="997685"/>
    <n v="27.054274"/>
    <n v="60.85705906"/>
    <n v="58.85726501"/>
    <n v="2.46252941"/>
    <n v="1.9012945"/>
    <n v="55.98333333333333"/>
    <n v="80.67666666666666"/>
  </r>
  <r>
    <x v="0"/>
    <s v="PAEL"/>
    <x v="0"/>
    <n v="22.58"/>
    <n v="2"/>
    <n v="9"/>
    <n v="15"/>
    <n v="20516035"/>
    <n v="44.3246722"/>
    <n v="58.48018876"/>
    <n v="53.56003111"/>
    <n v="1.70491176"/>
    <n v="6.91287879"/>
    <n v="12.82666667"/>
    <n v="20.18666667"/>
  </r>
  <r>
    <x v="0"/>
    <s v="PIBTL"/>
    <x v="0"/>
    <n v="6.67"/>
    <n v="4"/>
    <n v="10"/>
    <n v="12"/>
    <n v="12954000"/>
    <n v="37.936249"/>
    <n v="56.09387909"/>
    <n v="52.37441218"/>
    <n v="0.23741176"/>
    <n v="5.20504732"/>
    <n v="4.326666663333333"/>
    <n v="6.379999996666666"/>
  </r>
  <r>
    <x v="0"/>
    <s v="PIOC"/>
    <x v="0"/>
    <n v="114.94"/>
    <n v="2"/>
    <n v="9"/>
    <n v="15"/>
    <n v="428527"/>
    <n v="27.02808778"/>
    <n v="55.79456959"/>
    <n v="55.67203346"/>
    <n v="-1.02961765"/>
    <n v="0.06965001"/>
    <n v="100.4700000033333"/>
    <n v="117.1233333366667"/>
  </r>
  <r>
    <x v="0"/>
    <s v="PPL"/>
    <x v="0"/>
    <n v="115.03"/>
    <n v="3"/>
    <n v="8"/>
    <n v="15"/>
    <n v="13683173"/>
    <n v="41.50983748"/>
    <n v="58.54429478"/>
    <n v="54.04941738"/>
    <n v="9.839088240000001"/>
    <n v="3.59329971"/>
    <n v="78.95333333333333"/>
    <n v="99.12666666666667"/>
  </r>
  <r>
    <x v="0"/>
    <s v="PSO"/>
    <x v="1"/>
    <n v="176.71"/>
    <n v="8"/>
    <n v="8"/>
    <n v="10"/>
    <n v="4231939"/>
    <n v="38.3728351"/>
    <n v="46.92864142"/>
    <n v="44.0579153"/>
    <n v="-5.93344118"/>
    <n v="2.14450867"/>
    <n v="135.87333333"/>
    <n v="195.19333333"/>
  </r>
  <r>
    <x v="0"/>
    <s v="SEARL"/>
    <x v="3"/>
    <n v="51.48"/>
    <n v="11"/>
    <n v="10"/>
    <n v="5"/>
    <n v="3573337"/>
    <n v="34.98168023"/>
    <n v="42.64445665"/>
    <n v="44.47371661"/>
    <n v="-4.92044118"/>
    <n v="-1.96153114"/>
    <n v="38.19000000333333"/>
    <n v="65.72333333666666"/>
  </r>
  <r>
    <x v="0"/>
    <s v="SHEL"/>
    <x v="3"/>
    <n v="150.47"/>
    <n v="12"/>
    <n v="9"/>
    <n v="5"/>
    <n v="973705"/>
    <n v="23.84833734"/>
    <n v="40.76352554"/>
    <n v="42.03878849"/>
    <n v="-11.46008824"/>
    <n v="-1.00657895"/>
    <n v="143.28333333"/>
    <n v="182.48333333"/>
  </r>
  <r>
    <x v="0"/>
    <s v="SNGP"/>
    <x v="2"/>
    <n v="73.52"/>
    <n v="1"/>
    <n v="9"/>
    <n v="16"/>
    <n v="5990864"/>
    <n v="39.97381435"/>
    <n v="59.97793254"/>
    <n v="56.30950113"/>
    <n v="4.86917647"/>
    <n v="2.94035284"/>
    <n v="50.57999999666666"/>
    <n v="68.84666666333334"/>
  </r>
  <r>
    <x v="0"/>
    <s v="SYS"/>
    <x v="4"/>
    <n v="423.56"/>
    <n v="16"/>
    <n v="9"/>
    <n v="1"/>
    <n v="216382"/>
    <n v="27.74146474"/>
    <n v="39.27691706"/>
    <n v="40.01908347"/>
    <n v="-23.32394118"/>
    <n v="-0.35054699"/>
    <n v="407.9066666633333"/>
    <n v="497.2399999966667"/>
  </r>
  <r>
    <x v="0"/>
    <s v="TGL"/>
    <x v="1"/>
    <n v="99.72"/>
    <n v="8"/>
    <n v="10"/>
    <n v="8"/>
    <n v="407098"/>
    <n v="34.89582653"/>
    <n v="48.42108606"/>
    <n v="47.38575872"/>
    <n v="-4.32164706"/>
    <n v="0.68659128"/>
    <n v="85.58333333666667"/>
    <n v="115.8500000033333"/>
  </r>
  <r>
    <x v="0"/>
    <s v="UNITY"/>
    <x v="3"/>
    <n v="23.63"/>
    <n v="12"/>
    <n v="8"/>
    <n v="6"/>
    <n v="6034568"/>
    <n v="20.33666822"/>
    <n v="37.6927908"/>
    <n v="37.30614611"/>
    <n v="-1.98711765"/>
    <n v="0.16956337"/>
    <n v="22.58666667"/>
    <n v="28.70666667"/>
  </r>
  <r>
    <x v="1"/>
    <s v="AGP"/>
    <x v="0"/>
    <n v="70.98999999999999"/>
    <n v="4"/>
    <n v="9"/>
    <n v="13"/>
    <n v="105584"/>
    <n v="28.35014126"/>
    <n v="54.27900054"/>
    <n v="52.54151056"/>
    <n v="-0.64973529"/>
    <n v="0.9671455"/>
    <n v="62.08000000000001"/>
    <n v="78.2"/>
  </r>
  <r>
    <x v="1"/>
    <s v="AVN"/>
    <x v="3"/>
    <n v="57.42"/>
    <n v="10"/>
    <n v="10"/>
    <n v="6"/>
    <n v="1203371"/>
    <n v="32.80495331"/>
    <n v="46.89409786"/>
    <n v="46.652408"/>
    <n v="-4.59888235"/>
    <n v="0.13951866"/>
    <n v="46.84666666666666"/>
    <n v="70.31333333333333"/>
  </r>
  <r>
    <x v="1"/>
    <s v="CHCC"/>
    <x v="0"/>
    <n v="168.14"/>
    <n v="1"/>
    <n v="10"/>
    <n v="15"/>
    <n v="326721"/>
    <n v="34.18514459"/>
    <n v="61.23758043"/>
    <n v="55.599041"/>
    <n v="-1.21382353"/>
    <n v="3.16603264"/>
    <n v="144.93"/>
    <n v="178.57"/>
  </r>
  <r>
    <x v="1"/>
    <s v="EFERT"/>
    <x v="0"/>
    <n v="117.35"/>
    <n v="1"/>
    <n v="10"/>
    <n v="15"/>
    <n v="989507"/>
    <n v="36.06383217"/>
    <n v="69.28454824000001"/>
    <n v="63.17018815"/>
    <n v="5.45373529"/>
    <n v="4.56206006"/>
    <n v="98.86333333"/>
    <n v="119.50333333"/>
  </r>
  <r>
    <x v="1"/>
    <s v="ENGRO"/>
    <x v="1"/>
    <n v="296.11"/>
    <n v="9"/>
    <n v="9"/>
    <n v="8"/>
    <n v="287334"/>
    <n v="28.82691846"/>
    <n v="46.71810536"/>
    <n v="45.52846938"/>
    <n v="-8.76814706"/>
    <n v="0.4069038"/>
    <n v="272.2299999966667"/>
    <n v="333.2166666633333"/>
  </r>
  <r>
    <x v="1"/>
    <s v="EPCL"/>
    <x v="0"/>
    <n v="47.69"/>
    <n v="3"/>
    <n v="9"/>
    <n v="14"/>
    <n v="2908047"/>
    <n v="25.08557949"/>
    <n v="55.55154038"/>
    <n v="51.40245842"/>
    <n v="-1.12335294"/>
    <n v="2.36102168"/>
    <n v="41.08666666333333"/>
    <n v="53.57999999666666"/>
  </r>
  <r>
    <x v="1"/>
    <s v="FABL"/>
    <x v="0"/>
    <n v="33.35"/>
    <n v="1"/>
    <n v="10"/>
    <n v="15"/>
    <n v="1097822"/>
    <n v="30.3209188"/>
    <n v="65.02181525"/>
    <n v="61.99508581"/>
    <n v="2.26744118"/>
    <n v="2.36341314"/>
    <n v="26.48999999666666"/>
    <n v="36.39666666333334"/>
  </r>
  <r>
    <x v="1"/>
    <s v="FCCL"/>
    <x v="2"/>
    <n v="19.9"/>
    <n v="1"/>
    <n v="9"/>
    <n v="16"/>
    <n v="11359000"/>
    <n v="37.73654033"/>
    <n v="61.84022931"/>
    <n v="55.68507052"/>
    <n v="0.09941176"/>
    <n v="5.17970402"/>
    <n v="15.87000000333333"/>
    <n v="21.96333333666667"/>
  </r>
  <r>
    <x v="1"/>
    <s v="FCEPL"/>
    <x v="1"/>
    <n v="81.87"/>
    <n v="9"/>
    <n v="9"/>
    <n v="8"/>
    <n v="274392"/>
    <n v="32.77349779"/>
    <n v="48.3106418"/>
    <n v="48.3106418"/>
    <n v="-2.38226471"/>
    <n v="0"/>
    <n v="68.30000000333332"/>
    <n v="106.9533333366667"/>
  </r>
  <r>
    <x v="1"/>
    <s v="GHGL"/>
    <x v="3"/>
    <n v="29.05"/>
    <n v="11"/>
    <n v="8"/>
    <n v="7"/>
    <n v="348000"/>
    <n v="28.53432914"/>
    <n v="46.10096577"/>
    <n v="47.2952708"/>
    <n v="-2.22152941"/>
    <n v="-0.88706926"/>
    <n v="24.88333333666667"/>
    <n v="35.39000000333333"/>
  </r>
  <r>
    <x v="1"/>
    <s v="GLAXO"/>
    <x v="1"/>
    <n v="83.7"/>
    <n v="9"/>
    <n v="10"/>
    <n v="7"/>
    <n v="150000"/>
    <n v="28.60533569"/>
    <n v="46.74557414"/>
    <n v="45.14939687"/>
    <n v="-6.37317647"/>
    <n v="0.85552476"/>
    <n v="70.17333333666667"/>
    <n v="100.1600000033333"/>
  </r>
  <r>
    <x v="1"/>
    <s v="HUBC"/>
    <x v="2"/>
    <n v="120.56"/>
    <n v="1"/>
    <n v="9"/>
    <n v="16"/>
    <n v="3494638"/>
    <n v="27.94328761"/>
    <n v="56.00180601"/>
    <n v="50.44823187"/>
    <n v="-3.43885294"/>
    <n v="2.96353233"/>
    <n v="105.8633333333333"/>
    <n v="129.1966666666667"/>
  </r>
  <r>
    <x v="1"/>
    <s v="INIL"/>
    <x v="2"/>
    <n v="146.37"/>
    <n v="1"/>
    <n v="9"/>
    <n v="16"/>
    <n v="222398"/>
    <n v="30.29571993"/>
    <n v="66.59985465"/>
    <n v="59.936334"/>
    <n v="11.46447059"/>
    <n v="5.4007345"/>
    <n v="111.8899999966667"/>
    <n v="153.7566666633333"/>
  </r>
  <r>
    <x v="1"/>
    <s v="KEL"/>
    <x v="2"/>
    <n v="6.12"/>
    <n v="0"/>
    <n v="9"/>
    <n v="17"/>
    <n v="481119880"/>
    <n v="43.24286429"/>
    <n v="68.10640373"/>
    <n v="60.77262878"/>
    <n v="0.87888235"/>
    <n v="16.34980989"/>
    <n v="2.943333336666667"/>
    <n v="6.770000003333333"/>
  </r>
  <r>
    <x v="1"/>
    <s v="LOTCHEM"/>
    <x v="0"/>
    <n v="27.54"/>
    <n v="2"/>
    <n v="9"/>
    <n v="15"/>
    <n v="166656"/>
    <n v="24.81562556"/>
    <n v="53.69747644"/>
    <n v="49.79820921"/>
    <n v="-1.48641176"/>
    <n v="2.03779177"/>
    <n v="23.45"/>
    <n v="30.33"/>
  </r>
  <r>
    <x v="1"/>
    <s v="MARI"/>
    <x v="0"/>
    <n v="2127.39"/>
    <n v="1"/>
    <n v="10"/>
    <n v="15"/>
    <n v="83318"/>
    <n v="34.03585824"/>
    <n v="62.80546257"/>
    <n v="60.835074"/>
    <n v="127.97079412"/>
    <n v="1.49277229"/>
    <n v="1645.366666663333"/>
    <n v="2378.699999996667"/>
  </r>
  <r>
    <x v="1"/>
    <s v="MEBL"/>
    <x v="0"/>
    <n v="162.83"/>
    <n v="3"/>
    <n v="9"/>
    <n v="14"/>
    <n v="520864"/>
    <n v="23.60553409"/>
    <n v="58.54628969"/>
    <n v="56.92725934"/>
    <n v="0.65091176"/>
    <n v="0.91100645"/>
    <n v="140.1266666633333"/>
    <n v="184.0999999966667"/>
  </r>
  <r>
    <x v="1"/>
    <s v="NRL"/>
    <x v="0"/>
    <n v="339.76"/>
    <n v="2"/>
    <n v="10"/>
    <n v="14"/>
    <n v="837794"/>
    <n v="27.75344579"/>
    <n v="57.71835676"/>
    <n v="52.28342278"/>
    <n v="14.08197059"/>
    <n v="5.80138885"/>
    <n v="264.5000000033334"/>
    <n v="395.7133333366667"/>
  </r>
  <r>
    <x v="1"/>
    <s v="PAEL"/>
    <x v="0"/>
    <n v="23.59"/>
    <n v="2"/>
    <n v="10"/>
    <n v="14"/>
    <n v="14218728"/>
    <n v="42.91916202"/>
    <n v="61.51759258"/>
    <n v="58.48018876"/>
    <n v="1.64470588"/>
    <n v="4.47298494"/>
    <n v="16.37000000333333"/>
    <n v="28.22333333666667"/>
  </r>
  <r>
    <x v="1"/>
    <s v="PIOC"/>
    <x v="2"/>
    <n v="122.09"/>
    <n v="0"/>
    <n v="8"/>
    <n v="18"/>
    <n v="589084"/>
    <n v="25.43076399"/>
    <n v="65.08438012000001"/>
    <n v="55.79456959"/>
    <n v="0.5418529399999999"/>
    <n v="6.22063685"/>
    <n v="96.82333333666666"/>
    <n v="125.4500000033333"/>
  </r>
  <r>
    <x v="1"/>
    <s v="PKGS"/>
    <x v="0"/>
    <n v="540"/>
    <n v="2"/>
    <n v="8"/>
    <n v="16"/>
    <n v="81855"/>
    <n v="28.14467973"/>
    <n v="60.35596842"/>
    <n v="57.27516634"/>
    <n v="15.84570588"/>
    <n v="1.86949386"/>
    <n v="442.1299999999999"/>
    <n v="599.33"/>
  </r>
  <r>
    <x v="1"/>
    <s v="PPL"/>
    <x v="0"/>
    <n v="127.43"/>
    <n v="1"/>
    <n v="10"/>
    <n v="15"/>
    <n v="11228730"/>
    <n v="40.52836293"/>
    <n v="68.76891834"/>
    <n v="58.54429478"/>
    <n v="9.750205879999999"/>
    <n v="10.77979657"/>
    <n v="87.24333333"/>
    <n v="135.64333333"/>
  </r>
  <r>
    <x v="1"/>
    <s v="PSO"/>
    <x v="0"/>
    <n v="183.06"/>
    <n v="5"/>
    <n v="9"/>
    <n v="12"/>
    <n v="2478560"/>
    <n v="35.85789295"/>
    <n v="51.51477816"/>
    <n v="46.92864142"/>
    <n v="-7.85638235"/>
    <n v="3.59345821"/>
    <n v="149.9766666666667"/>
    <n v="222.3233333333334"/>
  </r>
  <r>
    <x v="1"/>
    <s v="SHEL"/>
    <x v="0"/>
    <n v="162.27"/>
    <n v="3"/>
    <n v="9"/>
    <n v="14"/>
    <n v="2682195"/>
    <n v="22.21984273"/>
    <n v="52.68486147"/>
    <n v="40.76352554"/>
    <n v="-11.78747059"/>
    <n v="7.84209477"/>
    <n v="132.1566666666667"/>
    <n v="182.8233333333334"/>
  </r>
  <r>
    <x v="1"/>
    <s v="SYS"/>
    <x v="3"/>
    <n v="430.54"/>
    <n v="13"/>
    <n v="10"/>
    <n v="3"/>
    <n v="150448"/>
    <n v="26.11860675"/>
    <n v="44.4720825"/>
    <n v="39.27691706"/>
    <n v="-23.46217647"/>
    <n v="1.64793654"/>
    <n v="390.1866666666667"/>
    <n v="484.8533333333333"/>
  </r>
  <r>
    <x v="1"/>
    <s v="TGL"/>
    <x v="1"/>
    <n v="99.11"/>
    <n v="8"/>
    <n v="9"/>
    <n v="9"/>
    <n v="235410"/>
    <n v="33.24771596"/>
    <n v="47.51777756"/>
    <n v="48.42108606"/>
    <n v="-4.57520588"/>
    <n v="-0.6117127999999999"/>
    <n v="86"/>
    <n v="118.32"/>
  </r>
  <r>
    <x v="2"/>
    <s v="AGP"/>
    <x v="0"/>
    <n v="70.98999999999999"/>
    <n v="4"/>
    <n v="9"/>
    <n v="13"/>
    <n v="105584"/>
    <n v="28.35014126"/>
    <n v="54.27900054"/>
    <n v="52.54151056"/>
    <n v="-0.64973529"/>
    <n v="0.9671455"/>
    <n v="62.08000000000001"/>
    <n v="78.2"/>
  </r>
  <r>
    <x v="2"/>
    <s v="ATRL"/>
    <x v="0"/>
    <n v="333.62"/>
    <n v="3"/>
    <n v="9"/>
    <n v="14"/>
    <n v="1167944"/>
    <n v="21.59978261"/>
    <n v="54.10795896"/>
    <n v="51.77487293"/>
    <n v="4.04214706"/>
    <n v="1.87803463"/>
    <n v="284.49"/>
    <n v="388.49"/>
  </r>
  <r>
    <x v="2"/>
    <s v="AVN"/>
    <x v="3"/>
    <n v="57.42"/>
    <n v="10"/>
    <n v="10"/>
    <n v="6"/>
    <n v="1203371"/>
    <n v="32.80495331"/>
    <n v="46.89409786"/>
    <n v="46.652408"/>
    <n v="-4.59888235"/>
    <n v="0.13951866"/>
    <n v="46.84666666666666"/>
    <n v="70.31333333333333"/>
  </r>
  <r>
    <x v="2"/>
    <s v="BIPL"/>
    <x v="0"/>
    <n v="21.32"/>
    <n v="4"/>
    <n v="10"/>
    <n v="12"/>
    <n v="2134029"/>
    <n v="18.99809948"/>
    <n v="52.22596095"/>
    <n v="58.21852345"/>
    <n v="-0.53126471"/>
    <n v="-3.96396396"/>
    <n v="18.56666667"/>
    <n v="24.56666667"/>
  </r>
  <r>
    <x v="2"/>
    <s v="CEPB"/>
    <x v="0"/>
    <n v="33.31"/>
    <n v="6"/>
    <n v="9"/>
    <n v="11"/>
    <n v="685500"/>
    <n v="31.43193369"/>
    <n v="49.50901141"/>
    <n v="46.52146598"/>
    <n v="-3.38811765"/>
    <n v="2.3034398"/>
    <n v="25.52999999666667"/>
    <n v="41.51666666333333"/>
  </r>
  <r>
    <x v="2"/>
    <s v="CHCC"/>
    <x v="0"/>
    <n v="168.14"/>
    <n v="1"/>
    <n v="10"/>
    <n v="15"/>
    <n v="326721"/>
    <n v="34.18514459"/>
    <n v="61.23758043"/>
    <n v="55.599041"/>
    <n v="-1.21382353"/>
    <n v="3.16603264"/>
    <n v="144.93"/>
    <n v="178.57"/>
  </r>
  <r>
    <x v="2"/>
    <s v="DAWH"/>
    <x v="3"/>
    <n v="110.26"/>
    <n v="12"/>
    <n v="9"/>
    <n v="5"/>
    <n v="93100"/>
    <n v="39.7744585"/>
    <n v="36.06616325"/>
    <n v="29.82573331"/>
    <n v="-13.165"/>
    <n v="2.43403939"/>
    <n v="95.55333333"/>
    <n v="138.19333333"/>
  </r>
  <r>
    <x v="2"/>
    <s v="DGKC"/>
    <x v="0"/>
    <n v="81.19"/>
    <n v="1"/>
    <n v="10"/>
    <n v="15"/>
    <n v="3585886"/>
    <n v="36.75919545"/>
    <n v="62.45945554"/>
    <n v="57.08266884"/>
    <n v="0.96011765"/>
    <n v="4.89664083"/>
    <n v="64.61666667000001"/>
    <n v="88.01666666999999"/>
  </r>
  <r>
    <x v="2"/>
    <s v="EFERT"/>
    <x v="0"/>
    <n v="117.35"/>
    <n v="1"/>
    <n v="10"/>
    <n v="15"/>
    <n v="989507"/>
    <n v="36.06383217"/>
    <n v="69.28454824000001"/>
    <n v="63.17018815"/>
    <n v="5.45373529"/>
    <n v="4.56206006"/>
    <n v="98.86333333"/>
    <n v="119.50333333"/>
  </r>
  <r>
    <x v="2"/>
    <s v="ENGRO"/>
    <x v="1"/>
    <n v="296.11"/>
    <n v="9"/>
    <n v="9"/>
    <n v="8"/>
    <n v="287334"/>
    <n v="28.82691846"/>
    <n v="46.71810536"/>
    <n v="45.52846938"/>
    <n v="-8.76814706"/>
    <n v="0.4069038"/>
    <n v="272.2299999966667"/>
    <n v="333.2166666633333"/>
  </r>
  <r>
    <x v="2"/>
    <s v="EPCL"/>
    <x v="0"/>
    <n v="47.69"/>
    <n v="3"/>
    <n v="9"/>
    <n v="14"/>
    <n v="2908047"/>
    <n v="25.08557949"/>
    <n v="55.55154038"/>
    <n v="51.40245842"/>
    <n v="-1.12335294"/>
    <n v="2.36102168"/>
    <n v="41.08666666333333"/>
    <n v="53.57999999666666"/>
  </r>
  <r>
    <x v="2"/>
    <s v="FABL"/>
    <x v="0"/>
    <n v="33.35"/>
    <n v="1"/>
    <n v="10"/>
    <n v="15"/>
    <n v="1097822"/>
    <n v="30.3209188"/>
    <n v="65.02181525"/>
    <n v="61.99508581"/>
    <n v="2.26744118"/>
    <n v="2.36341314"/>
    <n v="26.48999999666666"/>
    <n v="36.39666666333334"/>
  </r>
  <r>
    <x v="2"/>
    <s v="FATIMA"/>
    <x v="2"/>
    <n v="35.96"/>
    <n v="0"/>
    <n v="9"/>
    <n v="17"/>
    <n v="69822"/>
    <n v="24.30271989"/>
    <n v="63.67707939"/>
    <n v="61.03898751"/>
    <n v="0.72138235"/>
    <n v="1.32431671"/>
    <n v="31.86333333666667"/>
    <n v="38.13000000333333"/>
  </r>
  <r>
    <x v="2"/>
    <s v="FCCL"/>
    <x v="2"/>
    <n v="19.9"/>
    <n v="1"/>
    <n v="9"/>
    <n v="16"/>
    <n v="11359000"/>
    <n v="37.73654033"/>
    <n v="61.84022931"/>
    <n v="55.68507052"/>
    <n v="0.09941176"/>
    <n v="5.17970402"/>
    <n v="15.87000000333333"/>
    <n v="21.96333333666667"/>
  </r>
  <r>
    <x v="2"/>
    <s v="FCEPL"/>
    <x v="1"/>
    <n v="81.87"/>
    <n v="9"/>
    <n v="9"/>
    <n v="8"/>
    <n v="274392"/>
    <n v="32.77349779"/>
    <n v="48.3106418"/>
    <n v="48.3106418"/>
    <n v="-2.38226471"/>
    <n v="0"/>
    <n v="68.30000000333332"/>
    <n v="106.9533333366667"/>
  </r>
  <r>
    <x v="2"/>
    <s v="FFBL"/>
    <x v="0"/>
    <n v="31.67"/>
    <n v="6"/>
    <n v="7"/>
    <n v="13"/>
    <n v="3041527"/>
    <n v="45.01457638"/>
    <n v="71.94688279"/>
    <n v="73.60522890999999"/>
    <n v="4.96823529"/>
    <n v="-0.72100313"/>
    <n v="23.47666666666667"/>
    <n v="35.46333333333334"/>
  </r>
  <r>
    <x v="2"/>
    <s v="GHGL"/>
    <x v="3"/>
    <n v="29.05"/>
    <n v="11"/>
    <n v="8"/>
    <n v="7"/>
    <n v="348000"/>
    <n v="28.53432914"/>
    <n v="46.10096577"/>
    <n v="47.2952708"/>
    <n v="-2.22152941"/>
    <n v="-0.88706926"/>
    <n v="24.88333333666667"/>
    <n v="35.39000000333333"/>
  </r>
  <r>
    <x v="2"/>
    <s v="GLAXO"/>
    <x v="1"/>
    <n v="83.7"/>
    <n v="9"/>
    <n v="10"/>
    <n v="7"/>
    <n v="150000"/>
    <n v="28.60533569"/>
    <n v="46.74557414"/>
    <n v="45.14939687"/>
    <n v="-6.37317647"/>
    <n v="0.85552476"/>
    <n v="70.17333333666667"/>
    <n v="100.1600000033333"/>
  </r>
  <r>
    <x v="2"/>
    <s v="HUBC"/>
    <x v="2"/>
    <n v="120.56"/>
    <n v="1"/>
    <n v="9"/>
    <n v="16"/>
    <n v="3494638"/>
    <n v="27.94328761"/>
    <n v="56.00180601"/>
    <n v="50.44823187"/>
    <n v="-3.43885294"/>
    <n v="2.96353233"/>
    <n v="105.8633333333333"/>
    <n v="129.1966666666667"/>
  </r>
  <r>
    <x v="2"/>
    <s v="ILP"/>
    <x v="0"/>
    <n v="74.75"/>
    <n v="1"/>
    <n v="10"/>
    <n v="15"/>
    <n v="977397"/>
    <n v="28.95762442"/>
    <n v="64.57127063"/>
    <n v="59.79717324"/>
    <n v="1.59655882"/>
    <n v="3.81944444"/>
    <n v="64.22333333333334"/>
    <n v="79.03666666666668"/>
  </r>
  <r>
    <x v="2"/>
    <s v="INIL"/>
    <x v="2"/>
    <n v="146.37"/>
    <n v="1"/>
    <n v="9"/>
    <n v="16"/>
    <n v="222398"/>
    <n v="30.29571993"/>
    <n v="66.59985465"/>
    <n v="59.936334"/>
    <n v="11.46447059"/>
    <n v="5.4007345"/>
    <n v="111.8899999966667"/>
    <n v="153.7566666633333"/>
  </r>
  <r>
    <x v="2"/>
    <s v="ISL"/>
    <x v="0"/>
    <n v="72.54000000000001"/>
    <n v="6"/>
    <n v="10"/>
    <n v="10"/>
    <n v="1091795"/>
    <n v="35.84462606"/>
    <n v="53.52568982"/>
    <n v="54.94969916"/>
    <n v="1.72979412"/>
    <n v="-0.65735415"/>
    <n v="64.27333333"/>
    <n v="81.87333332999999"/>
  </r>
  <r>
    <x v="2"/>
    <s v="KEL"/>
    <x v="2"/>
    <n v="6.12"/>
    <n v="0"/>
    <n v="9"/>
    <n v="17"/>
    <n v="481119880"/>
    <n v="43.24286429"/>
    <n v="68.10640373"/>
    <n v="60.77262878"/>
    <n v="0.87888235"/>
    <n v="16.34980989"/>
    <n v="2.943333336666667"/>
    <n v="6.770000003333333"/>
  </r>
  <r>
    <x v="2"/>
    <s v="LOTCHEM"/>
    <x v="0"/>
    <n v="27.54"/>
    <n v="2"/>
    <n v="9"/>
    <n v="15"/>
    <n v="166656"/>
    <n v="24.81562556"/>
    <n v="53.69747644"/>
    <n v="49.79820921"/>
    <n v="-1.48641176"/>
    <n v="2.03779177"/>
    <n v="23.45"/>
    <n v="30.33"/>
  </r>
  <r>
    <x v="2"/>
    <s v="LUCK"/>
    <x v="0"/>
    <n v="789.75"/>
    <n v="2"/>
    <n v="10"/>
    <n v="14"/>
    <n v="135389"/>
    <n v="31.21609702"/>
    <n v="57.81480453"/>
    <n v="57.06409568"/>
    <n v="5.49561765"/>
    <n v="0.35197845"/>
    <n v="715.6600000033333"/>
    <n v="848.9933333366666"/>
  </r>
  <r>
    <x v="2"/>
    <s v="MARI"/>
    <x v="0"/>
    <n v="2127.39"/>
    <n v="1"/>
    <n v="10"/>
    <n v="15"/>
    <n v="83318"/>
    <n v="34.03585824"/>
    <n v="62.80546257"/>
    <n v="60.835074"/>
    <n v="127.97079412"/>
    <n v="1.49277229"/>
    <n v="1645.366666663333"/>
    <n v="2378.699999996667"/>
  </r>
  <r>
    <x v="2"/>
    <s v="MEBL"/>
    <x v="0"/>
    <n v="162.83"/>
    <n v="3"/>
    <n v="9"/>
    <n v="14"/>
    <n v="520864"/>
    <n v="23.60553409"/>
    <n v="58.54628969"/>
    <n v="56.92725934"/>
    <n v="0.65091176"/>
    <n v="0.91100645"/>
    <n v="140.1266666633333"/>
    <n v="184.0999999966667"/>
  </r>
  <r>
    <x v="2"/>
    <s v="MLCF"/>
    <x v="0"/>
    <n v="40.55"/>
    <n v="2"/>
    <n v="9"/>
    <n v="15"/>
    <n v="3012885"/>
    <n v="38.56787231"/>
    <n v="56.29960963"/>
    <n v="48.97097391"/>
    <n v="-1.47179412"/>
    <n v="4.18807811"/>
    <n v="34.54000000333334"/>
    <n v="44.27333333666667"/>
  </r>
  <r>
    <x v="2"/>
    <s v="MTL"/>
    <x v="1"/>
    <n v="584.97"/>
    <n v="8"/>
    <n v="9"/>
    <n v="9"/>
    <n v="164424"/>
    <n v="32.5100026"/>
    <n v="51.03143744"/>
    <n v="49.52702903"/>
    <n v="1.08808824"/>
    <n v="0.63653724"/>
    <n v="528.1366666633334"/>
    <n v="683.9499999966666"/>
  </r>
  <r>
    <x v="2"/>
    <s v="MUGHAL"/>
    <x v="0"/>
    <n v="69.95999999999999"/>
    <n v="2"/>
    <n v="10"/>
    <n v="14"/>
    <n v="656193"/>
    <n v="27.92973034"/>
    <n v="56.30218556"/>
    <n v="47.8768291"/>
    <n v="-1.77647059"/>
    <n v="5.71169538"/>
    <n v="58.1"/>
    <n v="77.14"/>
  </r>
  <r>
    <x v="2"/>
    <s v="NML"/>
    <x v="0"/>
    <n v="80.7"/>
    <n v="2"/>
    <n v="10"/>
    <n v="14"/>
    <n v="2250861"/>
    <n v="30.95381825"/>
    <n v="56.91256134"/>
    <n v="47.35163554"/>
    <n v="-1.71602941"/>
    <n v="5.18769552"/>
    <n v="69.93666666666667"/>
    <n v="87.44333333333333"/>
  </r>
  <r>
    <x v="2"/>
    <s v="NRL"/>
    <x v="0"/>
    <n v="339.76"/>
    <n v="2"/>
    <n v="10"/>
    <n v="14"/>
    <n v="837794"/>
    <n v="27.75344579"/>
    <n v="57.71835676"/>
    <n v="52.28342278"/>
    <n v="14.08197059"/>
    <n v="5.80138885"/>
    <n v="264.5000000033334"/>
    <n v="395.7133333366667"/>
  </r>
  <r>
    <x v="2"/>
    <s v="OGDC"/>
    <x v="2"/>
    <n v="125.04"/>
    <n v="1"/>
    <n v="9"/>
    <n v="16"/>
    <n v="7662088"/>
    <n v="34.83062021"/>
    <n v="61.60187405"/>
    <n v="47.82182198"/>
    <n v="-2.45702941"/>
    <n v="11.19608715"/>
    <n v="98.51666667000001"/>
    <n v="131.71666667"/>
  </r>
  <r>
    <x v="2"/>
    <s v="PABC"/>
    <x v="0"/>
    <n v="72.44"/>
    <n v="5"/>
    <n v="10"/>
    <n v="11"/>
    <n v="648731"/>
    <n v="25.57447746"/>
    <n v="54.5216977"/>
    <n v="60.85705906"/>
    <n v="2.12808824"/>
    <n v="-4.14185523"/>
    <n v="61.73999999666666"/>
    <n v="86.20666666333334"/>
  </r>
  <r>
    <x v="2"/>
    <s v="PAEL"/>
    <x v="0"/>
    <n v="23.59"/>
    <n v="2"/>
    <n v="10"/>
    <n v="14"/>
    <n v="14218728"/>
    <n v="42.91916202"/>
    <n v="61.51759258"/>
    <n v="58.48018876"/>
    <n v="1.64470588"/>
    <n v="4.47298494"/>
    <n v="16.37000000333333"/>
    <n v="28.22333333666667"/>
  </r>
  <r>
    <x v="2"/>
    <s v="PIBTL"/>
    <x v="0"/>
    <n v="6.79"/>
    <n v="3"/>
    <n v="10"/>
    <n v="13"/>
    <n v="18743000"/>
    <n v="36.63664271"/>
    <n v="57.39684805"/>
    <n v="56.09387909"/>
    <n v="0.23279412"/>
    <n v="1.79910045"/>
    <n v="4.760000003333333"/>
    <n v="8.933333336666665"/>
  </r>
  <r>
    <x v="2"/>
    <s v="PIOC"/>
    <x v="2"/>
    <n v="122.09"/>
    <n v="0"/>
    <n v="8"/>
    <n v="18"/>
    <n v="589084"/>
    <n v="25.43076399"/>
    <n v="65.08438012000001"/>
    <n v="55.79456959"/>
    <n v="0.5418529399999999"/>
    <n v="6.22063685"/>
    <n v="96.82333333666666"/>
    <n v="125.4500000033333"/>
  </r>
  <r>
    <x v="2"/>
    <s v="PKGS"/>
    <x v="0"/>
    <n v="540"/>
    <n v="2"/>
    <n v="8"/>
    <n v="16"/>
    <n v="81855"/>
    <n v="28.14467973"/>
    <n v="60.35596842"/>
    <n v="57.27516634"/>
    <n v="15.84570588"/>
    <n v="1.86949386"/>
    <n v="442.1299999999999"/>
    <n v="599.33"/>
  </r>
  <r>
    <x v="2"/>
    <s v="PPL"/>
    <x v="0"/>
    <n v="127.43"/>
    <n v="1"/>
    <n v="10"/>
    <n v="15"/>
    <n v="11228730"/>
    <n v="40.52836293"/>
    <n v="68.76891834"/>
    <n v="58.54429478"/>
    <n v="9.750205879999999"/>
    <n v="10.77979657"/>
    <n v="87.24333333"/>
    <n v="135.64333333"/>
  </r>
  <r>
    <x v="2"/>
    <s v="PSO"/>
    <x v="0"/>
    <n v="183.06"/>
    <n v="5"/>
    <n v="9"/>
    <n v="12"/>
    <n v="2478560"/>
    <n v="35.85789295"/>
    <n v="51.51477816"/>
    <n v="46.92864142"/>
    <n v="-7.85638235"/>
    <n v="3.59345821"/>
    <n v="149.9766666666667"/>
    <n v="222.3233333333334"/>
  </r>
  <r>
    <x v="2"/>
    <s v="SEARL"/>
    <x v="0"/>
    <n v="58.07"/>
    <n v="2"/>
    <n v="10"/>
    <n v="14"/>
    <n v="21496822"/>
    <n v="32.89950926"/>
    <n v="55.30980472"/>
    <n v="42.64445665"/>
    <n v="-4.63791176"/>
    <n v="12.8010878"/>
    <n v="42.89666666333333"/>
    <n v="65.54999999666667"/>
  </r>
  <r>
    <x v="2"/>
    <s v="SHEL"/>
    <x v="0"/>
    <n v="162.27"/>
    <n v="3"/>
    <n v="9"/>
    <n v="14"/>
    <n v="2682195"/>
    <n v="22.21984273"/>
    <n v="52.68486147"/>
    <n v="40.76352554"/>
    <n v="-11.78747059"/>
    <n v="7.84209477"/>
    <n v="132.1566666666667"/>
    <n v="182.8233333333334"/>
  </r>
  <r>
    <x v="2"/>
    <s v="SNGP"/>
    <x v="2"/>
    <n v="79.06999999999999"/>
    <n v="1"/>
    <n v="9"/>
    <n v="16"/>
    <n v="2937935"/>
    <n v="38.74633931"/>
    <n v="67.69742741"/>
    <n v="59.97793254"/>
    <n v="4.91923529"/>
    <n v="7.54896627"/>
    <n v="60.90000000333333"/>
    <n v="82.95333333666666"/>
  </r>
  <r>
    <x v="2"/>
    <s v="SYS"/>
    <x v="3"/>
    <n v="430.54"/>
    <n v="13"/>
    <n v="10"/>
    <n v="3"/>
    <n v="150448"/>
    <n v="26.11860675"/>
    <n v="44.4720825"/>
    <n v="39.27691706"/>
    <n v="-23.46217647"/>
    <n v="1.64793654"/>
    <n v="390.1866666666667"/>
    <n v="484.8533333333333"/>
  </r>
  <r>
    <x v="2"/>
    <s v="TGL"/>
    <x v="1"/>
    <n v="99.11"/>
    <n v="8"/>
    <n v="9"/>
    <n v="9"/>
    <n v="235410"/>
    <n v="33.24771596"/>
    <n v="47.51777756"/>
    <n v="48.42108606"/>
    <n v="-4.57520588"/>
    <n v="-0.6117127999999999"/>
    <n v="86"/>
    <n v="118.32"/>
  </r>
  <r>
    <x v="2"/>
    <s v="UNITY"/>
    <x v="1"/>
    <n v="24.41"/>
    <n v="9"/>
    <n v="10"/>
    <n v="7"/>
    <n v="6367644"/>
    <n v="19.01179666"/>
    <n v="44.83700125"/>
    <n v="37.6927908"/>
    <n v="-1.99126471"/>
    <n v="3.3008887"/>
    <n v="20.74666667"/>
    <n v="29.5866666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C4:D10" firstHeaderRow="1" firstDataRow="1" firstDataCol="1"/>
  <pivotFields count="15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3"/>
    </i>
    <i t="data" r="0" i="0">
      <x v="1"/>
    </i>
    <i t="data" r="0" i="0">
      <x v="2"/>
    </i>
    <i t="data" r="0" i="0">
      <x v="4"/>
    </i>
    <i t="grand" r="0" i="0">
      <x v="0"/>
    </i>
  </rowItems>
  <colItems count="1">
    <i t="data" r="0" i="0"/>
  </colItems>
  <dataFields count="1">
    <dataField name="Sum of Buy" fld="6" subtotal="sum" showDataAs="percentOfTotal" baseField="0" baseItem="0" numFmtId="1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6" firstHeaderRow="1" firstDataRow="1" firstDataCol="1"/>
  <pivotFields count="15">
    <pivotField axis="axisRow" showDropDowns="1" compact="0" numFmtId="164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Volume" fld="7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9" t="inlineStr">
        <is>
          <t>RSI</t>
        </is>
      </c>
      <c r="K1" s="7" t="inlineStr">
        <is>
          <t>Last RSI</t>
        </is>
      </c>
      <c r="L1" s="9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10" t="n">
        <v>45303.50310888168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11" t="n">
        <v>54.44009771</v>
      </c>
      <c r="K2" t="n">
        <v>52.25945597</v>
      </c>
      <c r="L2" s="11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10" t="n">
        <v>45303.50310888168</v>
      </c>
      <c r="B3" t="inlineStr">
        <is>
          <t>AVN</t>
        </is>
      </c>
      <c r="C3" t="inlineStr">
        <is>
          <t>SELL</t>
        </is>
      </c>
      <c r="D3" t="n">
        <v>56.5</v>
      </c>
      <c r="E3" t="n">
        <v>11</v>
      </c>
      <c r="F3" t="n">
        <v>10</v>
      </c>
      <c r="G3" t="n">
        <v>5</v>
      </c>
      <c r="H3" t="n">
        <v>708019</v>
      </c>
      <c r="I3" t="n">
        <v>25.47320242</v>
      </c>
      <c r="J3" s="11" t="n">
        <v>45.1643862</v>
      </c>
      <c r="K3" t="n">
        <v>43.64975539</v>
      </c>
      <c r="L3" s="11" t="n">
        <v>-3.44620588</v>
      </c>
      <c r="M3" t="n">
        <v>0.7130124799999999</v>
      </c>
      <c r="N3" t="n">
        <v>42.34333333333333</v>
      </c>
      <c r="O3" t="n">
        <v>74.61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10" t="n">
        <v>45303.50310888168</v>
      </c>
      <c r="B4" t="inlineStr">
        <is>
          <t>BIPL</t>
        </is>
      </c>
      <c r="C4" t="inlineStr">
        <is>
          <t>BUY</t>
        </is>
      </c>
      <c r="D4" t="n">
        <v>24.11</v>
      </c>
      <c r="E4" t="n">
        <v>2</v>
      </c>
      <c r="F4" t="n">
        <v>9</v>
      </c>
      <c r="G4" t="n">
        <v>15</v>
      </c>
      <c r="H4" t="n">
        <v>3524131</v>
      </c>
      <c r="I4" t="n">
        <v>15.39940094</v>
      </c>
      <c r="J4" s="11" t="n">
        <v>67.59320803</v>
      </c>
      <c r="K4" t="n">
        <v>65.2942607</v>
      </c>
      <c r="L4" s="11" t="n">
        <v>1.16514706</v>
      </c>
      <c r="M4" t="n">
        <v>2.07451312</v>
      </c>
      <c r="N4" t="n">
        <v>17.49444444666667</v>
      </c>
      <c r="O4" t="n">
        <v>25.74444444666667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10" t="n">
        <v>45303.50310888168</v>
      </c>
      <c r="B5" t="inlineStr">
        <is>
          <t>CEPB</t>
        </is>
      </c>
      <c r="C5" t="inlineStr">
        <is>
          <t>BUY</t>
        </is>
      </c>
      <c r="D5" t="n">
        <v>33.9</v>
      </c>
      <c r="E5" t="n">
        <v>5</v>
      </c>
      <c r="F5" t="n">
        <v>9</v>
      </c>
      <c r="G5" t="n">
        <v>12</v>
      </c>
      <c r="H5" t="n">
        <v>165000</v>
      </c>
      <c r="I5" t="n">
        <v>23.15380262</v>
      </c>
      <c r="J5" s="11" t="n">
        <v>51.19253965</v>
      </c>
      <c r="K5" t="n">
        <v>50.5151719</v>
      </c>
      <c r="L5" s="11" t="n">
        <v>-0.84408824</v>
      </c>
      <c r="M5" t="n">
        <v>0.41469194</v>
      </c>
      <c r="N5" t="n">
        <v>22.45222222</v>
      </c>
      <c r="O5" t="n">
        <v>44.43388888666667</v>
      </c>
      <c r="P5" t="inlineStr">
        <is>
          <t>https://www.tradingview.com/chart/ZMYE714n/?symbol=PSX%3ACEPB</t>
        </is>
      </c>
      <c r="Q5" t="inlineStr">
        <is>
          <t>https://www.tradingview.com/symbols/PSX-CEPB/financials-overview/</t>
        </is>
      </c>
      <c r="R5" t="inlineStr">
        <is>
          <t>https://www.tradingview.com/symbols/PSX-CEPB/technicals/</t>
        </is>
      </c>
    </row>
    <row r="6">
      <c r="A6" s="10" t="n">
        <v>45303.50310888168</v>
      </c>
      <c r="B6" t="inlineStr">
        <is>
          <t>CHCC</t>
        </is>
      </c>
      <c r="C6" t="inlineStr">
        <is>
          <t>BUY</t>
        </is>
      </c>
      <c r="D6" t="n">
        <v>163.9</v>
      </c>
      <c r="E6" t="n">
        <v>4</v>
      </c>
      <c r="F6" t="n">
        <v>10</v>
      </c>
      <c r="G6" t="n">
        <v>12</v>
      </c>
      <c r="H6" t="n">
        <v>59771</v>
      </c>
      <c r="I6" t="n">
        <v>25.89554138</v>
      </c>
      <c r="J6" s="11" t="n">
        <v>53.21524184</v>
      </c>
      <c r="K6" t="n">
        <v>50.30992911</v>
      </c>
      <c r="L6" s="11" t="n">
        <v>1.24688235</v>
      </c>
      <c r="M6" t="n">
        <v>1.14786472</v>
      </c>
      <c r="N6" t="n">
        <v>138.725</v>
      </c>
      <c r="O6" t="n">
        <v>184.98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10" t="n">
        <v>45303.50310888168</v>
      </c>
      <c r="B7" t="inlineStr">
        <is>
          <t>DGKC</t>
        </is>
      </c>
      <c r="C7" t="inlineStr">
        <is>
          <t>BUY</t>
        </is>
      </c>
      <c r="D7" t="n">
        <v>77.98999999999999</v>
      </c>
      <c r="E7" t="n">
        <v>6</v>
      </c>
      <c r="F7" t="n">
        <v>9</v>
      </c>
      <c r="G7" t="n">
        <v>11</v>
      </c>
      <c r="H7" t="n">
        <v>1773372</v>
      </c>
      <c r="I7" t="n">
        <v>25.92524663</v>
      </c>
      <c r="J7" s="11" t="n">
        <v>53.25808556</v>
      </c>
      <c r="K7" t="n">
        <v>52.11701564</v>
      </c>
      <c r="L7" s="11" t="n">
        <v>0.81667647</v>
      </c>
      <c r="M7" t="n">
        <v>0.67122757</v>
      </c>
      <c r="N7" t="n">
        <v>60.31944444666667</v>
      </c>
      <c r="O7" t="n">
        <v>92.49444444666666</v>
      </c>
      <c r="P7" t="inlineStr">
        <is>
          <t>https://www.tradingview.com/chart/ZMYE714n/?symbol=PSX%3ADGKC</t>
        </is>
      </c>
      <c r="Q7" t="inlineStr">
        <is>
          <t>https://www.tradingview.com/symbols/PSX-DGKC/financials-overview/</t>
        </is>
      </c>
      <c r="R7" t="inlineStr">
        <is>
          <t>https://www.tradingview.com/symbols/PSX-DGKC/technicals/</t>
        </is>
      </c>
    </row>
    <row r="8">
      <c r="A8" s="10" t="n">
        <v>45303.50310888168</v>
      </c>
      <c r="B8" t="inlineStr">
        <is>
          <t>EFERT</t>
        </is>
      </c>
      <c r="C8" t="inlineStr">
        <is>
          <t>STRONG_BUY</t>
        </is>
      </c>
      <c r="D8" t="n">
        <v>124.2</v>
      </c>
      <c r="E8" t="n">
        <v>0</v>
      </c>
      <c r="F8" t="n">
        <v>10</v>
      </c>
      <c r="G8" t="n">
        <v>16</v>
      </c>
      <c r="H8" t="n">
        <v>1576328</v>
      </c>
      <c r="I8" t="n">
        <v>36.28138162</v>
      </c>
      <c r="J8" s="11" t="n">
        <v>73.10968454</v>
      </c>
      <c r="K8" t="n">
        <v>69.92134822</v>
      </c>
      <c r="L8" s="11" t="n">
        <v>11.83032353</v>
      </c>
      <c r="M8" t="n">
        <v>2.2643063</v>
      </c>
      <c r="N8" t="n">
        <v>95.24722222000001</v>
      </c>
      <c r="O8" t="n">
        <v>123.62722222</v>
      </c>
      <c r="P8" t="inlineStr">
        <is>
          <t>https://www.tradingview.com/chart/ZMYE714n/?symbol=PSX%3AEFERT</t>
        </is>
      </c>
      <c r="Q8" t="inlineStr">
        <is>
          <t>https://www.tradingview.com/symbols/PSX-EFERT/financials-overview/</t>
        </is>
      </c>
      <c r="R8" t="inlineStr">
        <is>
          <t>https://www.tradingview.com/symbols/PSX-EFERT/technicals/</t>
        </is>
      </c>
    </row>
    <row r="9">
      <c r="A9" s="10" t="n">
        <v>45303.50310888168</v>
      </c>
      <c r="B9" t="inlineStr">
        <is>
          <t>ENGRO</t>
        </is>
      </c>
      <c r="C9" t="inlineStr">
        <is>
          <t>BUY</t>
        </is>
      </c>
      <c r="D9" t="n">
        <v>313.8</v>
      </c>
      <c r="E9" t="n">
        <v>1</v>
      </c>
      <c r="F9" t="n">
        <v>10</v>
      </c>
      <c r="G9" t="n">
        <v>15</v>
      </c>
      <c r="H9" t="n">
        <v>429459</v>
      </c>
      <c r="I9" t="n">
        <v>22.74290363</v>
      </c>
      <c r="J9" s="11" t="n">
        <v>58.33465317</v>
      </c>
      <c r="K9" t="n">
        <v>55.50448407</v>
      </c>
      <c r="L9" s="11" t="n">
        <v>7.63432353</v>
      </c>
      <c r="M9" t="n">
        <v>1.32713359</v>
      </c>
      <c r="N9" t="n">
        <v>260.1438888866667</v>
      </c>
      <c r="O9" t="n">
        <v>344.0005555533333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10" t="n">
        <v>45303.50310888168</v>
      </c>
      <c r="B10" t="inlineStr">
        <is>
          <t>EPCL</t>
        </is>
      </c>
      <c r="C10" t="inlineStr">
        <is>
          <t>BUY</t>
        </is>
      </c>
      <c r="D10" t="n">
        <v>47.6</v>
      </c>
      <c r="E10" t="n">
        <v>5</v>
      </c>
      <c r="F10" t="n">
        <v>9</v>
      </c>
      <c r="G10" t="n">
        <v>12</v>
      </c>
      <c r="H10" t="n">
        <v>870967</v>
      </c>
      <c r="I10" t="n">
        <v>18.75680572</v>
      </c>
      <c r="J10" s="11" t="n">
        <v>53.64196149</v>
      </c>
      <c r="K10" t="n">
        <v>53.64196149</v>
      </c>
      <c r="L10" s="11" t="n">
        <v>0.47261765</v>
      </c>
      <c r="M10" t="n">
        <v>0</v>
      </c>
      <c r="N10" t="n">
        <v>38.68222222</v>
      </c>
      <c r="O10" t="n">
        <v>55.86055555333333</v>
      </c>
      <c r="P10" t="inlineStr">
        <is>
          <t>https://www.tradingview.com/chart/ZMYE714n/?symbol=PSX%3AEPCL</t>
        </is>
      </c>
      <c r="Q10" t="inlineStr">
        <is>
          <t>https://www.tradingview.com/symbols/PSX-EPCL/financials-overview/</t>
        </is>
      </c>
      <c r="R10" t="inlineStr">
        <is>
          <t>https://www.tradingview.com/symbols/PSX-EPCL/technicals/</t>
        </is>
      </c>
    </row>
    <row r="11">
      <c r="A11" s="10" t="n">
        <v>45303.50310888168</v>
      </c>
      <c r="B11" t="inlineStr">
        <is>
          <t>FABL</t>
        </is>
      </c>
      <c r="C11" t="inlineStr">
        <is>
          <t>BUY</t>
        </is>
      </c>
      <c r="D11" t="n">
        <v>33.99</v>
      </c>
      <c r="E11" t="n">
        <v>1</v>
      </c>
      <c r="F11" t="n">
        <v>10</v>
      </c>
      <c r="G11" t="n">
        <v>15</v>
      </c>
      <c r="H11" t="n">
        <v>591998</v>
      </c>
      <c r="I11" t="n">
        <v>24.45196646</v>
      </c>
      <c r="J11" s="11" t="n">
        <v>64.04603424</v>
      </c>
      <c r="K11" t="n">
        <v>62.7416769</v>
      </c>
      <c r="L11" s="11" t="n">
        <v>1.73467647</v>
      </c>
      <c r="M11" t="n">
        <v>0.80071174</v>
      </c>
      <c r="N11" t="n">
        <v>24.72722222</v>
      </c>
      <c r="O11" t="n">
        <v>38.34888888666668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10" t="n">
        <v>45303.50310888168</v>
      </c>
      <c r="B12" t="inlineStr">
        <is>
          <t>FATIMA</t>
        </is>
      </c>
      <c r="C12" t="inlineStr">
        <is>
          <t>BUY</t>
        </is>
      </c>
      <c r="D12" t="n">
        <v>36</v>
      </c>
      <c r="E12" t="n">
        <v>4</v>
      </c>
      <c r="F12" t="n">
        <v>9</v>
      </c>
      <c r="G12" t="n">
        <v>13</v>
      </c>
      <c r="H12" t="n">
        <v>75103</v>
      </c>
      <c r="I12" t="n">
        <v>18.18977723</v>
      </c>
      <c r="J12" s="11" t="n">
        <v>57.51777722</v>
      </c>
      <c r="K12" t="n">
        <v>58.02171103</v>
      </c>
      <c r="L12" s="11" t="n">
        <v>1.54176471</v>
      </c>
      <c r="M12" t="n">
        <v>-0.13869626</v>
      </c>
      <c r="N12" t="n">
        <v>30.72944444666667</v>
      </c>
      <c r="O12" t="n">
        <v>39.34611111333334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10" t="n">
        <v>45303.50310888168</v>
      </c>
      <c r="B13" t="inlineStr">
        <is>
          <t>FCCL</t>
        </is>
      </c>
      <c r="C13" t="inlineStr">
        <is>
          <t>BUY</t>
        </is>
      </c>
      <c r="D13" t="n">
        <v>20</v>
      </c>
      <c r="E13" t="n">
        <v>1</v>
      </c>
      <c r="F13" t="n">
        <v>10</v>
      </c>
      <c r="G13" t="n">
        <v>15</v>
      </c>
      <c r="H13" t="n">
        <v>5043000</v>
      </c>
      <c r="I13" t="n">
        <v>27.43423173</v>
      </c>
      <c r="J13" s="11" t="n">
        <v>60.22401465</v>
      </c>
      <c r="K13" t="n">
        <v>56.84718706</v>
      </c>
      <c r="L13" s="11" t="n">
        <v>0.40776471</v>
      </c>
      <c r="M13" t="n">
        <v>2.04081633</v>
      </c>
      <c r="N13" t="n">
        <v>14.72777778</v>
      </c>
      <c r="O13" t="n">
        <v>23.10611111333334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10" t="n">
        <v>45303.50310888168</v>
      </c>
      <c r="B14" t="inlineStr">
        <is>
          <t>FCEPL</t>
        </is>
      </c>
      <c r="C14" t="inlineStr">
        <is>
          <t>NEUTRAL</t>
        </is>
      </c>
      <c r="D14" t="n">
        <v>79.98999999999999</v>
      </c>
      <c r="E14" t="n">
        <v>10</v>
      </c>
      <c r="F14" t="n">
        <v>9</v>
      </c>
      <c r="G14" t="n">
        <v>7</v>
      </c>
      <c r="H14" t="n">
        <v>113828</v>
      </c>
      <c r="I14" t="n">
        <v>19.50945753</v>
      </c>
      <c r="J14" s="11" t="n">
        <v>44.64822224</v>
      </c>
      <c r="K14" t="n">
        <v>44.05285435</v>
      </c>
      <c r="L14" s="11" t="n">
        <v>-3.94014706</v>
      </c>
      <c r="M14" t="n">
        <v>0.31351894</v>
      </c>
      <c r="N14" t="n">
        <v>60.57277778</v>
      </c>
      <c r="O14" t="n">
        <v>113.7211111133333</v>
      </c>
      <c r="P14" t="inlineStr">
        <is>
          <t>https://www.tradingview.com/chart/ZMYE714n/?symbol=PSX%3AFCEPL</t>
        </is>
      </c>
      <c r="Q14" t="inlineStr">
        <is>
          <t>https://www.tradingview.com/symbols/PSX-FCEPL/financials-overview/</t>
        </is>
      </c>
      <c r="R14" t="inlineStr">
        <is>
          <t>https://www.tradingview.com/symbols/PSX-FCEPL/technicals/</t>
        </is>
      </c>
    </row>
    <row r="15">
      <c r="A15" s="10" t="n">
        <v>45303.50310888168</v>
      </c>
      <c r="B15" t="inlineStr">
        <is>
          <t>FFBL</t>
        </is>
      </c>
      <c r="C15" t="inlineStr">
        <is>
          <t>BUY</t>
        </is>
      </c>
      <c r="D15" t="n">
        <v>30.05</v>
      </c>
      <c r="E15" t="n">
        <v>6</v>
      </c>
      <c r="F15" t="n">
        <v>10</v>
      </c>
      <c r="G15" t="n">
        <v>10</v>
      </c>
      <c r="H15" t="n">
        <v>1176173</v>
      </c>
      <c r="I15" t="n">
        <v>33.53977654</v>
      </c>
      <c r="J15" s="11" t="n">
        <v>56.04660533</v>
      </c>
      <c r="K15" t="n">
        <v>57.78546267</v>
      </c>
      <c r="L15" s="11" t="n">
        <v>1.72611765</v>
      </c>
      <c r="M15" t="n">
        <v>-0.85780271</v>
      </c>
      <c r="N15" t="n">
        <v>21.43166666666667</v>
      </c>
      <c r="O15" t="n">
        <v>37.91333333333333</v>
      </c>
      <c r="P15" t="inlineStr">
        <is>
          <t>https://www.tradingview.com/chart/ZMYE714n/?symbol=PSX%3AFFBL</t>
        </is>
      </c>
      <c r="Q15" t="inlineStr">
        <is>
          <t>https://www.tradingview.com/symbols/PSX-FFBL/financials-overview/</t>
        </is>
      </c>
      <c r="R15" t="inlineStr">
        <is>
          <t>https://www.tradingview.com/symbols/PSX-FFBL/technicals/</t>
        </is>
      </c>
    </row>
    <row r="16">
      <c r="A16" s="10" t="n">
        <v>45303.50310888168</v>
      </c>
      <c r="B16" t="inlineStr">
        <is>
          <t>GHGL</t>
        </is>
      </c>
      <c r="C16" t="inlineStr">
        <is>
          <t>SELL</t>
        </is>
      </c>
      <c r="D16" t="n">
        <v>28.8</v>
      </c>
      <c r="E16" t="n">
        <v>12</v>
      </c>
      <c r="F16" t="n">
        <v>10</v>
      </c>
      <c r="G16" t="n">
        <v>4</v>
      </c>
      <c r="H16" t="n">
        <v>108500</v>
      </c>
      <c r="I16" t="n">
        <v>24.05463448</v>
      </c>
      <c r="J16" s="11" t="n">
        <v>45.32176259</v>
      </c>
      <c r="K16" t="n">
        <v>45.73144958</v>
      </c>
      <c r="L16" s="11" t="n">
        <v>-1.82932353</v>
      </c>
      <c r="M16" t="n">
        <v>-0.24246623</v>
      </c>
      <c r="N16" t="n">
        <v>22.84444444666667</v>
      </c>
      <c r="O16" t="n">
        <v>37.29111111333334</v>
      </c>
      <c r="P16" t="inlineStr">
        <is>
          <t>https://www.tradingview.com/chart/ZMYE714n/?symbol=PSX%3AGHGL</t>
        </is>
      </c>
      <c r="Q16" t="inlineStr">
        <is>
          <t>https://www.tradingview.com/symbols/PSX-GHGL/financials-overview/</t>
        </is>
      </c>
      <c r="R16" t="inlineStr">
        <is>
          <t>https://www.tradingview.com/symbols/PSX-GHGL/technicals/</t>
        </is>
      </c>
    </row>
    <row r="17">
      <c r="A17" s="10" t="n">
        <v>45303.50310888168</v>
      </c>
      <c r="B17" t="inlineStr">
        <is>
          <t>GLAXO</t>
        </is>
      </c>
      <c r="C17" t="inlineStr">
        <is>
          <t>SELL</t>
        </is>
      </c>
      <c r="D17" t="n">
        <v>82.65000000000001</v>
      </c>
      <c r="E17" t="n">
        <v>12</v>
      </c>
      <c r="F17" t="n">
        <v>10</v>
      </c>
      <c r="G17" t="n">
        <v>4</v>
      </c>
      <c r="H17" t="n">
        <v>186500</v>
      </c>
      <c r="I17" t="n">
        <v>19.561482</v>
      </c>
      <c r="J17" s="11" t="n">
        <v>45.50170322</v>
      </c>
      <c r="K17" t="n">
        <v>43.77037811</v>
      </c>
      <c r="L17" s="11" t="n">
        <v>-3.99973529</v>
      </c>
      <c r="M17" t="n">
        <v>0.64539698</v>
      </c>
      <c r="N17" t="n">
        <v>64.36944444666666</v>
      </c>
      <c r="O17" t="n">
        <v>105.6011111133333</v>
      </c>
      <c r="P17" t="inlineStr">
        <is>
          <t>https://www.tradingview.com/chart/ZMYE714n/?symbol=PSX%3AGLAXO</t>
        </is>
      </c>
      <c r="Q17" t="inlineStr">
        <is>
          <t>https://www.tradingview.com/symbols/PSX-GLAXO/financials-overview/</t>
        </is>
      </c>
      <c r="R17" t="inlineStr">
        <is>
          <t>https://www.tradingview.com/symbols/PSX-GLAXO/technicals/</t>
        </is>
      </c>
    </row>
    <row r="18">
      <c r="A18" s="10" t="n">
        <v>45303.50310888168</v>
      </c>
      <c r="B18" t="inlineStr">
        <is>
          <t>HUBC</t>
        </is>
      </c>
      <c r="C18" t="inlineStr">
        <is>
          <t>BUY</t>
        </is>
      </c>
      <c r="D18" t="n">
        <v>120.55</v>
      </c>
      <c r="E18" t="n">
        <v>3</v>
      </c>
      <c r="F18" t="n">
        <v>8</v>
      </c>
      <c r="G18" t="n">
        <v>15</v>
      </c>
      <c r="H18" t="n">
        <v>2142427</v>
      </c>
      <c r="I18" t="n">
        <v>15.88657036</v>
      </c>
      <c r="J18" s="11" t="n">
        <v>54.67208054</v>
      </c>
      <c r="K18" t="n">
        <v>55.45871811</v>
      </c>
      <c r="L18" s="11" t="n">
        <v>0.73417647</v>
      </c>
      <c r="M18" t="n">
        <v>-0.23998676</v>
      </c>
      <c r="N18" t="n">
        <v>101.4516666666667</v>
      </c>
      <c r="O18" t="n">
        <v>133.535</v>
      </c>
      <c r="P18" t="inlineStr">
        <is>
          <t>https://www.tradingview.com/chart/ZMYE714n/?symbol=PSX%3AHUBC</t>
        </is>
      </c>
      <c r="Q18" t="inlineStr">
        <is>
          <t>https://www.tradingview.com/symbols/PSX-HUBC/financials-overview/</t>
        </is>
      </c>
      <c r="R18" t="inlineStr">
        <is>
          <t>https://www.tradingview.com/symbols/PSX-HUBC/technicals/</t>
        </is>
      </c>
    </row>
    <row r="19">
      <c r="A19" s="10" t="n">
        <v>45303.50310888168</v>
      </c>
      <c r="B19" t="inlineStr">
        <is>
          <t>ILP</t>
        </is>
      </c>
      <c r="C19" t="inlineStr">
        <is>
          <t>BUY</t>
        </is>
      </c>
      <c r="D19" t="n">
        <v>72.75</v>
      </c>
      <c r="E19" t="n">
        <v>3</v>
      </c>
      <c r="F19" t="n">
        <v>10</v>
      </c>
      <c r="G19" t="n">
        <v>13</v>
      </c>
      <c r="H19" t="n">
        <v>83865</v>
      </c>
      <c r="I19" t="n">
        <v>25.28876662</v>
      </c>
      <c r="J19" s="11" t="n">
        <v>57.31054855</v>
      </c>
      <c r="K19" t="n">
        <v>56.70255515</v>
      </c>
      <c r="L19" s="11" t="n">
        <v>1.27932353</v>
      </c>
      <c r="M19" t="n">
        <v>0.31715389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10" t="n">
        <v>45303.50310888168</v>
      </c>
      <c r="B20" t="inlineStr">
        <is>
          <t>ISL</t>
        </is>
      </c>
      <c r="C20" t="inlineStr">
        <is>
          <t>BUY</t>
        </is>
      </c>
      <c r="D20" t="n">
        <v>73.06</v>
      </c>
      <c r="E20" t="n">
        <v>7</v>
      </c>
      <c r="F20" t="n">
        <v>9</v>
      </c>
      <c r="G20" t="n">
        <v>10</v>
      </c>
      <c r="H20" t="n">
        <v>61411</v>
      </c>
      <c r="I20" t="n">
        <v>27.66523094</v>
      </c>
      <c r="J20" s="11" t="n">
        <v>51.29762101</v>
      </c>
      <c r="K20" t="n">
        <v>53.22906012</v>
      </c>
      <c r="L20" s="11" t="n">
        <v>0.11841176</v>
      </c>
      <c r="M20" t="n">
        <v>-0.9490238600000001</v>
      </c>
      <c r="N20" t="n">
        <v>60.96888888666666</v>
      </c>
      <c r="O20" t="n">
        <v>85.16888888666666</v>
      </c>
      <c r="P20" t="inlineStr">
        <is>
          <t>https://www.tradingview.com/chart/ZMYE714n/?symbol=PSX%3AISL</t>
        </is>
      </c>
      <c r="Q20" t="inlineStr">
        <is>
          <t>https://www.tradingview.com/symbols/PSX-ISL/financials-overview/</t>
        </is>
      </c>
      <c r="R20" t="inlineStr">
        <is>
          <t>https://www.tradingview.com/symbols/PSX-ISL/technicals/</t>
        </is>
      </c>
    </row>
    <row r="21">
      <c r="A21" s="10" t="n">
        <v>45303.50310888168</v>
      </c>
      <c r="B21" t="inlineStr">
        <is>
          <t>KEL</t>
        </is>
      </c>
      <c r="C21" t="inlineStr">
        <is>
          <t>BUY</t>
        </is>
      </c>
      <c r="D21" t="n">
        <v>6.14</v>
      </c>
      <c r="E21" t="n">
        <v>1</v>
      </c>
      <c r="F21" t="n">
        <v>10</v>
      </c>
      <c r="G21" t="n">
        <v>15</v>
      </c>
      <c r="H21" t="n">
        <v>79219752</v>
      </c>
      <c r="I21" t="n">
        <v>33.04626623</v>
      </c>
      <c r="J21" s="11" t="n">
        <v>66.06851623999999</v>
      </c>
      <c r="K21" t="n">
        <v>64.66729568</v>
      </c>
      <c r="L21" s="11" t="n">
        <v>1.15935294</v>
      </c>
      <c r="M21" t="n">
        <v>2.16306156</v>
      </c>
      <c r="N21" t="n">
        <v>2.888000002</v>
      </c>
      <c r="O21" t="n">
        <v>7.521111113333332</v>
      </c>
      <c r="P21" t="inlineStr">
        <is>
          <t>https://www.tradingview.com/chart/ZMYE714n/?symbol=PSX%3AKEL</t>
        </is>
      </c>
      <c r="Q21" t="inlineStr">
        <is>
          <t>https://www.tradingview.com/symbols/PSX-KEL/financials-overview/</t>
        </is>
      </c>
      <c r="R21" t="inlineStr">
        <is>
          <t>https://www.tradingview.com/symbols/PSX-KEL/technicals/</t>
        </is>
      </c>
    </row>
    <row r="22">
      <c r="A22" s="10" t="n">
        <v>45303.50310888168</v>
      </c>
      <c r="B22" t="inlineStr">
        <is>
          <t>LOTCHEM</t>
        </is>
      </c>
      <c r="C22" t="inlineStr">
        <is>
          <t>BUY</t>
        </is>
      </c>
      <c r="D22" t="n">
        <v>27.27</v>
      </c>
      <c r="E22" t="n">
        <v>6</v>
      </c>
      <c r="F22" t="n">
        <v>7</v>
      </c>
      <c r="G22" t="n">
        <v>13</v>
      </c>
      <c r="H22" t="n">
        <v>121225</v>
      </c>
      <c r="I22" t="n">
        <v>15.42842909</v>
      </c>
      <c r="J22" s="11" t="n">
        <v>50.2378174</v>
      </c>
      <c r="K22" t="n">
        <v>48.34927504</v>
      </c>
      <c r="L22" s="11" t="n">
        <v>-0.04441176</v>
      </c>
      <c r="M22" t="n">
        <v>0.66445183</v>
      </c>
      <c r="N22" t="n">
        <v>22.16833333333334</v>
      </c>
      <c r="O22" t="n">
        <v>31.62833333333333</v>
      </c>
      <c r="P22" t="inlineStr">
        <is>
          <t>https://www.tradingview.com/chart/ZMYE714n/?symbol=PSX%3ALOTCHEM</t>
        </is>
      </c>
      <c r="Q22" t="inlineStr">
        <is>
          <t>https://www.tradingview.com/symbols/PSX-LOTCHEM/financials-overview/</t>
        </is>
      </c>
      <c r="R22" t="inlineStr">
        <is>
          <t>https://www.tradingview.com/symbols/PSX-LOTCHEM/technicals/</t>
        </is>
      </c>
    </row>
    <row r="23">
      <c r="A23" s="10" t="n">
        <v>45303.50310888168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11" t="n">
        <v>58.61705016</v>
      </c>
      <c r="K23" t="n">
        <v>54.83304421</v>
      </c>
      <c r="L23" s="11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10" t="n">
        <v>45303.50310888168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11" t="n">
        <v>72.46885775</v>
      </c>
      <c r="K24" t="n">
        <v>68.49683876</v>
      </c>
      <c r="L24" s="11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10" t="n">
        <v>45303.50310888168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11" t="n">
        <v>53.30367309</v>
      </c>
      <c r="K25" t="n">
        <v>50.46145395</v>
      </c>
      <c r="L25" s="11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10" t="n">
        <v>45303.50310888168</v>
      </c>
      <c r="B26" t="inlineStr">
        <is>
          <t>MLCF</t>
        </is>
      </c>
      <c r="C26" t="inlineStr">
        <is>
          <t>BUY</t>
        </is>
      </c>
      <c r="D26" t="n">
        <v>40.25</v>
      </c>
      <c r="E26" t="n">
        <v>4</v>
      </c>
      <c r="F26" t="n">
        <v>10</v>
      </c>
      <c r="G26" t="n">
        <v>12</v>
      </c>
      <c r="H26" t="n">
        <v>1408753</v>
      </c>
      <c r="I26" t="n">
        <v>23.57790599</v>
      </c>
      <c r="J26" s="11" t="n">
        <v>53.77971236</v>
      </c>
      <c r="K26" t="n">
        <v>51.96798829</v>
      </c>
      <c r="L26" s="11" t="n">
        <v>-0.13864706</v>
      </c>
      <c r="M26" t="n">
        <v>0.77616425</v>
      </c>
      <c r="N26" t="n">
        <v>32.67444444666667</v>
      </c>
      <c r="O26" t="n">
        <v>46.05777778</v>
      </c>
      <c r="P26" t="inlineStr">
        <is>
          <t>https://www.tradingview.com/chart/ZMYE714n/?symbol=PSX%3AMLCF</t>
        </is>
      </c>
      <c r="Q26" t="inlineStr">
        <is>
          <t>https://www.tradingview.com/symbols/PSX-MLCF/financials-overview/</t>
        </is>
      </c>
      <c r="R26" t="inlineStr">
        <is>
          <t>https://www.tradingview.com/symbols/PSX-MLCF/technicals/</t>
        </is>
      </c>
    </row>
    <row r="27">
      <c r="A27" s="10" t="n">
        <v>45303.50310888168</v>
      </c>
      <c r="B27" t="inlineStr">
        <is>
          <t>MUGHAL</t>
        </is>
      </c>
      <c r="C27" t="inlineStr">
        <is>
          <t>BUY</t>
        </is>
      </c>
      <c r="D27" t="n">
        <v>72.01000000000001</v>
      </c>
      <c r="E27" t="n">
        <v>2</v>
      </c>
      <c r="F27" t="n">
        <v>9</v>
      </c>
      <c r="G27" t="n">
        <v>15</v>
      </c>
      <c r="H27" t="n">
        <v>87869</v>
      </c>
      <c r="I27" t="n">
        <v>21.76771283</v>
      </c>
      <c r="J27" s="11" t="n">
        <v>59.59691271</v>
      </c>
      <c r="K27" t="n">
        <v>63.01458969</v>
      </c>
      <c r="L27" s="11" t="n">
        <v>1.33191176</v>
      </c>
      <c r="M27" t="n">
        <v>-1.38318269</v>
      </c>
      <c r="N27" t="n">
        <v>54.41</v>
      </c>
      <c r="O27" t="n">
        <v>80.59</v>
      </c>
      <c r="P27" t="inlineStr">
        <is>
          <t>https://www.tradingview.com/chart/ZMYE714n/?symbol=PSX%3AMUGHAL</t>
        </is>
      </c>
      <c r="Q27" t="inlineStr">
        <is>
          <t>https://www.tradingview.com/symbols/PSX-MUGHAL/financials-overview/</t>
        </is>
      </c>
      <c r="R27" t="inlineStr">
        <is>
          <t>https://www.tradingview.com/symbols/PSX-MUGHAL/technicals/</t>
        </is>
      </c>
    </row>
    <row r="28">
      <c r="A28" s="10" t="n">
        <v>45303.50310888168</v>
      </c>
      <c r="B28" t="inlineStr">
        <is>
          <t>NML</t>
        </is>
      </c>
      <c r="C28" t="inlineStr">
        <is>
          <t>STRONG_BUY</t>
        </is>
      </c>
      <c r="D28" t="n">
        <v>81.5</v>
      </c>
      <c r="E28" t="n">
        <v>0</v>
      </c>
      <c r="F28" t="n">
        <v>10</v>
      </c>
      <c r="G28" t="n">
        <v>16</v>
      </c>
      <c r="H28" t="n">
        <v>259214</v>
      </c>
      <c r="I28" t="n">
        <v>20.86206513</v>
      </c>
      <c r="J28" s="11" t="n">
        <v>58.3351612</v>
      </c>
      <c r="K28" t="n">
        <v>57.82015621</v>
      </c>
      <c r="L28" s="11" t="n">
        <v>0.57997059</v>
      </c>
      <c r="M28" t="n">
        <v>0.23367359</v>
      </c>
      <c r="N28" t="n">
        <v>66.48999999999999</v>
      </c>
      <c r="O28" t="n">
        <v>90.56166666666667</v>
      </c>
      <c r="P28" t="inlineStr">
        <is>
          <t>https://www.tradingview.com/chart/ZMYE714n/?symbol=PSX%3ANML</t>
        </is>
      </c>
      <c r="Q28" t="inlineStr">
        <is>
          <t>https://www.tradingview.com/symbols/PSX-NML/financials-overview/</t>
        </is>
      </c>
      <c r="R28" t="inlineStr">
        <is>
          <t>https://www.tradingview.com/symbols/PSX-NML/technicals/</t>
        </is>
      </c>
    </row>
    <row r="29">
      <c r="A29" s="10" t="n">
        <v>45303.50310888168</v>
      </c>
      <c r="B29" t="inlineStr">
        <is>
          <t>NRL</t>
        </is>
      </c>
      <c r="C29" t="inlineStr">
        <is>
          <t>STRONG_BUY</t>
        </is>
      </c>
      <c r="D29" t="n">
        <v>334.5</v>
      </c>
      <c r="E29" t="n">
        <v>1</v>
      </c>
      <c r="F29" t="n">
        <v>9</v>
      </c>
      <c r="G29" t="n">
        <v>16</v>
      </c>
      <c r="H29" t="n">
        <v>381827</v>
      </c>
      <c r="I29" t="n">
        <v>19.82743989</v>
      </c>
      <c r="J29" s="11" t="n">
        <v>54.72849396</v>
      </c>
      <c r="K29" t="n">
        <v>53.08281321</v>
      </c>
      <c r="L29" s="11" t="n">
        <v>6.28655882</v>
      </c>
      <c r="M29" t="n">
        <v>1.19803957</v>
      </c>
      <c r="N29" t="n">
        <v>239.1494444466666</v>
      </c>
      <c r="O29" t="n">
        <v>419.56777778</v>
      </c>
      <c r="P29" t="inlineStr">
        <is>
          <t>https://www.tradingview.com/chart/ZMYE714n/?symbol=PSX%3ANRL</t>
        </is>
      </c>
      <c r="Q29" t="inlineStr">
        <is>
          <t>https://www.tradingview.com/symbols/PSX-NRL/financials-overview/</t>
        </is>
      </c>
      <c r="R29" t="inlineStr">
        <is>
          <t>https://www.tradingview.com/symbols/PSX-NRL/technicals/</t>
        </is>
      </c>
    </row>
    <row r="30">
      <c r="A30" s="10" t="n">
        <v>45303.50310888168</v>
      </c>
      <c r="B30" t="inlineStr">
        <is>
          <t>OGDC</t>
        </is>
      </c>
      <c r="C30" t="inlineStr">
        <is>
          <t>STRONG_BUY</t>
        </is>
      </c>
      <c r="D30" t="n">
        <v>128.5</v>
      </c>
      <c r="E30" t="n">
        <v>1</v>
      </c>
      <c r="F30" t="n">
        <v>9</v>
      </c>
      <c r="G30" t="n">
        <v>16</v>
      </c>
      <c r="H30" t="n">
        <v>8157624</v>
      </c>
      <c r="I30" t="n">
        <v>26.08422488</v>
      </c>
      <c r="J30" s="11" t="n">
        <v>63.49470611</v>
      </c>
      <c r="K30" t="n">
        <v>61.94033338</v>
      </c>
      <c r="L30" s="11" t="n">
        <v>6.33394118</v>
      </c>
      <c r="M30" t="n">
        <v>1.13332284</v>
      </c>
      <c r="N30" t="n">
        <v>92.06944444666668</v>
      </c>
      <c r="O30" t="n">
        <v>137.7194444466667</v>
      </c>
      <c r="P30" t="inlineStr">
        <is>
          <t>https://www.tradingview.com/chart/ZMYE714n/?symbol=PSX%3AOGDC</t>
        </is>
      </c>
      <c r="Q30" t="inlineStr">
        <is>
          <t>https://www.tradingview.com/symbols/PSX-OGDC/financials-overview/</t>
        </is>
      </c>
      <c r="R30" t="inlineStr">
        <is>
          <t>https://www.tradingview.com/symbols/PSX-OGDC/technicals/</t>
        </is>
      </c>
    </row>
    <row r="31">
      <c r="A31" s="10" t="n">
        <v>45303.50310888168</v>
      </c>
      <c r="B31" t="inlineStr">
        <is>
          <t>PABC</t>
        </is>
      </c>
      <c r="C31" t="inlineStr">
        <is>
          <t>BUY</t>
        </is>
      </c>
      <c r="D31" t="n">
        <v>77.7</v>
      </c>
      <c r="E31" t="n">
        <v>2</v>
      </c>
      <c r="F31" t="n">
        <v>9</v>
      </c>
      <c r="G31" t="n">
        <v>15</v>
      </c>
      <c r="H31" t="n">
        <v>225054</v>
      </c>
      <c r="I31" t="n">
        <v>23.12266909</v>
      </c>
      <c r="J31" s="11" t="n">
        <v>62.11980507</v>
      </c>
      <c r="K31" t="n">
        <v>64.70386292000001</v>
      </c>
      <c r="L31" s="11" t="n">
        <v>1.79952941</v>
      </c>
      <c r="M31" t="n">
        <v>-1.2455516</v>
      </c>
      <c r="N31" t="n">
        <v>57.28555555333333</v>
      </c>
      <c r="O31" t="n">
        <v>90.92722221999999</v>
      </c>
      <c r="P31" t="inlineStr">
        <is>
          <t>https://www.tradingview.com/chart/ZMYE714n/?symbol=PSX%3APABC</t>
        </is>
      </c>
      <c r="Q31" t="inlineStr">
        <is>
          <t>https://www.tradingview.com/symbols/PSX-PABC/financials-overview/</t>
        </is>
      </c>
      <c r="R31" t="inlineStr">
        <is>
          <t>https://www.tradingview.com/symbols/PSX-PABC/technicals/</t>
        </is>
      </c>
    </row>
    <row r="32">
      <c r="A32" s="10" t="n">
        <v>45303.50310888168</v>
      </c>
      <c r="B32" t="inlineStr">
        <is>
          <t>PAEL</t>
        </is>
      </c>
      <c r="C32" t="inlineStr">
        <is>
          <t>BUY</t>
        </is>
      </c>
      <c r="D32" t="n">
        <v>23.62</v>
      </c>
      <c r="E32" t="n">
        <v>3</v>
      </c>
      <c r="F32" t="n">
        <v>9</v>
      </c>
      <c r="G32" t="n">
        <v>14</v>
      </c>
      <c r="H32" t="n">
        <v>3479698</v>
      </c>
      <c r="I32" t="n">
        <v>35.37129002</v>
      </c>
      <c r="J32" s="11" t="n">
        <v>59.45133983</v>
      </c>
      <c r="K32" t="n">
        <v>58.98621735</v>
      </c>
      <c r="L32" s="11" t="n">
        <v>1.97379412</v>
      </c>
      <c r="M32" t="n">
        <v>0.42517007</v>
      </c>
      <c r="N32" t="n">
        <v>14.17111111333333</v>
      </c>
      <c r="O32" t="n">
        <v>30.46944444666667</v>
      </c>
      <c r="P32" t="inlineStr">
        <is>
          <t>https://www.tradingview.com/chart/ZMYE714n/?symbol=PSX%3APAEL</t>
        </is>
      </c>
      <c r="Q32" t="inlineStr">
        <is>
          <t>https://www.tradingview.com/symbols/PSX-PAEL/financials-overview/</t>
        </is>
      </c>
      <c r="R32" t="inlineStr">
        <is>
          <t>https://www.tradingview.com/symbols/PSX-PAEL/technicals/</t>
        </is>
      </c>
    </row>
    <row r="33">
      <c r="A33" s="10" t="n">
        <v>45303.50310888168</v>
      </c>
      <c r="B33" t="inlineStr">
        <is>
          <t>PIBTL</t>
        </is>
      </c>
      <c r="C33" t="inlineStr">
        <is>
          <t>STRONG_BUY</t>
        </is>
      </c>
      <c r="D33" t="n">
        <v>7.76</v>
      </c>
      <c r="E33" t="n">
        <v>1</v>
      </c>
      <c r="F33" t="n">
        <v>8</v>
      </c>
      <c r="G33" t="n">
        <v>17</v>
      </c>
      <c r="H33" t="n">
        <v>59070000</v>
      </c>
      <c r="I33" t="n">
        <v>31.11360328</v>
      </c>
      <c r="J33" s="11" t="n">
        <v>68.70981343</v>
      </c>
      <c r="K33" t="n">
        <v>61.82237273</v>
      </c>
      <c r="L33" s="11" t="n">
        <v>0.52755882</v>
      </c>
      <c r="M33" t="n">
        <v>8.53146853</v>
      </c>
      <c r="N33" t="n">
        <v>3.96277778</v>
      </c>
      <c r="O33" t="n">
        <v>9.701111113333333</v>
      </c>
      <c r="P33" t="inlineStr">
        <is>
          <t>https://www.tradingview.com/chart/ZMYE714n/?symbol=PSX%3APIBTL</t>
        </is>
      </c>
      <c r="Q33" t="inlineStr">
        <is>
          <t>https://www.tradingview.com/symbols/PSX-PIBTL/financials-overview/</t>
        </is>
      </c>
      <c r="R33" t="inlineStr">
        <is>
          <t>https://www.tradingview.com/symbols/PSX-PIBTL/technicals/</t>
        </is>
      </c>
    </row>
    <row r="34">
      <c r="A34" s="10" t="n">
        <v>45303.50310888168</v>
      </c>
      <c r="B34" t="inlineStr">
        <is>
          <t>PIOC</t>
        </is>
      </c>
      <c r="C34" t="inlineStr">
        <is>
          <t>BUY</t>
        </is>
      </c>
      <c r="D34" t="n">
        <v>117.51</v>
      </c>
      <c r="E34" t="n">
        <v>4</v>
      </c>
      <c r="F34" t="n">
        <v>9</v>
      </c>
      <c r="G34" t="n">
        <v>13</v>
      </c>
      <c r="H34" t="n">
        <v>319984</v>
      </c>
      <c r="I34" t="n">
        <v>18.9272206</v>
      </c>
      <c r="J34" s="11" t="n">
        <v>54.03401494</v>
      </c>
      <c r="K34" t="n">
        <v>53.20308648</v>
      </c>
      <c r="L34" s="11" t="n">
        <v>4.47561765</v>
      </c>
      <c r="M34" t="n">
        <v>0.35869844</v>
      </c>
      <c r="N34" t="n">
        <v>91.77277778</v>
      </c>
      <c r="O34" t="n">
        <v>131.1344444466667</v>
      </c>
      <c r="P34" t="inlineStr">
        <is>
          <t>https://www.tradingview.com/chart/ZMYE714n/?symbol=PSX%3APIOC</t>
        </is>
      </c>
      <c r="Q34" t="inlineStr">
        <is>
          <t>https://www.tradingview.com/symbols/PSX-PIOC/financials-overview/</t>
        </is>
      </c>
      <c r="R34" t="inlineStr">
        <is>
          <t>https://www.tradingview.com/symbols/PSX-PIOC/technicals/</t>
        </is>
      </c>
    </row>
    <row r="35">
      <c r="A35" s="10" t="n">
        <v>45303.50310888168</v>
      </c>
      <c r="B35" t="inlineStr">
        <is>
          <t>PPL</t>
        </is>
      </c>
      <c r="C35" t="inlineStr">
        <is>
          <t>STRONG_BUY</t>
        </is>
      </c>
      <c r="D35" t="n">
        <v>134.81</v>
      </c>
      <c r="E35" t="n">
        <v>1</v>
      </c>
      <c r="F35" t="n">
        <v>9</v>
      </c>
      <c r="G35" t="n">
        <v>16</v>
      </c>
      <c r="H35" t="n">
        <v>15359600</v>
      </c>
      <c r="I35" t="n">
        <v>34.9336029</v>
      </c>
      <c r="J35" s="11" t="n">
        <v>71.54877498</v>
      </c>
      <c r="K35" t="n">
        <v>69.88944744</v>
      </c>
      <c r="L35" s="11" t="n">
        <v>14.14911765</v>
      </c>
      <c r="M35" t="n">
        <v>1.64367036</v>
      </c>
      <c r="N35" t="n">
        <v>78.46722222000001</v>
      </c>
      <c r="O35" t="n">
        <v>145.01722222</v>
      </c>
      <c r="P35" t="inlineStr">
        <is>
          <t>https://www.tradingview.com/chart/ZMYE714n/?symbol=PSX%3APPL</t>
        </is>
      </c>
      <c r="Q35" t="inlineStr">
        <is>
          <t>https://www.tradingview.com/symbols/PSX-PPL/financials-overview/</t>
        </is>
      </c>
      <c r="R35" t="inlineStr">
        <is>
          <t>https://www.tradingview.com/symbols/PSX-PPL/technicals/</t>
        </is>
      </c>
    </row>
    <row r="36">
      <c r="A36" s="10" t="n">
        <v>45303.50310888168</v>
      </c>
      <c r="B36" t="inlineStr">
        <is>
          <t>PSO</t>
        </is>
      </c>
      <c r="C36" t="inlineStr">
        <is>
          <t>BUY</t>
        </is>
      </c>
      <c r="D36" t="n">
        <v>184</v>
      </c>
      <c r="E36" t="n">
        <v>2</v>
      </c>
      <c r="F36" t="n">
        <v>9</v>
      </c>
      <c r="G36" t="n">
        <v>15</v>
      </c>
      <c r="H36" t="n">
        <v>3095120</v>
      </c>
      <c r="I36" t="n">
        <v>21.99837062</v>
      </c>
      <c r="J36" s="11" t="n">
        <v>52.41458378</v>
      </c>
      <c r="K36" t="n">
        <v>48.86107969</v>
      </c>
      <c r="L36" s="11" t="n">
        <v>-7.46738235</v>
      </c>
      <c r="M36" t="n">
        <v>2.25062517</v>
      </c>
      <c r="N36" t="n">
        <v>135.625</v>
      </c>
      <c r="O36" t="n">
        <v>235.1016666666667</v>
      </c>
      <c r="P36" t="inlineStr">
        <is>
          <t>https://www.tradingview.com/chart/ZMYE714n/?symbol=PSX%3APSO</t>
        </is>
      </c>
      <c r="Q36" t="inlineStr">
        <is>
          <t>https://www.tradingview.com/symbols/PSX-PSO/financials-overview/</t>
        </is>
      </c>
      <c r="R36" t="inlineStr">
        <is>
          <t>https://www.tradingview.com/symbols/PSX-PSO/technicals/</t>
        </is>
      </c>
    </row>
    <row r="37">
      <c r="A37" s="10" t="n">
        <v>45303.50310888168</v>
      </c>
      <c r="B37" t="inlineStr">
        <is>
          <t>SEARL</t>
        </is>
      </c>
      <c r="C37" t="inlineStr">
        <is>
          <t>BUY</t>
        </is>
      </c>
      <c r="D37" t="n">
        <v>57</v>
      </c>
      <c r="E37" t="n">
        <v>2</v>
      </c>
      <c r="F37" t="n">
        <v>10</v>
      </c>
      <c r="G37" t="n">
        <v>14</v>
      </c>
      <c r="H37" t="n">
        <v>1633204</v>
      </c>
      <c r="I37" t="n">
        <v>20.18801653</v>
      </c>
      <c r="J37" s="11" t="n">
        <v>53.53667968</v>
      </c>
      <c r="K37" t="n">
        <v>53.40899817</v>
      </c>
      <c r="L37" s="11" t="n">
        <v>0.56370588</v>
      </c>
      <c r="M37" t="n">
        <v>0.08779631</v>
      </c>
      <c r="N37" t="n">
        <v>38.42055555333334</v>
      </c>
      <c r="O37" t="n">
        <v>69.56888888666667</v>
      </c>
      <c r="P37" t="inlineStr">
        <is>
          <t>https://www.tradingview.com/chart/ZMYE714n/?symbol=PSX%3ASEARL</t>
        </is>
      </c>
      <c r="Q37" t="inlineStr">
        <is>
          <t>https://www.tradingview.com/symbols/PSX-SEARL/financials-overview/</t>
        </is>
      </c>
      <c r="R37" t="inlineStr">
        <is>
          <t>https://www.tradingview.com/symbols/PSX-SEARL/technicals/</t>
        </is>
      </c>
    </row>
    <row r="38">
      <c r="A38" s="10" t="n">
        <v>45303.50310888168</v>
      </c>
      <c r="B38" t="inlineStr">
        <is>
          <t>SHEL</t>
        </is>
      </c>
      <c r="C38" t="inlineStr">
        <is>
          <t>BUY</t>
        </is>
      </c>
      <c r="D38" t="n">
        <v>158.49</v>
      </c>
      <c r="E38" t="n">
        <v>4</v>
      </c>
      <c r="F38" t="n">
        <v>10</v>
      </c>
      <c r="G38" t="n">
        <v>12</v>
      </c>
      <c r="H38" t="n">
        <v>298806</v>
      </c>
      <c r="I38" t="n">
        <v>14.57672419</v>
      </c>
      <c r="J38" s="11" t="n">
        <v>50.01121296</v>
      </c>
      <c r="K38" t="n">
        <v>50.89666134</v>
      </c>
      <c r="L38" s="11" t="n">
        <v>-2.55735294</v>
      </c>
      <c r="M38" t="n">
        <v>-0.48973441</v>
      </c>
      <c r="N38" t="n">
        <v>122.0716666666667</v>
      </c>
      <c r="O38" t="n">
        <v>191.7383333333333</v>
      </c>
      <c r="P38" t="inlineStr">
        <is>
          <t>https://www.tradingview.com/chart/ZMYE714n/?symbol=PSX%3ASHEL</t>
        </is>
      </c>
      <c r="Q38" t="inlineStr">
        <is>
          <t>https://www.tradingview.com/symbols/PSX-SHEL/financials-overview/</t>
        </is>
      </c>
      <c r="R38" t="inlineStr">
        <is>
          <t>https://www.tradingview.com/symbols/PSX-SHEL/technicals/</t>
        </is>
      </c>
    </row>
    <row r="39">
      <c r="A39" s="10" t="n">
        <v>45303.50310888168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11" t="n">
        <v>62.38665557</v>
      </c>
      <c r="K39" t="n">
        <v>62.48363257</v>
      </c>
      <c r="L39" s="11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10" t="n">
        <v>45303.50310888168</v>
      </c>
      <c r="B40" t="inlineStr">
        <is>
          <t>TGL</t>
        </is>
      </c>
      <c r="C40" t="inlineStr">
        <is>
          <t>BUY</t>
        </is>
      </c>
      <c r="D40" t="n">
        <v>100.8</v>
      </c>
      <c r="E40" t="n">
        <v>5</v>
      </c>
      <c r="F40" t="n">
        <v>9</v>
      </c>
      <c r="G40" t="n">
        <v>12</v>
      </c>
      <c r="H40" t="n">
        <v>142517</v>
      </c>
      <c r="I40" t="n">
        <v>18.35937311</v>
      </c>
      <c r="J40" s="11" t="n">
        <v>49.96424386</v>
      </c>
      <c r="K40" t="n">
        <v>49.24889077</v>
      </c>
      <c r="L40" s="11" t="n">
        <v>-2.54544118</v>
      </c>
      <c r="M40" t="n">
        <v>0.34843206</v>
      </c>
      <c r="N40" t="n">
        <v>79.73666666666666</v>
      </c>
      <c r="O40" t="n">
        <v>124.1766666666667</v>
      </c>
      <c r="P40" t="inlineStr">
        <is>
          <t>https://www.tradingview.com/chart/ZMYE714n/?symbol=PSX%3ATGL</t>
        </is>
      </c>
      <c r="Q40" t="inlineStr">
        <is>
          <t>https://www.tradingview.com/symbols/PSX-TGL/financials-overview/</t>
        </is>
      </c>
      <c r="R40" t="inlineStr">
        <is>
          <t>https://www.tradingview.com/symbols/PSX-TGL/technicals/</t>
        </is>
      </c>
    </row>
    <row r="41">
      <c r="A41" s="10" t="n">
        <v>45303.50310888168</v>
      </c>
      <c r="B41" t="inlineStr">
        <is>
          <t>UNITY</t>
        </is>
      </c>
      <c r="C41" t="inlineStr">
        <is>
          <t>SELL</t>
        </is>
      </c>
      <c r="D41" t="n">
        <v>24.32</v>
      </c>
      <c r="E41" t="n">
        <v>11</v>
      </c>
      <c r="F41" t="n">
        <v>10</v>
      </c>
      <c r="G41" t="n">
        <v>5</v>
      </c>
      <c r="H41" t="n">
        <v>783717</v>
      </c>
      <c r="I41" t="n">
        <v>13.31109208</v>
      </c>
      <c r="J41" s="11" t="n">
        <v>45.68049022</v>
      </c>
      <c r="K41" t="n">
        <v>45.41088525</v>
      </c>
      <c r="L41" s="11" t="n">
        <v>-1.09858824</v>
      </c>
      <c r="M41" t="n">
        <v>0.12350762</v>
      </c>
      <c r="N41" t="n">
        <v>18.96111111333333</v>
      </c>
      <c r="O41" t="n">
        <v>31.11611111333333</v>
      </c>
      <c r="P41" t="inlineStr">
        <is>
          <t>https://www.tradingview.com/chart/ZMYE714n/?symbol=PSX%3AUNITY</t>
        </is>
      </c>
      <c r="Q41" t="inlineStr">
        <is>
          <t>https://www.tradingview.com/symbols/PSX-UNITY/financials-overview/</t>
        </is>
      </c>
      <c r="R41" t="inlineStr">
        <is>
          <t>https://www.tradingview.com/symbols/PSX-UNITY/technicals/</t>
        </is>
      </c>
    </row>
    <row r="42">
      <c r="A42" s="10" t="n">
        <v>45303.50310888168</v>
      </c>
      <c r="B42" t="inlineStr">
        <is>
          <t>KSE100</t>
        </is>
      </c>
      <c r="C42" t="inlineStr">
        <is>
          <t>BUY</t>
        </is>
      </c>
      <c r="D42" t="n">
        <v>65093.2469</v>
      </c>
      <c r="E42" t="n">
        <v>1</v>
      </c>
      <c r="F42" t="n">
        <v>10</v>
      </c>
      <c r="G42" t="n">
        <v>14</v>
      </c>
      <c r="H42" t="inlineStr"/>
      <c r="I42" t="n">
        <v>28.3672935</v>
      </c>
      <c r="J42" s="11" t="n">
        <v>62.06332958</v>
      </c>
      <c r="K42" t="n">
        <v>59.95780283</v>
      </c>
      <c r="L42" s="11" t="n">
        <v>1105.58574647</v>
      </c>
      <c r="M42" t="n">
        <v>0.73614314</v>
      </c>
      <c r="N42" t="n">
        <v>55100.57425000001</v>
      </c>
      <c r="O42" t="n">
        <v>70382.28868333333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10" t="n">
        <v>45303.50310888168</v>
      </c>
      <c r="B43" t="inlineStr">
        <is>
          <t>ALLSHR</t>
        </is>
      </c>
      <c r="C43" t="inlineStr">
        <is>
          <t>BUY</t>
        </is>
      </c>
      <c r="D43" t="n">
        <v>43975.099</v>
      </c>
      <c r="E43" t="n">
        <v>3</v>
      </c>
      <c r="F43" t="n">
        <v>8</v>
      </c>
      <c r="G43" t="n">
        <v>14</v>
      </c>
      <c r="H43" t="inlineStr"/>
      <c r="I43" t="n">
        <v>35.76002371</v>
      </c>
      <c r="J43" s="11" t="n">
        <v>65.63386978</v>
      </c>
      <c r="K43" t="n">
        <v>64.01783592</v>
      </c>
      <c r="L43" s="11" t="n">
        <v>1116.28543147</v>
      </c>
      <c r="M43" t="n">
        <v>0.60493687</v>
      </c>
      <c r="N43" t="n">
        <v>37328.61387222</v>
      </c>
      <c r="O43" t="n">
        <v>46591.27937221999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10" t="n">
        <v>45303.50310888168</v>
      </c>
      <c r="B44" t="inlineStr">
        <is>
          <t>KSE30</t>
        </is>
      </c>
      <c r="C44" t="inlineStr">
        <is>
          <t>BUY</t>
        </is>
      </c>
      <c r="D44" t="n">
        <v>21784.5866</v>
      </c>
      <c r="E44" t="n">
        <v>1</v>
      </c>
      <c r="F44" t="n">
        <v>10</v>
      </c>
      <c r="G44" t="n">
        <v>14</v>
      </c>
      <c r="H44" t="inlineStr"/>
      <c r="I44" t="n">
        <v>25.86335235</v>
      </c>
      <c r="J44" s="11" t="n">
        <v>62.37804082</v>
      </c>
      <c r="K44" t="n">
        <v>59.69038244</v>
      </c>
      <c r="L44" s="11" t="n">
        <v>397.40719941</v>
      </c>
      <c r="M44" t="n">
        <v>0.95025114</v>
      </c>
      <c r="N44" t="n">
        <v>18292.71837222</v>
      </c>
      <c r="O44" t="n">
        <v>23520.45865555333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9" t="inlineStr">
        <is>
          <t>RSI</t>
        </is>
      </c>
      <c r="K1" s="7" t="inlineStr">
        <is>
          <t>Last RSI</t>
        </is>
      </c>
      <c r="L1" s="9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10" t="n">
        <v>45303.50310888168</v>
      </c>
      <c r="B2" t="inlineStr">
        <is>
          <t>EFERT</t>
        </is>
      </c>
      <c r="C2" t="inlineStr">
        <is>
          <t>STRONG_BUY</t>
        </is>
      </c>
      <c r="D2" t="n">
        <v>124.2</v>
      </c>
      <c r="E2" t="n">
        <v>0</v>
      </c>
      <c r="F2" t="n">
        <v>10</v>
      </c>
      <c r="G2" t="n">
        <v>16</v>
      </c>
      <c r="H2" t="n">
        <v>1576328</v>
      </c>
      <c r="I2" t="n">
        <v>36.28138162</v>
      </c>
      <c r="J2" s="11" t="n">
        <v>73.10968454</v>
      </c>
      <c r="K2" t="n">
        <v>69.92134822</v>
      </c>
      <c r="L2" s="11" t="n">
        <v>11.83032353</v>
      </c>
      <c r="M2" t="n">
        <v>2.2643063</v>
      </c>
      <c r="N2" t="n">
        <v>95.24722222000001</v>
      </c>
      <c r="O2" t="n">
        <v>123.62722222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0" t="n">
        <v>45303.50310888168</v>
      </c>
      <c r="B3" t="inlineStr">
        <is>
          <t>OGDC</t>
        </is>
      </c>
      <c r="C3" t="inlineStr">
        <is>
          <t>STRONG_BUY</t>
        </is>
      </c>
      <c r="D3" t="n">
        <v>128.5</v>
      </c>
      <c r="E3" t="n">
        <v>1</v>
      </c>
      <c r="F3" t="n">
        <v>9</v>
      </c>
      <c r="G3" t="n">
        <v>16</v>
      </c>
      <c r="H3" t="n">
        <v>8157624</v>
      </c>
      <c r="I3" t="n">
        <v>26.08422488</v>
      </c>
      <c r="J3" s="11" t="n">
        <v>63.49470611</v>
      </c>
      <c r="K3" t="n">
        <v>61.94033338</v>
      </c>
      <c r="L3" s="11" t="n">
        <v>6.33394118</v>
      </c>
      <c r="M3" t="n">
        <v>1.13332284</v>
      </c>
      <c r="N3" t="n">
        <v>92.06944444666668</v>
      </c>
      <c r="O3" t="n">
        <v>137.7194444466667</v>
      </c>
      <c r="P3" t="inlineStr">
        <is>
          <t>https://www.tradingview.com/chart/ZMYE714n/?symbol=PSX%3AOGDC</t>
        </is>
      </c>
      <c r="Q3" t="inlineStr">
        <is>
          <t>https://www.tradingview.com/symbols/PSX-OGDC/financials-overview/</t>
        </is>
      </c>
      <c r="R3" t="inlineStr">
        <is>
          <t>https://www.tradingview.com/symbols/PSX-OGDC/technicals/</t>
        </is>
      </c>
    </row>
    <row r="4">
      <c r="A4" s="10" t="n">
        <v>45303.50310888168</v>
      </c>
      <c r="B4" t="inlineStr">
        <is>
          <t>PIBTL</t>
        </is>
      </c>
      <c r="C4" t="inlineStr">
        <is>
          <t>STRONG_BUY</t>
        </is>
      </c>
      <c r="D4" t="n">
        <v>7.76</v>
      </c>
      <c r="E4" t="n">
        <v>1</v>
      </c>
      <c r="F4" t="n">
        <v>8</v>
      </c>
      <c r="G4" t="n">
        <v>17</v>
      </c>
      <c r="H4" t="n">
        <v>59070000</v>
      </c>
      <c r="I4" t="n">
        <v>31.11360328</v>
      </c>
      <c r="J4" s="11" t="n">
        <v>68.70981343</v>
      </c>
      <c r="K4" t="n">
        <v>61.82237273</v>
      </c>
      <c r="L4" s="11" t="n">
        <v>0.52755882</v>
      </c>
      <c r="M4" t="n">
        <v>8.53146853</v>
      </c>
      <c r="N4" t="n">
        <v>3.96277778</v>
      </c>
      <c r="O4" t="n">
        <v>9.701111113333333</v>
      </c>
      <c r="P4" t="inlineStr">
        <is>
          <t>https://www.tradingview.com/chart/ZMYE714n/?symbol=PSX%3APIBTL</t>
        </is>
      </c>
      <c r="Q4" t="inlineStr">
        <is>
          <t>https://www.tradingview.com/symbols/PSX-PIBTL/financials-overview/</t>
        </is>
      </c>
      <c r="R4" t="inlineStr">
        <is>
          <t>https://www.tradingview.com/symbols/PSX-PIBTL/technicals/</t>
        </is>
      </c>
    </row>
    <row r="5">
      <c r="A5" s="10" t="n">
        <v>45303.50310888168</v>
      </c>
      <c r="B5" t="inlineStr">
        <is>
          <t>PPL</t>
        </is>
      </c>
      <c r="C5" t="inlineStr">
        <is>
          <t>STRONG_BUY</t>
        </is>
      </c>
      <c r="D5" t="n">
        <v>134.81</v>
      </c>
      <c r="E5" t="n">
        <v>1</v>
      </c>
      <c r="F5" t="n">
        <v>9</v>
      </c>
      <c r="G5" t="n">
        <v>16</v>
      </c>
      <c r="H5" t="n">
        <v>15359600</v>
      </c>
      <c r="I5" t="n">
        <v>34.9336029</v>
      </c>
      <c r="J5" s="11" t="n">
        <v>71.54877498</v>
      </c>
      <c r="K5" t="n">
        <v>69.88944744</v>
      </c>
      <c r="L5" s="11" t="n">
        <v>14.14911765</v>
      </c>
      <c r="M5" t="n">
        <v>1.64367036</v>
      </c>
      <c r="N5" t="n">
        <v>78.46722222000001</v>
      </c>
      <c r="O5" t="n">
        <v>145.01722222</v>
      </c>
      <c r="P5" t="inlineStr">
        <is>
          <t>https://www.tradingview.com/chart/ZMYE714n/?symbol=PSX%3APPL</t>
        </is>
      </c>
      <c r="Q5" t="inlineStr">
        <is>
          <t>https://www.tradingview.com/symbols/PSX-PPL/financials-overview/</t>
        </is>
      </c>
      <c r="R5" t="inlineStr">
        <is>
          <t>https://www.tradingview.com/symbols/PSX-PPL/technicals/</t>
        </is>
      </c>
    </row>
    <row r="6">
      <c r="A6" s="10" t="n">
        <v>45303.50310888168</v>
      </c>
      <c r="B6" t="inlineStr">
        <is>
          <t>KSE100</t>
        </is>
      </c>
      <c r="C6" t="inlineStr">
        <is>
          <t>BUY</t>
        </is>
      </c>
      <c r="D6" t="n">
        <v>65093.2469</v>
      </c>
      <c r="E6" t="n">
        <v>1</v>
      </c>
      <c r="F6" t="n">
        <v>10</v>
      </c>
      <c r="G6" t="n">
        <v>14</v>
      </c>
      <c r="H6" t="inlineStr"/>
      <c r="I6" t="n">
        <v>28.3672935</v>
      </c>
      <c r="J6" s="11" t="n">
        <v>62.06332958</v>
      </c>
      <c r="K6" t="n">
        <v>59.95780283</v>
      </c>
      <c r="L6" s="11" t="n">
        <v>1105.58574647</v>
      </c>
      <c r="M6" t="n">
        <v>0.73614314</v>
      </c>
      <c r="N6" t="n">
        <v>55100.57425000001</v>
      </c>
      <c r="O6" t="n">
        <v>70382.28868333333</v>
      </c>
      <c r="P6" t="inlineStr">
        <is>
          <t>https://www.tradingview.com/chart/ZMYE714n/?symbol=PSX%3AKSE100</t>
        </is>
      </c>
      <c r="Q6" t="inlineStr">
        <is>
          <t>https://www.tradingview.com/symbols/PSX-KSE100/financials-overview/</t>
        </is>
      </c>
      <c r="R6" t="inlineStr">
        <is>
          <t>https://www.tradingview.com/symbols/PSX-KSE100/technicals/</t>
        </is>
      </c>
    </row>
    <row r="7">
      <c r="A7" s="10" t="n">
        <v>45303.50310888168</v>
      </c>
      <c r="B7" t="inlineStr">
        <is>
          <t>ALLSHR</t>
        </is>
      </c>
      <c r="C7" t="inlineStr">
        <is>
          <t>BUY</t>
        </is>
      </c>
      <c r="D7" t="n">
        <v>43975.099</v>
      </c>
      <c r="E7" t="n">
        <v>3</v>
      </c>
      <c r="F7" t="n">
        <v>8</v>
      </c>
      <c r="G7" t="n">
        <v>14</v>
      </c>
      <c r="H7" t="inlineStr"/>
      <c r="I7" t="n">
        <v>35.76002371</v>
      </c>
      <c r="J7" s="11" t="n">
        <v>65.63386978</v>
      </c>
      <c r="K7" t="n">
        <v>64.01783592</v>
      </c>
      <c r="L7" s="11" t="n">
        <v>1116.28543147</v>
      </c>
      <c r="M7" t="n">
        <v>0.60493687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10" t="n">
        <v>45303.50310888168</v>
      </c>
      <c r="B8" t="inlineStr">
        <is>
          <t>KSE30</t>
        </is>
      </c>
      <c r="C8" t="inlineStr">
        <is>
          <t>BUY</t>
        </is>
      </c>
      <c r="D8" t="n">
        <v>21784.5866</v>
      </c>
      <c r="E8" t="n">
        <v>1</v>
      </c>
      <c r="F8" t="n">
        <v>10</v>
      </c>
      <c r="G8" t="n">
        <v>14</v>
      </c>
      <c r="H8" t="inlineStr"/>
      <c r="I8" t="n">
        <v>25.86335235</v>
      </c>
      <c r="J8" s="11" t="n">
        <v>62.37804082</v>
      </c>
      <c r="K8" t="n">
        <v>59.69038244</v>
      </c>
      <c r="L8" s="11" t="n">
        <v>397.40719941</v>
      </c>
      <c r="M8" t="n">
        <v>0.95025114</v>
      </c>
      <c r="N8" t="n">
        <v>18292.71837222</v>
      </c>
      <c r="O8" t="n">
        <v>23520.45865555333</v>
      </c>
      <c r="P8" t="inlineStr">
        <is>
          <t>https://www.tradingview.com/chart/ZMYE714n/?symbol=PSX%3AKSE30</t>
        </is>
      </c>
      <c r="Q8" t="inlineStr">
        <is>
          <t>https://www.tradingview.com/symbols/PSX-KSE30/financials-overview/</t>
        </is>
      </c>
      <c r="R8" t="inlineStr">
        <is>
          <t>https://www.tradingview.com/symbols/PSX-KSE30/technicals/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9" t="inlineStr">
        <is>
          <t>RSI</t>
        </is>
      </c>
      <c r="K1" s="7" t="inlineStr">
        <is>
          <t>Last RSI</t>
        </is>
      </c>
      <c r="L1" s="9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10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11" t="n">
        <v>57.08266884</v>
      </c>
      <c r="K2" t="n">
        <v>54.6140654</v>
      </c>
      <c r="L2" s="11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10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11" t="n">
        <v>73.60522890999999</v>
      </c>
      <c r="K3" t="n">
        <v>74.85914375</v>
      </c>
      <c r="L3" s="11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10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11" t="n">
        <v>60.77262878</v>
      </c>
      <c r="K4" t="n">
        <v>55.21274955</v>
      </c>
      <c r="L4" s="11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10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11" t="n">
        <v>58.48018876</v>
      </c>
      <c r="K5" t="n">
        <v>53.56003111</v>
      </c>
      <c r="L5" s="11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10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11" t="n">
        <v>56.09387909</v>
      </c>
      <c r="K6" t="n">
        <v>52.37441218</v>
      </c>
      <c r="L6" s="11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10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11" t="n">
        <v>58.54429478</v>
      </c>
      <c r="K7" t="n">
        <v>54.04941738</v>
      </c>
      <c r="L7" s="11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10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11" t="n">
        <v>54.10795896</v>
      </c>
      <c r="K8" t="n">
        <v>51.77487293</v>
      </c>
      <c r="L8" s="11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10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11" t="n">
        <v>62.45945554</v>
      </c>
      <c r="K9" t="n">
        <v>57.08266884</v>
      </c>
      <c r="L9" s="11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10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11" t="n">
        <v>65.02181525</v>
      </c>
      <c r="K10" t="n">
        <v>61.99508581</v>
      </c>
      <c r="L10" s="11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10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11" t="n">
        <v>71.94688279</v>
      </c>
      <c r="K11" t="n">
        <v>73.60522890999999</v>
      </c>
      <c r="L11" s="11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10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11" t="n">
        <v>53.52568982</v>
      </c>
      <c r="K12" t="n">
        <v>54.94969916</v>
      </c>
      <c r="L12" s="11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10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11" t="n">
        <v>61.51759258</v>
      </c>
      <c r="K13" t="n">
        <v>58.48018876</v>
      </c>
      <c r="L13" s="11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10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11" t="n">
        <v>57.39684805</v>
      </c>
      <c r="K14" t="n">
        <v>56.09387909</v>
      </c>
      <c r="L14" s="11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10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11" t="n">
        <v>68.76891834</v>
      </c>
      <c r="K15" t="n">
        <v>58.54429478</v>
      </c>
      <c r="L15" s="11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10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11" t="n">
        <v>54.10795896</v>
      </c>
      <c r="K16" t="n">
        <v>51.77487293</v>
      </c>
      <c r="L16" s="11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10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11" t="n">
        <v>62.45945554</v>
      </c>
      <c r="K17" t="n">
        <v>57.08266884</v>
      </c>
      <c r="L17" s="11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10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11" t="n">
        <v>69.28454824000001</v>
      </c>
      <c r="K18" t="n">
        <v>63.17018815</v>
      </c>
      <c r="L18" s="11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10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11" t="n">
        <v>65.02181525</v>
      </c>
      <c r="K19" t="n">
        <v>61.99508581</v>
      </c>
      <c r="L19" s="11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10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11" t="n">
        <v>71.94688279</v>
      </c>
      <c r="K20" t="n">
        <v>73.60522890999999</v>
      </c>
      <c r="L20" s="11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10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11" t="n">
        <v>64.57127063</v>
      </c>
      <c r="K21" t="n">
        <v>59.79717324</v>
      </c>
      <c r="L21" s="11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10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11" t="n">
        <v>53.52568982</v>
      </c>
      <c r="K22" t="n">
        <v>54.94969916</v>
      </c>
      <c r="L22" s="11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10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11" t="n">
        <v>57.81480453</v>
      </c>
      <c r="K23" t="n">
        <v>57.06409568</v>
      </c>
      <c r="L23" s="11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10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11" t="n">
        <v>62.80546257</v>
      </c>
      <c r="K24" t="n">
        <v>60.835074</v>
      </c>
      <c r="L24" s="11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10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11" t="n">
        <v>58.54628969</v>
      </c>
      <c r="K25" t="n">
        <v>56.92725934</v>
      </c>
      <c r="L25" s="11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10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11" t="n">
        <v>57.71835676</v>
      </c>
      <c r="K26" t="n">
        <v>52.28342278</v>
      </c>
      <c r="L26" s="11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10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11" t="n">
        <v>54.5216977</v>
      </c>
      <c r="K27" t="n">
        <v>60.85705906</v>
      </c>
      <c r="L27" s="11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10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11" t="n">
        <v>61.51759258</v>
      </c>
      <c r="K28" t="n">
        <v>58.48018876</v>
      </c>
      <c r="L28" s="11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10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11" t="n">
        <v>57.39684805</v>
      </c>
      <c r="K29" t="n">
        <v>56.09387909</v>
      </c>
      <c r="L29" s="11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10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11" t="n">
        <v>60.35596842</v>
      </c>
      <c r="K30" t="n">
        <v>57.27516634</v>
      </c>
      <c r="L30" s="11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10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11" t="n">
        <v>68.76891834</v>
      </c>
      <c r="K31" t="n">
        <v>58.54429478</v>
      </c>
      <c r="L31" s="11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10" t="n">
        <v>45303.50310888168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11" t="n">
        <v>54.44009771</v>
      </c>
      <c r="K32" t="n">
        <v>52.25945597</v>
      </c>
      <c r="L32" s="11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10" t="n">
        <v>45303.50310888168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11" t="n">
        <v>67.59320803</v>
      </c>
      <c r="K33" t="n">
        <v>65.2942607</v>
      </c>
      <c r="L33" s="11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10" t="n">
        <v>45303.50310888168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11" t="n">
        <v>53.21524184</v>
      </c>
      <c r="K34" t="n">
        <v>50.30992911</v>
      </c>
      <c r="L34" s="11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10" t="n">
        <v>45303.50310888168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11" t="n">
        <v>53.25808556</v>
      </c>
      <c r="K35" t="n">
        <v>52.11701564</v>
      </c>
      <c r="L35" s="11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10" t="n">
        <v>45303.50310888168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11" t="n">
        <v>58.33465317</v>
      </c>
      <c r="K36" t="n">
        <v>55.50448407</v>
      </c>
      <c r="L36" s="11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10" t="n">
        <v>45303.50310888168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11" t="n">
        <v>53.64196149</v>
      </c>
      <c r="K37" t="n">
        <v>53.64196149</v>
      </c>
      <c r="L37" s="11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10" t="n">
        <v>45303.50310888168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11" t="n">
        <v>64.04603424</v>
      </c>
      <c r="K38" t="n">
        <v>62.7416769</v>
      </c>
      <c r="L38" s="11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10" t="n">
        <v>45303.50310888168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11" t="n">
        <v>57.51777722</v>
      </c>
      <c r="K39" t="n">
        <v>58.02171103</v>
      </c>
      <c r="L39" s="11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10" t="n">
        <v>45303.50310888168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11" t="n">
        <v>60.22401465</v>
      </c>
      <c r="K40" t="n">
        <v>56.84718706</v>
      </c>
      <c r="L40" s="11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10" t="n">
        <v>45303.50310888168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11" t="n">
        <v>56.04660533</v>
      </c>
      <c r="K41" t="n">
        <v>57.78546267</v>
      </c>
      <c r="L41" s="11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10" t="n">
        <v>45303.50310888168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11" t="n">
        <v>54.67208054</v>
      </c>
      <c r="K42" t="n">
        <v>55.45871811</v>
      </c>
      <c r="L42" s="11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10" t="n">
        <v>45303.50310888168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11" t="n">
        <v>57.31054855</v>
      </c>
      <c r="K43" t="n">
        <v>56.70255515</v>
      </c>
      <c r="L43" s="11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10" t="n">
        <v>45303.50310888168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11" t="n">
        <v>51.29762101</v>
      </c>
      <c r="K44" t="n">
        <v>53.22906012</v>
      </c>
      <c r="L44" s="11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10" t="n">
        <v>45303.50310888168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11" t="n">
        <v>66.06851623999999</v>
      </c>
      <c r="K45" t="n">
        <v>64.66729568</v>
      </c>
      <c r="L45" s="11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10" t="n">
        <v>45303.50310888168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11" t="n">
        <v>58.61705016</v>
      </c>
      <c r="K46" t="n">
        <v>54.83304421</v>
      </c>
      <c r="L46" s="11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10" t="n">
        <v>45303.50310888168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11" t="n">
        <v>53.30367309</v>
      </c>
      <c r="K47" t="n">
        <v>50.46145395</v>
      </c>
      <c r="L47" s="11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10" t="n">
        <v>45303.50310888168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11" t="n">
        <v>59.59691271</v>
      </c>
      <c r="K48" t="n">
        <v>63.01458969</v>
      </c>
      <c r="L48" s="11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10" t="n">
        <v>45303.50310888168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11" t="n">
        <v>62.11980507</v>
      </c>
      <c r="K49" t="n">
        <v>64.70386292000001</v>
      </c>
      <c r="L49" s="11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10" t="n">
        <v>45303.50310888168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11" t="n">
        <v>59.45133983</v>
      </c>
      <c r="K50" t="n">
        <v>58.98621735</v>
      </c>
      <c r="L50" s="11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10" t="n">
        <v>45303.50310888168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11" t="n">
        <v>54.03401494</v>
      </c>
      <c r="K51" t="n">
        <v>53.20308648</v>
      </c>
      <c r="L51" s="11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10" t="n">
        <v>45303.50310888168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11" t="n">
        <v>53.53667968</v>
      </c>
      <c r="K52" t="n">
        <v>53.40899817</v>
      </c>
      <c r="L52" s="11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10" t="n">
        <v>45303.50310888168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11" t="n">
        <v>62.38665557</v>
      </c>
      <c r="K53" t="n">
        <v>62.48363257</v>
      </c>
      <c r="L53" s="11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10" t="n">
        <v>45303.50310888168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11" t="n">
        <v>62.06332958</v>
      </c>
      <c r="K54" t="n">
        <v>59.95780283</v>
      </c>
      <c r="L54" s="11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10" t="n">
        <v>45303.50310888168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11" t="n">
        <v>65.63386978</v>
      </c>
      <c r="K55" t="n">
        <v>64.01783592</v>
      </c>
      <c r="L55" s="11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10" t="n">
        <v>45303.50310888168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11" t="n">
        <v>62.37804082</v>
      </c>
      <c r="K56" t="n">
        <v>59.69038244</v>
      </c>
      <c r="L56" s="11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</sheetData>
  <conditionalFormatting sqref="A1:R1000">
    <cfRule type="expression" priority="1" dxfId="3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9" t="inlineStr">
        <is>
          <t>RSI</t>
        </is>
      </c>
      <c r="K1" s="7" t="inlineStr">
        <is>
          <t>Last RSI</t>
        </is>
      </c>
      <c r="L1" s="9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10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11" t="n">
        <v>42.64445665</v>
      </c>
      <c r="K2" t="n">
        <v>44.47371661</v>
      </c>
      <c r="L2" s="11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10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11" t="n">
        <v>37.6927908</v>
      </c>
      <c r="K3" t="n">
        <v>37.30614611</v>
      </c>
      <c r="L3" s="11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10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11" t="n">
        <v>46.89409786</v>
      </c>
      <c r="K4" t="n">
        <v>46.652408</v>
      </c>
      <c r="L4" s="11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10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11" t="n">
        <v>46.89409786</v>
      </c>
      <c r="K5" t="n">
        <v>46.652408</v>
      </c>
      <c r="L5" s="11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0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11" t="n">
        <v>43.20390286</v>
      </c>
      <c r="K6" t="n">
        <v>40.71092212</v>
      </c>
      <c r="L6" s="11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10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11" t="n">
        <v>36.06616325</v>
      </c>
      <c r="K7" t="n">
        <v>29.82573331</v>
      </c>
      <c r="L7" s="11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10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11" t="n">
        <v>46.10096577</v>
      </c>
      <c r="K8" t="n">
        <v>47.2952708</v>
      </c>
      <c r="L8" s="11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10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11" t="n">
        <v>44.4720825</v>
      </c>
      <c r="K9" t="n">
        <v>39.27691706</v>
      </c>
      <c r="L9" s="11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10" t="n">
        <v>45303.50310888168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11" t="n">
        <v>45.1643862</v>
      </c>
      <c r="K10" t="n">
        <v>43.64975539</v>
      </c>
      <c r="L10" s="11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10" t="n">
        <v>45303.50310888168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11" t="n">
        <v>47.51719772</v>
      </c>
      <c r="K11" t="n">
        <v>47.51719772</v>
      </c>
      <c r="L11" s="11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10" t="n">
        <v>45303.50310888168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11" t="n">
        <v>46.95290852</v>
      </c>
      <c r="K12" t="n">
        <v>49.06896347</v>
      </c>
      <c r="L12" s="11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10" t="n">
        <v>45303.50310888168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11" t="n">
        <v>45.32176259</v>
      </c>
      <c r="K13" t="n">
        <v>45.73144958</v>
      </c>
      <c r="L13" s="11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10" t="n">
        <v>45303.50310888168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11" t="n">
        <v>45.50170322</v>
      </c>
      <c r="K14" t="n">
        <v>43.77037811</v>
      </c>
      <c r="L14" s="11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10" t="n">
        <v>45303.50310888168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11" t="n">
        <v>42.2383356</v>
      </c>
      <c r="K15" t="n">
        <v>41.83941781</v>
      </c>
      <c r="L15" s="11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10" t="n">
        <v>45303.50310888168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11" t="n">
        <v>45.68049022</v>
      </c>
      <c r="K16" t="n">
        <v>45.41088525</v>
      </c>
      <c r="L16" s="11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</sheetData>
  <conditionalFormatting sqref="A1:R1000">
    <cfRule type="expression" priority="1" dxfId="3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D10"/>
  <sheetViews>
    <sheetView showGridLines="0" tabSelected="1" workbookViewId="0">
      <selection activeCell="A1" sqref="A1"/>
    </sheetView>
  </sheetViews>
  <sheetFormatPr baseColWidth="8" defaultRowHeight="15"/>
  <cols>
    <col width="3.85546875" customWidth="1" min="2" max="2"/>
    <col width="13.140625" bestFit="1" customWidth="1" min="3" max="3"/>
    <col width="10.85546875" bestFit="1" customWidth="1" min="4" max="4"/>
  </cols>
  <sheetData>
    <row r="2">
      <c r="B2" s="4" t="inlineStr">
        <is>
          <t>% of total 'Buy' by 'Summary'</t>
        </is>
      </c>
    </row>
    <row r="4">
      <c r="C4" s="6" t="inlineStr">
        <is>
          <t>Summary</t>
        </is>
      </c>
      <c r="D4" t="inlineStr">
        <is>
          <t>Sum of Buy</t>
        </is>
      </c>
    </row>
    <row r="5">
      <c r="C5" t="inlineStr">
        <is>
          <t>BUY</t>
        </is>
      </c>
      <c r="D5" s="5" t="n">
        <v>0.6406035665294925</v>
      </c>
    </row>
    <row r="6">
      <c r="C6" t="inlineStr">
        <is>
          <t>STRONG_BUY</t>
        </is>
      </c>
      <c r="D6" s="5" t="n">
        <v>0.2023319615912209</v>
      </c>
    </row>
    <row r="7">
      <c r="C7" t="inlineStr">
        <is>
          <t>NEUTRAL</t>
        </is>
      </c>
      <c r="D7" s="5" t="n">
        <v>0.1138545953360768</v>
      </c>
    </row>
    <row r="8">
      <c r="C8" t="inlineStr">
        <is>
          <t>SELL</t>
        </is>
      </c>
      <c r="D8" s="5" t="n">
        <v>0.04252400548696845</v>
      </c>
    </row>
    <row r="9">
      <c r="C9" t="inlineStr">
        <is>
          <t>STRONG_SELL</t>
        </is>
      </c>
      <c r="D9" s="5" t="n">
        <v>0.0006858710562414266</v>
      </c>
    </row>
    <row r="10">
      <c r="C10" t="inlineStr">
        <is>
          <t>Grand Total</t>
        </is>
      </c>
      <c r="D10" s="5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6"/>
  <sheetViews>
    <sheetView tabSelected="1" workbookViewId="0">
      <selection activeCell="A1" sqref="A1"/>
    </sheetView>
  </sheetViews>
  <sheetFormatPr baseColWidth="8" defaultRowHeight="15"/>
  <cols>
    <col width="18.28515625" bestFit="1" customWidth="1" min="1" max="1"/>
    <col width="14.7109375" bestFit="1" customWidth="1" min="2" max="2"/>
  </cols>
  <sheetData>
    <row r="2">
      <c r="A2" s="6" t="inlineStr">
        <is>
          <t>Date and Time</t>
        </is>
      </c>
      <c r="B2" t="inlineStr">
        <is>
          <t>Sum of Volume</t>
        </is>
      </c>
    </row>
    <row r="3">
      <c r="A3" s="1" t="n">
        <v>45295.13537037037</v>
      </c>
      <c r="B3" t="n">
        <v>267803207</v>
      </c>
    </row>
    <row r="4">
      <c r="A4" s="1" t="n">
        <v>45296.91417824074</v>
      </c>
      <c r="B4" t="n">
        <v>537160336</v>
      </c>
    </row>
    <row r="5">
      <c r="A5" s="1" t="n">
        <v>45296.9165625</v>
      </c>
      <c r="B5" t="n">
        <v>614083308</v>
      </c>
    </row>
    <row r="6">
      <c r="A6" s="1" t="inlineStr">
        <is>
          <t>Grand Total</t>
        </is>
      </c>
      <c r="B6" t="n">
        <v>1419046851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7" t="inlineStr">
        <is>
          <t>Date and Time</t>
        </is>
      </c>
      <c r="B1" s="7" t="inlineStr">
        <is>
          <t>Symbol</t>
        </is>
      </c>
      <c r="C1" s="7" t="inlineStr">
        <is>
          <t>Summary</t>
        </is>
      </c>
      <c r="D1" s="7" t="inlineStr">
        <is>
          <t>D Close</t>
        </is>
      </c>
      <c r="E1" s="7" t="inlineStr">
        <is>
          <t>Sell</t>
        </is>
      </c>
      <c r="F1" s="7" t="inlineStr">
        <is>
          <t>Neutral</t>
        </is>
      </c>
      <c r="G1" s="7" t="inlineStr">
        <is>
          <t>Buy</t>
        </is>
      </c>
      <c r="H1" s="7" t="inlineStr">
        <is>
          <t>Volume</t>
        </is>
      </c>
      <c r="I1" s="7" t="inlineStr">
        <is>
          <t>ADX</t>
        </is>
      </c>
      <c r="J1" s="9" t="inlineStr">
        <is>
          <t>RSI</t>
        </is>
      </c>
      <c r="K1" s="7" t="inlineStr">
        <is>
          <t>Last RSI</t>
        </is>
      </c>
      <c r="L1" s="9" t="inlineStr">
        <is>
          <t>AO</t>
        </is>
      </c>
      <c r="M1" s="7" t="inlineStr">
        <is>
          <t>%Change(D)</t>
        </is>
      </c>
      <c r="N1" s="7" t="inlineStr">
        <is>
          <t>Support</t>
        </is>
      </c>
      <c r="O1" s="7" t="inlineStr">
        <is>
          <t>Resistance</t>
        </is>
      </c>
      <c r="P1" s="7" t="inlineStr">
        <is>
          <t>Charts</t>
        </is>
      </c>
      <c r="Q1" s="7" t="inlineStr">
        <is>
          <t>Financials</t>
        </is>
      </c>
      <c r="R1" s="7" t="inlineStr">
        <is>
          <t>Technicals</t>
        </is>
      </c>
    </row>
    <row r="2">
      <c r="A2" s="10" t="n">
        <v>45303.50310888168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11" t="n">
        <v>54.44009771</v>
      </c>
      <c r="K2" t="n">
        <v>52.25945597</v>
      </c>
      <c r="L2" s="11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10" t="n">
        <v>45303.50310888168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11" t="n">
        <v>67.59320803</v>
      </c>
      <c r="K3" t="n">
        <v>65.2942607</v>
      </c>
      <c r="L3" s="11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10" t="n">
        <v>45303.50310888168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11" t="n">
        <v>59.44354111</v>
      </c>
      <c r="K4" t="n">
        <v>59.24174931</v>
      </c>
      <c r="L4" s="11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10" t="n">
        <v>45303.50310888168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11" t="n">
        <v>53.21524184</v>
      </c>
      <c r="K5" t="n">
        <v>50.30992911</v>
      </c>
      <c r="L5" s="11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10" t="n">
        <v>45303.50310888168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11" t="n">
        <v>53.25808556</v>
      </c>
      <c r="K6" t="n">
        <v>52.11701564</v>
      </c>
      <c r="L6" s="11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10" t="n">
        <v>45303.50310888168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11" t="n">
        <v>73.10968454</v>
      </c>
      <c r="K7" t="n">
        <v>69.92134822</v>
      </c>
      <c r="L7" s="11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10" t="n">
        <v>45303.50310888168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11" t="n">
        <v>58.33465317</v>
      </c>
      <c r="K8" t="n">
        <v>55.50448407</v>
      </c>
      <c r="L8" s="11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10" t="n">
        <v>45303.50310888168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11" t="n">
        <v>53.64196149</v>
      </c>
      <c r="K9" t="n">
        <v>53.64196149</v>
      </c>
      <c r="L9" s="11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10" t="n">
        <v>45303.50310888168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11" t="n">
        <v>64.04603424</v>
      </c>
      <c r="K10" t="n">
        <v>62.7416769</v>
      </c>
      <c r="L10" s="11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10" t="n">
        <v>45303.50310888168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11" t="n">
        <v>57.51777722</v>
      </c>
      <c r="K11" t="n">
        <v>58.02171103</v>
      </c>
      <c r="L11" s="11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10" t="n">
        <v>45303.50310888168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11" t="n">
        <v>60.22401465</v>
      </c>
      <c r="K12" t="n">
        <v>56.84718706</v>
      </c>
      <c r="L12" s="11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10" t="n">
        <v>45303.50310888168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11" t="n">
        <v>56.04660533</v>
      </c>
      <c r="K13" t="n">
        <v>57.78546267</v>
      </c>
      <c r="L13" s="11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10" t="n">
        <v>45303.50310888168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11" t="n">
        <v>59.47005827</v>
      </c>
      <c r="K14" t="n">
        <v>56.38427097</v>
      </c>
      <c r="L14" s="11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10" t="n">
        <v>45303.50310888168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11" t="n">
        <v>54.67208054</v>
      </c>
      <c r="K15" t="n">
        <v>55.45871811</v>
      </c>
      <c r="L15" s="11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10" t="n">
        <v>45303.50310888168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11" t="n">
        <v>57.31054855</v>
      </c>
      <c r="K16" t="n">
        <v>56.70255515</v>
      </c>
      <c r="L16" s="11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10" t="n">
        <v>45303.50310888168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11" t="n">
        <v>57.48155357</v>
      </c>
      <c r="K17" t="n">
        <v>58.73351784</v>
      </c>
      <c r="L17" s="11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10" t="n">
        <v>45303.50310888168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11" t="n">
        <v>51.29762101</v>
      </c>
      <c r="K18" t="n">
        <v>53.22906012</v>
      </c>
      <c r="L18" s="11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10" t="n">
        <v>45303.50310888168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11" t="n">
        <v>66.06851623999999</v>
      </c>
      <c r="K19" t="n">
        <v>64.66729568</v>
      </c>
      <c r="L19" s="11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10" t="n">
        <v>45303.50310888168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11" t="n">
        <v>61.62820338</v>
      </c>
      <c r="K20" t="n">
        <v>61.57559895</v>
      </c>
      <c r="L20" s="11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10" t="n">
        <v>45303.50310888168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11" t="n">
        <v>59.4276293</v>
      </c>
      <c r="K21" t="n">
        <v>56.33982531</v>
      </c>
      <c r="L21" s="11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10" t="n">
        <v>45303.50310888168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11" t="n">
        <v>55.18834094</v>
      </c>
      <c r="K22" t="n">
        <v>54.84420351</v>
      </c>
      <c r="L22" s="11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10" t="n">
        <v>45303.50310888168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11" t="n">
        <v>58.61705016</v>
      </c>
      <c r="K23" t="n">
        <v>54.83304421</v>
      </c>
      <c r="L23" s="11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10" t="n">
        <v>45303.50310888168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11" t="n">
        <v>72.46885775</v>
      </c>
      <c r="K24" t="n">
        <v>68.49683876</v>
      </c>
      <c r="L24" s="11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10" t="n">
        <v>45303.50310888168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11" t="n">
        <v>53.30367309</v>
      </c>
      <c r="K25" t="n">
        <v>50.46145395</v>
      </c>
      <c r="L25" s="11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10" t="n">
        <v>45303.50310888168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11" t="n">
        <v>59.59691271</v>
      </c>
      <c r="K26" t="n">
        <v>63.01458969</v>
      </c>
      <c r="L26" s="11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10" t="n">
        <v>45303.50310888168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11" t="n">
        <v>58.3351612</v>
      </c>
      <c r="K27" t="n">
        <v>57.82015621</v>
      </c>
      <c r="L27" s="11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10" t="n">
        <v>45303.50310888168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11" t="n">
        <v>54.72849396</v>
      </c>
      <c r="K28" t="n">
        <v>53.08281321</v>
      </c>
      <c r="L28" s="11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10" t="n">
        <v>45303.50310888168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11" t="n">
        <v>63.49470611</v>
      </c>
      <c r="K29" t="n">
        <v>61.94033338</v>
      </c>
      <c r="L29" s="11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10" t="n">
        <v>45303.50310888168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11" t="n">
        <v>62.11980507</v>
      </c>
      <c r="K30" t="n">
        <v>64.70386292000001</v>
      </c>
      <c r="L30" s="11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10" t="n">
        <v>45303.50310888168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11" t="n">
        <v>59.45133983</v>
      </c>
      <c r="K31" t="n">
        <v>58.98621735</v>
      </c>
      <c r="L31" s="11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10" t="n">
        <v>45303.50310888168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11" t="n">
        <v>68.70981343</v>
      </c>
      <c r="K32" t="n">
        <v>61.82237273</v>
      </c>
      <c r="L32" s="11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10" t="n">
        <v>45303.50310888168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11" t="n">
        <v>54.03401494</v>
      </c>
      <c r="K33" t="n">
        <v>53.20308648</v>
      </c>
      <c r="L33" s="11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10" t="n">
        <v>45303.50310888168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11" t="n">
        <v>54.7194359</v>
      </c>
      <c r="K34" t="n">
        <v>59.39757482</v>
      </c>
      <c r="L34" s="11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10" t="n">
        <v>45303.50310888168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11" t="n">
        <v>56.67338458</v>
      </c>
      <c r="K35" t="n">
        <v>56.31702415</v>
      </c>
      <c r="L35" s="11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10" t="n">
        <v>45303.50310888168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11" t="n">
        <v>48.34293895</v>
      </c>
      <c r="K36" t="n">
        <v>51.27383875</v>
      </c>
      <c r="L36" s="11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10" t="n">
        <v>45303.50310888168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11" t="n">
        <v>71.54877498</v>
      </c>
      <c r="K37" t="n">
        <v>69.88944744</v>
      </c>
      <c r="L37" s="11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10" t="n">
        <v>45303.50310888168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11" t="n">
        <v>53.53667968</v>
      </c>
      <c r="K38" t="n">
        <v>53.40899817</v>
      </c>
      <c r="L38" s="11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10" t="n">
        <v>45303.50310888168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11" t="n">
        <v>62.38665557</v>
      </c>
      <c r="K39" t="n">
        <v>62.48363257</v>
      </c>
      <c r="L39" s="11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10" t="n">
        <v>45303.50310888168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11" t="n">
        <v>62.06332958</v>
      </c>
      <c r="K40" t="n">
        <v>59.95780283</v>
      </c>
      <c r="L40" s="11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10" t="n">
        <v>45303.50310888168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11" t="n">
        <v>65.63386978</v>
      </c>
      <c r="K41" t="n">
        <v>64.01783592</v>
      </c>
      <c r="L41" s="11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10" t="n">
        <v>45303.50310888168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11" t="n">
        <v>62.37804082</v>
      </c>
      <c r="K42" t="n">
        <v>59.69038244</v>
      </c>
      <c r="L42" s="11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</sheetData>
  <conditionalFormatting sqref="A1:R1000">
    <cfRule type="expression" priority="1" dxfId="3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2024-01-12T09:04:42Z</dcterms:modified>
  <cp:lastModifiedBy>Muhammad Hafeez</cp:lastModifiedBy>
</cp:coreProperties>
</file>